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und\Documents\Github\P5\"/>
    </mc:Choice>
  </mc:AlternateContent>
  <xr:revisionPtr revIDLastSave="0" documentId="13_ncr:1_{2A5986A4-2534-49E1-B49E-8C28B4A3F192}" xr6:coauthVersionLast="47" xr6:coauthVersionMax="47" xr10:uidLastSave="{00000000-0000-0000-0000-000000000000}"/>
  <bookViews>
    <workbookView xWindow="-108" yWindow="-108" windowWidth="23256" windowHeight="12576" activeTab="2" xr2:uid="{D03E1CB2-2A3B-4EB5-B20F-08AFC580F288}"/>
  </bookViews>
  <sheets>
    <sheet name="Ark1" sheetId="1" r:id="rId1"/>
    <sheet name="Ark2" sheetId="2" r:id="rId2"/>
    <sheet name="Ark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2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2" i="1"/>
</calcChain>
</file>

<file path=xl/sharedStrings.xml><?xml version="1.0" encoding="utf-8"?>
<sst xmlns="http://schemas.openxmlformats.org/spreadsheetml/2006/main" count="11" uniqueCount="5">
  <si>
    <t>25-30 PWM</t>
  </si>
  <si>
    <t>Compensated velocity</t>
  </si>
  <si>
    <t>Extra speed</t>
  </si>
  <si>
    <t>cm/s</t>
  </si>
  <si>
    <t>Compensated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</si>
</sst>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Distance vs time </a:t>
            </a:r>
            <a:endParaRPr lang="en-DK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Run 1</a:t>
            </a:r>
            <a:endParaRPr lang="en-D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'Ark1'!$B$2:$B$97</c:f>
              <c:numCache>
                <c:formatCode>General</c:formatCode>
                <c:ptCount val="96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</c:v>
                </c:pt>
                <c:pt idx="11">
                  <c:v>0.33</c:v>
                </c:pt>
                <c:pt idx="12">
                  <c:v>0.36</c:v>
                </c:pt>
                <c:pt idx="13">
                  <c:v>0.39</c:v>
                </c:pt>
                <c:pt idx="14">
                  <c:v>0.42</c:v>
                </c:pt>
                <c:pt idx="15">
                  <c:v>0.45</c:v>
                </c:pt>
                <c:pt idx="16">
                  <c:v>0.48</c:v>
                </c:pt>
                <c:pt idx="17">
                  <c:v>0.51</c:v>
                </c:pt>
                <c:pt idx="18">
                  <c:v>0.54</c:v>
                </c:pt>
                <c:pt idx="19">
                  <c:v>0.56999999999999995</c:v>
                </c:pt>
                <c:pt idx="20">
                  <c:v>0.6</c:v>
                </c:pt>
                <c:pt idx="21">
                  <c:v>0.63</c:v>
                </c:pt>
                <c:pt idx="22">
                  <c:v>0.66</c:v>
                </c:pt>
                <c:pt idx="23">
                  <c:v>0.69</c:v>
                </c:pt>
                <c:pt idx="24">
                  <c:v>0.72</c:v>
                </c:pt>
                <c:pt idx="25">
                  <c:v>0.75</c:v>
                </c:pt>
                <c:pt idx="26">
                  <c:v>0.78</c:v>
                </c:pt>
                <c:pt idx="27">
                  <c:v>0.81</c:v>
                </c:pt>
                <c:pt idx="28">
                  <c:v>0.84</c:v>
                </c:pt>
                <c:pt idx="29">
                  <c:v>0.87</c:v>
                </c:pt>
                <c:pt idx="30">
                  <c:v>0.9</c:v>
                </c:pt>
                <c:pt idx="31">
                  <c:v>0.93</c:v>
                </c:pt>
                <c:pt idx="32">
                  <c:v>0.96</c:v>
                </c:pt>
                <c:pt idx="33">
                  <c:v>0.99</c:v>
                </c:pt>
                <c:pt idx="34">
                  <c:v>1.02</c:v>
                </c:pt>
                <c:pt idx="35">
                  <c:v>1.05</c:v>
                </c:pt>
                <c:pt idx="36">
                  <c:v>1.08</c:v>
                </c:pt>
                <c:pt idx="37">
                  <c:v>1.1100000000000001</c:v>
                </c:pt>
                <c:pt idx="38">
                  <c:v>1.1399999999999999</c:v>
                </c:pt>
                <c:pt idx="39">
                  <c:v>1.17</c:v>
                </c:pt>
                <c:pt idx="40">
                  <c:v>1.2</c:v>
                </c:pt>
                <c:pt idx="41">
                  <c:v>1.23</c:v>
                </c:pt>
                <c:pt idx="42">
                  <c:v>1.26</c:v>
                </c:pt>
                <c:pt idx="43">
                  <c:v>1.29</c:v>
                </c:pt>
                <c:pt idx="44">
                  <c:v>1.32</c:v>
                </c:pt>
                <c:pt idx="45">
                  <c:v>1.35</c:v>
                </c:pt>
                <c:pt idx="46">
                  <c:v>1.38</c:v>
                </c:pt>
                <c:pt idx="47">
                  <c:v>1.41</c:v>
                </c:pt>
                <c:pt idx="48">
                  <c:v>1.44</c:v>
                </c:pt>
                <c:pt idx="49">
                  <c:v>1.47</c:v>
                </c:pt>
                <c:pt idx="50">
                  <c:v>1.5</c:v>
                </c:pt>
                <c:pt idx="51">
                  <c:v>1.53</c:v>
                </c:pt>
                <c:pt idx="52">
                  <c:v>1.56</c:v>
                </c:pt>
                <c:pt idx="53">
                  <c:v>1.59</c:v>
                </c:pt>
                <c:pt idx="54">
                  <c:v>1.62</c:v>
                </c:pt>
                <c:pt idx="55">
                  <c:v>1.65</c:v>
                </c:pt>
                <c:pt idx="56">
                  <c:v>1.68</c:v>
                </c:pt>
                <c:pt idx="57">
                  <c:v>1.71</c:v>
                </c:pt>
                <c:pt idx="58">
                  <c:v>1.74</c:v>
                </c:pt>
                <c:pt idx="59">
                  <c:v>1.77</c:v>
                </c:pt>
                <c:pt idx="60">
                  <c:v>1.8</c:v>
                </c:pt>
                <c:pt idx="61">
                  <c:v>1.83</c:v>
                </c:pt>
                <c:pt idx="62">
                  <c:v>1.86</c:v>
                </c:pt>
                <c:pt idx="63">
                  <c:v>1.89</c:v>
                </c:pt>
                <c:pt idx="64">
                  <c:v>1.92</c:v>
                </c:pt>
                <c:pt idx="65">
                  <c:v>1.95</c:v>
                </c:pt>
                <c:pt idx="66">
                  <c:v>1.98</c:v>
                </c:pt>
                <c:pt idx="67">
                  <c:v>2.0099999999999998</c:v>
                </c:pt>
                <c:pt idx="68">
                  <c:v>2.04</c:v>
                </c:pt>
                <c:pt idx="69">
                  <c:v>2.0699999999999998</c:v>
                </c:pt>
                <c:pt idx="70">
                  <c:v>2.1</c:v>
                </c:pt>
                <c:pt idx="71">
                  <c:v>2.13</c:v>
                </c:pt>
                <c:pt idx="72">
                  <c:v>2.16</c:v>
                </c:pt>
                <c:pt idx="73">
                  <c:v>2.19</c:v>
                </c:pt>
                <c:pt idx="74">
                  <c:v>2.2200000000000002</c:v>
                </c:pt>
                <c:pt idx="75">
                  <c:v>2.25</c:v>
                </c:pt>
                <c:pt idx="76">
                  <c:v>2.2799999999999998</c:v>
                </c:pt>
                <c:pt idx="77">
                  <c:v>2.31</c:v>
                </c:pt>
                <c:pt idx="78">
                  <c:v>2.34</c:v>
                </c:pt>
                <c:pt idx="79">
                  <c:v>2.37</c:v>
                </c:pt>
                <c:pt idx="80">
                  <c:v>2.4</c:v>
                </c:pt>
                <c:pt idx="81">
                  <c:v>2.4300000000000002</c:v>
                </c:pt>
                <c:pt idx="82">
                  <c:v>2.46</c:v>
                </c:pt>
                <c:pt idx="83">
                  <c:v>2.4900000000000002</c:v>
                </c:pt>
                <c:pt idx="84">
                  <c:v>2.52</c:v>
                </c:pt>
                <c:pt idx="85">
                  <c:v>2.5499999999999998</c:v>
                </c:pt>
                <c:pt idx="86">
                  <c:v>2.58</c:v>
                </c:pt>
                <c:pt idx="87">
                  <c:v>2.61</c:v>
                </c:pt>
                <c:pt idx="88">
                  <c:v>2.64</c:v>
                </c:pt>
                <c:pt idx="89">
                  <c:v>2.67</c:v>
                </c:pt>
                <c:pt idx="90">
                  <c:v>2.7</c:v>
                </c:pt>
                <c:pt idx="91">
                  <c:v>2.73</c:v>
                </c:pt>
                <c:pt idx="92">
                  <c:v>2.76</c:v>
                </c:pt>
                <c:pt idx="93">
                  <c:v>2.79</c:v>
                </c:pt>
                <c:pt idx="94">
                  <c:v>2.82</c:v>
                </c:pt>
                <c:pt idx="95">
                  <c:v>2.85</c:v>
                </c:pt>
              </c:numCache>
            </c:numRef>
          </c:xVal>
          <c:yVal>
            <c:numRef>
              <c:f>'Ark1'!$D$2:$D$97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8</c:v>
                </c:pt>
                <c:pt idx="25">
                  <c:v>8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12</c:v>
                </c:pt>
                <c:pt idx="37">
                  <c:v>12</c:v>
                </c:pt>
                <c:pt idx="38">
                  <c:v>13</c:v>
                </c:pt>
                <c:pt idx="39">
                  <c:v>13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16</c:v>
                </c:pt>
                <c:pt idx="44">
                  <c:v>18</c:v>
                </c:pt>
                <c:pt idx="45">
                  <c:v>18</c:v>
                </c:pt>
                <c:pt idx="46">
                  <c:v>19</c:v>
                </c:pt>
                <c:pt idx="47">
                  <c:v>19</c:v>
                </c:pt>
                <c:pt idx="48">
                  <c:v>20</c:v>
                </c:pt>
                <c:pt idx="49">
                  <c:v>21</c:v>
                </c:pt>
                <c:pt idx="50">
                  <c:v>22</c:v>
                </c:pt>
                <c:pt idx="51">
                  <c:v>23</c:v>
                </c:pt>
                <c:pt idx="52">
                  <c:v>24</c:v>
                </c:pt>
                <c:pt idx="53">
                  <c:v>25</c:v>
                </c:pt>
                <c:pt idx="54">
                  <c:v>25</c:v>
                </c:pt>
                <c:pt idx="55">
                  <c:v>27</c:v>
                </c:pt>
                <c:pt idx="56">
                  <c:v>27</c:v>
                </c:pt>
                <c:pt idx="57">
                  <c:v>29</c:v>
                </c:pt>
                <c:pt idx="58">
                  <c:v>30</c:v>
                </c:pt>
                <c:pt idx="59">
                  <c:v>31</c:v>
                </c:pt>
                <c:pt idx="60">
                  <c:v>31</c:v>
                </c:pt>
                <c:pt idx="61">
                  <c:v>32</c:v>
                </c:pt>
                <c:pt idx="62">
                  <c:v>34</c:v>
                </c:pt>
                <c:pt idx="63">
                  <c:v>35</c:v>
                </c:pt>
                <c:pt idx="64">
                  <c:v>36</c:v>
                </c:pt>
                <c:pt idx="65">
                  <c:v>37</c:v>
                </c:pt>
                <c:pt idx="66">
                  <c:v>38</c:v>
                </c:pt>
                <c:pt idx="67">
                  <c:v>39</c:v>
                </c:pt>
                <c:pt idx="68">
                  <c:v>40</c:v>
                </c:pt>
                <c:pt idx="69">
                  <c:v>41</c:v>
                </c:pt>
                <c:pt idx="70">
                  <c:v>42</c:v>
                </c:pt>
                <c:pt idx="71">
                  <c:v>44</c:v>
                </c:pt>
                <c:pt idx="72">
                  <c:v>45</c:v>
                </c:pt>
                <c:pt idx="73">
                  <c:v>46</c:v>
                </c:pt>
                <c:pt idx="74">
                  <c:v>47</c:v>
                </c:pt>
                <c:pt idx="75">
                  <c:v>48</c:v>
                </c:pt>
                <c:pt idx="76">
                  <c:v>49</c:v>
                </c:pt>
                <c:pt idx="77">
                  <c:v>51</c:v>
                </c:pt>
                <c:pt idx="78">
                  <c:v>52</c:v>
                </c:pt>
                <c:pt idx="79">
                  <c:v>53</c:v>
                </c:pt>
                <c:pt idx="80">
                  <c:v>54</c:v>
                </c:pt>
                <c:pt idx="81">
                  <c:v>56</c:v>
                </c:pt>
                <c:pt idx="82">
                  <c:v>57</c:v>
                </c:pt>
                <c:pt idx="83">
                  <c:v>58</c:v>
                </c:pt>
                <c:pt idx="84">
                  <c:v>59</c:v>
                </c:pt>
                <c:pt idx="85">
                  <c:v>60</c:v>
                </c:pt>
                <c:pt idx="86">
                  <c:v>62</c:v>
                </c:pt>
                <c:pt idx="87">
                  <c:v>63</c:v>
                </c:pt>
                <c:pt idx="88">
                  <c:v>64</c:v>
                </c:pt>
                <c:pt idx="89">
                  <c:v>66</c:v>
                </c:pt>
                <c:pt idx="90">
                  <c:v>67</c:v>
                </c:pt>
                <c:pt idx="91">
                  <c:v>68</c:v>
                </c:pt>
                <c:pt idx="92">
                  <c:v>69</c:v>
                </c:pt>
                <c:pt idx="93">
                  <c:v>71</c:v>
                </c:pt>
                <c:pt idx="94">
                  <c:v>72</c:v>
                </c:pt>
                <c:pt idx="95">
                  <c:v>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E9-4128-99FF-8BEA890CF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393464"/>
        <c:axId val="590399368"/>
      </c:scatterChart>
      <c:valAx>
        <c:axId val="590393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99368"/>
        <c:crosses val="autoZero"/>
        <c:crossBetween val="midCat"/>
      </c:valAx>
      <c:valAx>
        <c:axId val="59039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93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First second for speed compensation</a:t>
            </a:r>
          </a:p>
          <a:p>
            <a:pPr>
              <a:defRPr/>
            </a:pPr>
            <a:r>
              <a:rPr lang="en-GB"/>
              <a:t>Run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9809055118110238E-2"/>
                  <c:y val="-1.89351851851852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'Ark1'!$B$2:$B$35</c:f>
              <c:numCache>
                <c:formatCode>General</c:formatCode>
                <c:ptCount val="34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</c:v>
                </c:pt>
                <c:pt idx="11">
                  <c:v>0.33</c:v>
                </c:pt>
                <c:pt idx="12">
                  <c:v>0.36</c:v>
                </c:pt>
                <c:pt idx="13">
                  <c:v>0.39</c:v>
                </c:pt>
                <c:pt idx="14">
                  <c:v>0.42</c:v>
                </c:pt>
                <c:pt idx="15">
                  <c:v>0.45</c:v>
                </c:pt>
                <c:pt idx="16">
                  <c:v>0.48</c:v>
                </c:pt>
                <c:pt idx="17">
                  <c:v>0.51</c:v>
                </c:pt>
                <c:pt idx="18">
                  <c:v>0.54</c:v>
                </c:pt>
                <c:pt idx="19">
                  <c:v>0.56999999999999995</c:v>
                </c:pt>
                <c:pt idx="20">
                  <c:v>0.6</c:v>
                </c:pt>
                <c:pt idx="21">
                  <c:v>0.63</c:v>
                </c:pt>
                <c:pt idx="22">
                  <c:v>0.66</c:v>
                </c:pt>
                <c:pt idx="23">
                  <c:v>0.69</c:v>
                </c:pt>
                <c:pt idx="24">
                  <c:v>0.72</c:v>
                </c:pt>
                <c:pt idx="25">
                  <c:v>0.75</c:v>
                </c:pt>
                <c:pt idx="26">
                  <c:v>0.78</c:v>
                </c:pt>
                <c:pt idx="27">
                  <c:v>0.81</c:v>
                </c:pt>
                <c:pt idx="28">
                  <c:v>0.84</c:v>
                </c:pt>
                <c:pt idx="29">
                  <c:v>0.87</c:v>
                </c:pt>
                <c:pt idx="30">
                  <c:v>0.9</c:v>
                </c:pt>
                <c:pt idx="31">
                  <c:v>0.93</c:v>
                </c:pt>
                <c:pt idx="32">
                  <c:v>0.96</c:v>
                </c:pt>
                <c:pt idx="33">
                  <c:v>0.99</c:v>
                </c:pt>
              </c:numCache>
            </c:numRef>
          </c:xVal>
          <c:yVal>
            <c:numRef>
              <c:f>'Ark1'!$D$2:$D$35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8</c:v>
                </c:pt>
                <c:pt idx="25">
                  <c:v>8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11</c:v>
                </c:pt>
                <c:pt idx="33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F7-4138-90D8-039301DBD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17344"/>
        <c:axId val="600021608"/>
      </c:scatterChart>
      <c:valAx>
        <c:axId val="60001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21608"/>
        <c:crosses val="autoZero"/>
        <c:crossBetween val="midCat"/>
      </c:valAx>
      <c:valAx>
        <c:axId val="60002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1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Compensated distance vs time</a:t>
            </a:r>
            <a:r>
              <a:rPr lang="en-GB" baseline="0"/>
              <a:t> with first second removed</a:t>
            </a:r>
          </a:p>
          <a:p>
            <a:pPr>
              <a:defRPr/>
            </a:pPr>
            <a:r>
              <a:rPr lang="en-GB" baseline="0"/>
              <a:t>Run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'Ark1'!$B$2:$B$98</c:f>
              <c:numCache>
                <c:formatCode>General</c:formatCode>
                <c:ptCount val="97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</c:v>
                </c:pt>
                <c:pt idx="11">
                  <c:v>0.33</c:v>
                </c:pt>
                <c:pt idx="12">
                  <c:v>0.36</c:v>
                </c:pt>
                <c:pt idx="13">
                  <c:v>0.39</c:v>
                </c:pt>
                <c:pt idx="14">
                  <c:v>0.42</c:v>
                </c:pt>
                <c:pt idx="15">
                  <c:v>0.45</c:v>
                </c:pt>
                <c:pt idx="16">
                  <c:v>0.48</c:v>
                </c:pt>
                <c:pt idx="17">
                  <c:v>0.51</c:v>
                </c:pt>
                <c:pt idx="18">
                  <c:v>0.54</c:v>
                </c:pt>
                <c:pt idx="19">
                  <c:v>0.56999999999999995</c:v>
                </c:pt>
                <c:pt idx="20">
                  <c:v>0.6</c:v>
                </c:pt>
                <c:pt idx="21">
                  <c:v>0.63</c:v>
                </c:pt>
                <c:pt idx="22">
                  <c:v>0.66</c:v>
                </c:pt>
                <c:pt idx="23">
                  <c:v>0.69</c:v>
                </c:pt>
                <c:pt idx="24">
                  <c:v>0.72</c:v>
                </c:pt>
                <c:pt idx="25">
                  <c:v>0.75</c:v>
                </c:pt>
                <c:pt idx="26">
                  <c:v>0.78</c:v>
                </c:pt>
                <c:pt idx="27">
                  <c:v>0.81</c:v>
                </c:pt>
                <c:pt idx="28">
                  <c:v>0.84</c:v>
                </c:pt>
                <c:pt idx="29">
                  <c:v>0.87</c:v>
                </c:pt>
                <c:pt idx="30">
                  <c:v>0.9</c:v>
                </c:pt>
                <c:pt idx="31">
                  <c:v>0.93</c:v>
                </c:pt>
                <c:pt idx="32">
                  <c:v>0.96</c:v>
                </c:pt>
                <c:pt idx="33">
                  <c:v>0.99</c:v>
                </c:pt>
                <c:pt idx="34">
                  <c:v>1.02</c:v>
                </c:pt>
                <c:pt idx="35">
                  <c:v>1.05</c:v>
                </c:pt>
                <c:pt idx="36">
                  <c:v>1.08</c:v>
                </c:pt>
                <c:pt idx="37">
                  <c:v>1.1100000000000001</c:v>
                </c:pt>
                <c:pt idx="38">
                  <c:v>1.1399999999999999</c:v>
                </c:pt>
                <c:pt idx="39">
                  <c:v>1.17</c:v>
                </c:pt>
                <c:pt idx="40">
                  <c:v>1.2</c:v>
                </c:pt>
                <c:pt idx="41">
                  <c:v>1.23</c:v>
                </c:pt>
                <c:pt idx="42">
                  <c:v>1.26</c:v>
                </c:pt>
                <c:pt idx="43">
                  <c:v>1.29</c:v>
                </c:pt>
                <c:pt idx="44">
                  <c:v>1.32</c:v>
                </c:pt>
                <c:pt idx="45">
                  <c:v>1.35</c:v>
                </c:pt>
                <c:pt idx="46">
                  <c:v>1.38</c:v>
                </c:pt>
                <c:pt idx="47">
                  <c:v>1.41</c:v>
                </c:pt>
                <c:pt idx="48">
                  <c:v>1.44</c:v>
                </c:pt>
                <c:pt idx="49">
                  <c:v>1.47</c:v>
                </c:pt>
                <c:pt idx="50">
                  <c:v>1.5</c:v>
                </c:pt>
                <c:pt idx="51">
                  <c:v>1.53</c:v>
                </c:pt>
                <c:pt idx="52">
                  <c:v>1.56</c:v>
                </c:pt>
                <c:pt idx="53">
                  <c:v>1.59</c:v>
                </c:pt>
                <c:pt idx="54">
                  <c:v>1.62</c:v>
                </c:pt>
                <c:pt idx="55">
                  <c:v>1.65</c:v>
                </c:pt>
                <c:pt idx="56">
                  <c:v>1.68</c:v>
                </c:pt>
                <c:pt idx="57">
                  <c:v>1.71</c:v>
                </c:pt>
                <c:pt idx="58">
                  <c:v>1.74</c:v>
                </c:pt>
                <c:pt idx="59">
                  <c:v>1.77</c:v>
                </c:pt>
                <c:pt idx="60">
                  <c:v>1.8</c:v>
                </c:pt>
                <c:pt idx="61">
                  <c:v>1.83</c:v>
                </c:pt>
                <c:pt idx="62">
                  <c:v>1.86</c:v>
                </c:pt>
                <c:pt idx="63">
                  <c:v>1.89</c:v>
                </c:pt>
                <c:pt idx="64">
                  <c:v>1.92</c:v>
                </c:pt>
                <c:pt idx="65">
                  <c:v>1.95</c:v>
                </c:pt>
                <c:pt idx="66">
                  <c:v>1.98</c:v>
                </c:pt>
                <c:pt idx="67">
                  <c:v>2.0099999999999998</c:v>
                </c:pt>
                <c:pt idx="68">
                  <c:v>2.04</c:v>
                </c:pt>
                <c:pt idx="69">
                  <c:v>2.0699999999999998</c:v>
                </c:pt>
                <c:pt idx="70">
                  <c:v>2.1</c:v>
                </c:pt>
                <c:pt idx="71">
                  <c:v>2.13</c:v>
                </c:pt>
                <c:pt idx="72">
                  <c:v>2.16</c:v>
                </c:pt>
                <c:pt idx="73">
                  <c:v>2.19</c:v>
                </c:pt>
                <c:pt idx="74">
                  <c:v>2.2200000000000002</c:v>
                </c:pt>
                <c:pt idx="75">
                  <c:v>2.25</c:v>
                </c:pt>
                <c:pt idx="76">
                  <c:v>2.2799999999999998</c:v>
                </c:pt>
                <c:pt idx="77">
                  <c:v>2.31</c:v>
                </c:pt>
                <c:pt idx="78">
                  <c:v>2.34</c:v>
                </c:pt>
                <c:pt idx="79">
                  <c:v>2.37</c:v>
                </c:pt>
                <c:pt idx="80">
                  <c:v>2.4</c:v>
                </c:pt>
                <c:pt idx="81">
                  <c:v>2.4300000000000002</c:v>
                </c:pt>
                <c:pt idx="82">
                  <c:v>2.46</c:v>
                </c:pt>
                <c:pt idx="83">
                  <c:v>2.4900000000000002</c:v>
                </c:pt>
                <c:pt idx="84">
                  <c:v>2.52</c:v>
                </c:pt>
                <c:pt idx="85">
                  <c:v>2.5499999999999998</c:v>
                </c:pt>
                <c:pt idx="86">
                  <c:v>2.58</c:v>
                </c:pt>
                <c:pt idx="87">
                  <c:v>2.61</c:v>
                </c:pt>
                <c:pt idx="88">
                  <c:v>2.64</c:v>
                </c:pt>
                <c:pt idx="89">
                  <c:v>2.67</c:v>
                </c:pt>
                <c:pt idx="90">
                  <c:v>2.7</c:v>
                </c:pt>
                <c:pt idx="91">
                  <c:v>2.73</c:v>
                </c:pt>
                <c:pt idx="92">
                  <c:v>2.76</c:v>
                </c:pt>
                <c:pt idx="93">
                  <c:v>2.79</c:v>
                </c:pt>
                <c:pt idx="94">
                  <c:v>2.82</c:v>
                </c:pt>
                <c:pt idx="95">
                  <c:v>2.85</c:v>
                </c:pt>
              </c:numCache>
            </c:numRef>
          </c:xVal>
          <c:yVal>
            <c:numRef>
              <c:f>'Ark1'!$G$2:$G$98</c:f>
              <c:numCache>
                <c:formatCode>General</c:formatCode>
                <c:ptCount val="97"/>
                <c:pt idx="0">
                  <c:v>11</c:v>
                </c:pt>
                <c:pt idx="1">
                  <c:v>11</c:v>
                </c:pt>
                <c:pt idx="2">
                  <c:v>12</c:v>
                </c:pt>
                <c:pt idx="3">
                  <c:v>12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18</c:v>
                </c:pt>
                <c:pt idx="12">
                  <c:v>19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25</c:v>
                </c:pt>
                <c:pt idx="21">
                  <c:v>27</c:v>
                </c:pt>
                <c:pt idx="22">
                  <c:v>27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31</c:v>
                </c:pt>
                <c:pt idx="27">
                  <c:v>32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  <c:pt idx="59">
                  <c:v>71</c:v>
                </c:pt>
                <c:pt idx="60">
                  <c:v>72</c:v>
                </c:pt>
                <c:pt idx="61">
                  <c:v>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D1-4E00-BAD8-89E3C641E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513440"/>
        <c:axId val="631519016"/>
      </c:scatterChart>
      <c:valAx>
        <c:axId val="63151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519016"/>
        <c:crosses val="autoZero"/>
        <c:crossBetween val="midCat"/>
      </c:valAx>
      <c:valAx>
        <c:axId val="63151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51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Distance vs time </a:t>
            </a:r>
            <a:endParaRPr lang="en-DK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Run 2</a:t>
            </a:r>
            <a:endParaRPr lang="en-D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'Ark2'!$B$2:$B$104</c:f>
              <c:numCache>
                <c:formatCode>General</c:formatCode>
                <c:ptCount val="103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</c:v>
                </c:pt>
                <c:pt idx="11">
                  <c:v>0.33</c:v>
                </c:pt>
                <c:pt idx="12">
                  <c:v>0.36</c:v>
                </c:pt>
                <c:pt idx="13">
                  <c:v>0.39</c:v>
                </c:pt>
                <c:pt idx="14">
                  <c:v>0.42</c:v>
                </c:pt>
                <c:pt idx="15">
                  <c:v>0.45</c:v>
                </c:pt>
                <c:pt idx="16">
                  <c:v>0.48</c:v>
                </c:pt>
                <c:pt idx="17">
                  <c:v>0.51</c:v>
                </c:pt>
                <c:pt idx="18">
                  <c:v>0.54</c:v>
                </c:pt>
                <c:pt idx="19">
                  <c:v>0.56999999999999995</c:v>
                </c:pt>
                <c:pt idx="20">
                  <c:v>0.6</c:v>
                </c:pt>
                <c:pt idx="21">
                  <c:v>0.63</c:v>
                </c:pt>
                <c:pt idx="22">
                  <c:v>0.66</c:v>
                </c:pt>
                <c:pt idx="23">
                  <c:v>0.69</c:v>
                </c:pt>
                <c:pt idx="24">
                  <c:v>0.72</c:v>
                </c:pt>
                <c:pt idx="25">
                  <c:v>0.75</c:v>
                </c:pt>
                <c:pt idx="26">
                  <c:v>0.78</c:v>
                </c:pt>
                <c:pt idx="27">
                  <c:v>0.81</c:v>
                </c:pt>
                <c:pt idx="28">
                  <c:v>0.84</c:v>
                </c:pt>
                <c:pt idx="29">
                  <c:v>0.87</c:v>
                </c:pt>
                <c:pt idx="30">
                  <c:v>0.9</c:v>
                </c:pt>
                <c:pt idx="31">
                  <c:v>0.93</c:v>
                </c:pt>
                <c:pt idx="32">
                  <c:v>0.96</c:v>
                </c:pt>
                <c:pt idx="33">
                  <c:v>0.99</c:v>
                </c:pt>
                <c:pt idx="34">
                  <c:v>1.02</c:v>
                </c:pt>
                <c:pt idx="35">
                  <c:v>1.05</c:v>
                </c:pt>
                <c:pt idx="36">
                  <c:v>1.08</c:v>
                </c:pt>
                <c:pt idx="37">
                  <c:v>1.1100000000000001</c:v>
                </c:pt>
                <c:pt idx="38">
                  <c:v>1.1399999999999999</c:v>
                </c:pt>
                <c:pt idx="39">
                  <c:v>1.17</c:v>
                </c:pt>
                <c:pt idx="40">
                  <c:v>1.2</c:v>
                </c:pt>
                <c:pt idx="41">
                  <c:v>1.23</c:v>
                </c:pt>
                <c:pt idx="42">
                  <c:v>1.26</c:v>
                </c:pt>
                <c:pt idx="43">
                  <c:v>1.29</c:v>
                </c:pt>
                <c:pt idx="44">
                  <c:v>1.32</c:v>
                </c:pt>
                <c:pt idx="45">
                  <c:v>1.35</c:v>
                </c:pt>
                <c:pt idx="46">
                  <c:v>1.38</c:v>
                </c:pt>
                <c:pt idx="47">
                  <c:v>1.41</c:v>
                </c:pt>
                <c:pt idx="48">
                  <c:v>1.44</c:v>
                </c:pt>
                <c:pt idx="49">
                  <c:v>1.47</c:v>
                </c:pt>
                <c:pt idx="50">
                  <c:v>1.5</c:v>
                </c:pt>
                <c:pt idx="51">
                  <c:v>1.53</c:v>
                </c:pt>
                <c:pt idx="52">
                  <c:v>1.56</c:v>
                </c:pt>
                <c:pt idx="53">
                  <c:v>1.59</c:v>
                </c:pt>
                <c:pt idx="54">
                  <c:v>1.62</c:v>
                </c:pt>
                <c:pt idx="55">
                  <c:v>1.65</c:v>
                </c:pt>
                <c:pt idx="56">
                  <c:v>1.68</c:v>
                </c:pt>
                <c:pt idx="57">
                  <c:v>1.71</c:v>
                </c:pt>
                <c:pt idx="58">
                  <c:v>1.74</c:v>
                </c:pt>
                <c:pt idx="59">
                  <c:v>1.77</c:v>
                </c:pt>
                <c:pt idx="60">
                  <c:v>1.8</c:v>
                </c:pt>
                <c:pt idx="61">
                  <c:v>1.83</c:v>
                </c:pt>
                <c:pt idx="62">
                  <c:v>1.86</c:v>
                </c:pt>
                <c:pt idx="63">
                  <c:v>1.89</c:v>
                </c:pt>
                <c:pt idx="64">
                  <c:v>1.92</c:v>
                </c:pt>
                <c:pt idx="65">
                  <c:v>1.95</c:v>
                </c:pt>
                <c:pt idx="66">
                  <c:v>1.98</c:v>
                </c:pt>
                <c:pt idx="67">
                  <c:v>2.0099999999999998</c:v>
                </c:pt>
                <c:pt idx="68">
                  <c:v>2.04</c:v>
                </c:pt>
                <c:pt idx="69">
                  <c:v>2.0699999999999998</c:v>
                </c:pt>
                <c:pt idx="70">
                  <c:v>2.1</c:v>
                </c:pt>
                <c:pt idx="71">
                  <c:v>2.13</c:v>
                </c:pt>
                <c:pt idx="72">
                  <c:v>2.16</c:v>
                </c:pt>
                <c:pt idx="73">
                  <c:v>2.19</c:v>
                </c:pt>
                <c:pt idx="74">
                  <c:v>2.2200000000000002</c:v>
                </c:pt>
                <c:pt idx="75">
                  <c:v>2.25</c:v>
                </c:pt>
                <c:pt idx="76">
                  <c:v>2.2799999999999998</c:v>
                </c:pt>
                <c:pt idx="77">
                  <c:v>2.31</c:v>
                </c:pt>
                <c:pt idx="78">
                  <c:v>2.34</c:v>
                </c:pt>
                <c:pt idx="79">
                  <c:v>2.37</c:v>
                </c:pt>
                <c:pt idx="80">
                  <c:v>2.4</c:v>
                </c:pt>
                <c:pt idx="81">
                  <c:v>2.4300000000000002</c:v>
                </c:pt>
                <c:pt idx="82">
                  <c:v>2.46</c:v>
                </c:pt>
                <c:pt idx="83">
                  <c:v>2.4900000000000002</c:v>
                </c:pt>
                <c:pt idx="84">
                  <c:v>2.52</c:v>
                </c:pt>
                <c:pt idx="85">
                  <c:v>2.5499999999999998</c:v>
                </c:pt>
                <c:pt idx="86">
                  <c:v>2.58</c:v>
                </c:pt>
                <c:pt idx="87">
                  <c:v>2.61</c:v>
                </c:pt>
                <c:pt idx="88">
                  <c:v>2.64</c:v>
                </c:pt>
                <c:pt idx="89">
                  <c:v>2.67</c:v>
                </c:pt>
                <c:pt idx="90">
                  <c:v>2.7</c:v>
                </c:pt>
                <c:pt idx="91">
                  <c:v>2.73</c:v>
                </c:pt>
                <c:pt idx="92">
                  <c:v>2.76</c:v>
                </c:pt>
                <c:pt idx="93">
                  <c:v>2.79</c:v>
                </c:pt>
                <c:pt idx="94">
                  <c:v>2.82</c:v>
                </c:pt>
                <c:pt idx="95">
                  <c:v>2.85</c:v>
                </c:pt>
                <c:pt idx="96">
                  <c:v>2.88</c:v>
                </c:pt>
                <c:pt idx="97">
                  <c:v>2.91</c:v>
                </c:pt>
                <c:pt idx="98">
                  <c:v>2.94</c:v>
                </c:pt>
                <c:pt idx="99">
                  <c:v>2.97</c:v>
                </c:pt>
                <c:pt idx="100">
                  <c:v>3</c:v>
                </c:pt>
                <c:pt idx="101">
                  <c:v>3.03</c:v>
                </c:pt>
              </c:numCache>
            </c:numRef>
          </c:xVal>
          <c:yVal>
            <c:numRef>
              <c:f>'Ark2'!$D$2:$D$104</c:f>
              <c:numCache>
                <c:formatCode>General</c:formatCode>
                <c:ptCount val="1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5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12</c:v>
                </c:pt>
                <c:pt idx="31">
                  <c:v>14</c:v>
                </c:pt>
                <c:pt idx="32">
                  <c:v>14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16</c:v>
                </c:pt>
                <c:pt idx="38">
                  <c:v>16</c:v>
                </c:pt>
                <c:pt idx="39">
                  <c:v>17</c:v>
                </c:pt>
                <c:pt idx="40">
                  <c:v>18</c:v>
                </c:pt>
                <c:pt idx="41">
                  <c:v>19</c:v>
                </c:pt>
                <c:pt idx="42">
                  <c:v>19</c:v>
                </c:pt>
                <c:pt idx="43">
                  <c:v>20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  <c:pt idx="49">
                  <c:v>25</c:v>
                </c:pt>
                <c:pt idx="50">
                  <c:v>25</c:v>
                </c:pt>
                <c:pt idx="51">
                  <c:v>26</c:v>
                </c:pt>
                <c:pt idx="52">
                  <c:v>27</c:v>
                </c:pt>
                <c:pt idx="53">
                  <c:v>28</c:v>
                </c:pt>
                <c:pt idx="54">
                  <c:v>29</c:v>
                </c:pt>
                <c:pt idx="55">
                  <c:v>30</c:v>
                </c:pt>
                <c:pt idx="56">
                  <c:v>31</c:v>
                </c:pt>
                <c:pt idx="57">
                  <c:v>32</c:v>
                </c:pt>
                <c:pt idx="58">
                  <c:v>33</c:v>
                </c:pt>
                <c:pt idx="59">
                  <c:v>34</c:v>
                </c:pt>
                <c:pt idx="60">
                  <c:v>35</c:v>
                </c:pt>
                <c:pt idx="61">
                  <c:v>36</c:v>
                </c:pt>
                <c:pt idx="62">
                  <c:v>37</c:v>
                </c:pt>
                <c:pt idx="63">
                  <c:v>38</c:v>
                </c:pt>
                <c:pt idx="64">
                  <c:v>39</c:v>
                </c:pt>
                <c:pt idx="65">
                  <c:v>40</c:v>
                </c:pt>
                <c:pt idx="66">
                  <c:v>41</c:v>
                </c:pt>
                <c:pt idx="67">
                  <c:v>42</c:v>
                </c:pt>
                <c:pt idx="68">
                  <c:v>43</c:v>
                </c:pt>
                <c:pt idx="69">
                  <c:v>44</c:v>
                </c:pt>
                <c:pt idx="70">
                  <c:v>46</c:v>
                </c:pt>
                <c:pt idx="71">
                  <c:v>47</c:v>
                </c:pt>
                <c:pt idx="72">
                  <c:v>48</c:v>
                </c:pt>
                <c:pt idx="73">
                  <c:v>49</c:v>
                </c:pt>
                <c:pt idx="74">
                  <c:v>51</c:v>
                </c:pt>
                <c:pt idx="75">
                  <c:v>52</c:v>
                </c:pt>
                <c:pt idx="76">
                  <c:v>53</c:v>
                </c:pt>
                <c:pt idx="77">
                  <c:v>54</c:v>
                </c:pt>
                <c:pt idx="78">
                  <c:v>55</c:v>
                </c:pt>
                <c:pt idx="79">
                  <c:v>57</c:v>
                </c:pt>
                <c:pt idx="80">
                  <c:v>58</c:v>
                </c:pt>
                <c:pt idx="81">
                  <c:v>59</c:v>
                </c:pt>
                <c:pt idx="82">
                  <c:v>60</c:v>
                </c:pt>
                <c:pt idx="83">
                  <c:v>62</c:v>
                </c:pt>
                <c:pt idx="84">
                  <c:v>63</c:v>
                </c:pt>
                <c:pt idx="85">
                  <c:v>65</c:v>
                </c:pt>
                <c:pt idx="86">
                  <c:v>66</c:v>
                </c:pt>
                <c:pt idx="87">
                  <c:v>67</c:v>
                </c:pt>
                <c:pt idx="88">
                  <c:v>68</c:v>
                </c:pt>
                <c:pt idx="89">
                  <c:v>69</c:v>
                </c:pt>
                <c:pt idx="90">
                  <c:v>71</c:v>
                </c:pt>
                <c:pt idx="91">
                  <c:v>72</c:v>
                </c:pt>
                <c:pt idx="92">
                  <c:v>74</c:v>
                </c:pt>
                <c:pt idx="93">
                  <c:v>75</c:v>
                </c:pt>
                <c:pt idx="94">
                  <c:v>76</c:v>
                </c:pt>
                <c:pt idx="95">
                  <c:v>77</c:v>
                </c:pt>
                <c:pt idx="96">
                  <c:v>79</c:v>
                </c:pt>
                <c:pt idx="97">
                  <c:v>81</c:v>
                </c:pt>
                <c:pt idx="98">
                  <c:v>82</c:v>
                </c:pt>
                <c:pt idx="99">
                  <c:v>83</c:v>
                </c:pt>
                <c:pt idx="100">
                  <c:v>84</c:v>
                </c:pt>
                <c:pt idx="101">
                  <c:v>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46-4E68-9AD1-25993474D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398712"/>
        <c:axId val="333353400"/>
      </c:scatterChart>
      <c:valAx>
        <c:axId val="590398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53400"/>
        <c:crosses val="autoZero"/>
        <c:crossBetween val="midCat"/>
      </c:valAx>
      <c:valAx>
        <c:axId val="33335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98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First second for speed</a:t>
            </a:r>
            <a:r>
              <a:rPr lang="en-GB" baseline="0"/>
              <a:t> compensation</a:t>
            </a:r>
          </a:p>
          <a:p>
            <a:pPr>
              <a:defRPr/>
            </a:pPr>
            <a:r>
              <a:rPr lang="en-GB" baseline="0"/>
              <a:t>Run 2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001727909011374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'Ark2'!$B$2:$B$35</c:f>
              <c:numCache>
                <c:formatCode>General</c:formatCode>
                <c:ptCount val="34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</c:v>
                </c:pt>
                <c:pt idx="11">
                  <c:v>0.33</c:v>
                </c:pt>
                <c:pt idx="12">
                  <c:v>0.36</c:v>
                </c:pt>
                <c:pt idx="13">
                  <c:v>0.39</c:v>
                </c:pt>
                <c:pt idx="14">
                  <c:v>0.42</c:v>
                </c:pt>
                <c:pt idx="15">
                  <c:v>0.45</c:v>
                </c:pt>
                <c:pt idx="16">
                  <c:v>0.48</c:v>
                </c:pt>
                <c:pt idx="17">
                  <c:v>0.51</c:v>
                </c:pt>
                <c:pt idx="18">
                  <c:v>0.54</c:v>
                </c:pt>
                <c:pt idx="19">
                  <c:v>0.56999999999999995</c:v>
                </c:pt>
                <c:pt idx="20">
                  <c:v>0.6</c:v>
                </c:pt>
                <c:pt idx="21">
                  <c:v>0.63</c:v>
                </c:pt>
                <c:pt idx="22">
                  <c:v>0.66</c:v>
                </c:pt>
                <c:pt idx="23">
                  <c:v>0.69</c:v>
                </c:pt>
                <c:pt idx="24">
                  <c:v>0.72</c:v>
                </c:pt>
                <c:pt idx="25">
                  <c:v>0.75</c:v>
                </c:pt>
                <c:pt idx="26">
                  <c:v>0.78</c:v>
                </c:pt>
                <c:pt idx="27">
                  <c:v>0.81</c:v>
                </c:pt>
                <c:pt idx="28">
                  <c:v>0.84</c:v>
                </c:pt>
                <c:pt idx="29">
                  <c:v>0.87</c:v>
                </c:pt>
                <c:pt idx="30">
                  <c:v>0.9</c:v>
                </c:pt>
                <c:pt idx="31">
                  <c:v>0.93</c:v>
                </c:pt>
                <c:pt idx="32">
                  <c:v>0.96</c:v>
                </c:pt>
                <c:pt idx="33">
                  <c:v>0.99</c:v>
                </c:pt>
              </c:numCache>
            </c:numRef>
          </c:xVal>
          <c:yVal>
            <c:numRef>
              <c:f>'Ark2'!$D$2:$D$35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5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12</c:v>
                </c:pt>
                <c:pt idx="31">
                  <c:v>14</c:v>
                </c:pt>
                <c:pt idx="32">
                  <c:v>14</c:v>
                </c:pt>
                <c:pt idx="33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A1-49A4-87AF-3053A6238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18984"/>
        <c:axId val="600019312"/>
      </c:scatterChart>
      <c:valAx>
        <c:axId val="600018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19312"/>
        <c:crosses val="autoZero"/>
        <c:crossBetween val="midCat"/>
      </c:valAx>
      <c:valAx>
        <c:axId val="60001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18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Compensated</a:t>
            </a:r>
            <a:r>
              <a:rPr lang="en-GB" baseline="0"/>
              <a:t> position vs time with first second removed</a:t>
            </a:r>
          </a:p>
          <a:p>
            <a:pPr>
              <a:defRPr/>
            </a:pPr>
            <a:r>
              <a:rPr lang="en-GB" baseline="0"/>
              <a:t>Run 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'Ark2'!$B$2:$B$104</c:f>
              <c:numCache>
                <c:formatCode>General</c:formatCode>
                <c:ptCount val="103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</c:v>
                </c:pt>
                <c:pt idx="11">
                  <c:v>0.33</c:v>
                </c:pt>
                <c:pt idx="12">
                  <c:v>0.36</c:v>
                </c:pt>
                <c:pt idx="13">
                  <c:v>0.39</c:v>
                </c:pt>
                <c:pt idx="14">
                  <c:v>0.42</c:v>
                </c:pt>
                <c:pt idx="15">
                  <c:v>0.45</c:v>
                </c:pt>
                <c:pt idx="16">
                  <c:v>0.48</c:v>
                </c:pt>
                <c:pt idx="17">
                  <c:v>0.51</c:v>
                </c:pt>
                <c:pt idx="18">
                  <c:v>0.54</c:v>
                </c:pt>
                <c:pt idx="19">
                  <c:v>0.56999999999999995</c:v>
                </c:pt>
                <c:pt idx="20">
                  <c:v>0.6</c:v>
                </c:pt>
                <c:pt idx="21">
                  <c:v>0.63</c:v>
                </c:pt>
                <c:pt idx="22">
                  <c:v>0.66</c:v>
                </c:pt>
                <c:pt idx="23">
                  <c:v>0.69</c:v>
                </c:pt>
                <c:pt idx="24">
                  <c:v>0.72</c:v>
                </c:pt>
                <c:pt idx="25">
                  <c:v>0.75</c:v>
                </c:pt>
                <c:pt idx="26">
                  <c:v>0.78</c:v>
                </c:pt>
                <c:pt idx="27">
                  <c:v>0.81</c:v>
                </c:pt>
                <c:pt idx="28">
                  <c:v>0.84</c:v>
                </c:pt>
                <c:pt idx="29">
                  <c:v>0.87</c:v>
                </c:pt>
                <c:pt idx="30">
                  <c:v>0.9</c:v>
                </c:pt>
                <c:pt idx="31">
                  <c:v>0.93</c:v>
                </c:pt>
                <c:pt idx="32">
                  <c:v>0.96</c:v>
                </c:pt>
                <c:pt idx="33">
                  <c:v>0.99</c:v>
                </c:pt>
                <c:pt idx="34">
                  <c:v>1.02</c:v>
                </c:pt>
                <c:pt idx="35">
                  <c:v>1.05</c:v>
                </c:pt>
                <c:pt idx="36">
                  <c:v>1.08</c:v>
                </c:pt>
                <c:pt idx="37">
                  <c:v>1.1100000000000001</c:v>
                </c:pt>
                <c:pt idx="38">
                  <c:v>1.1399999999999999</c:v>
                </c:pt>
                <c:pt idx="39">
                  <c:v>1.17</c:v>
                </c:pt>
                <c:pt idx="40">
                  <c:v>1.2</c:v>
                </c:pt>
                <c:pt idx="41">
                  <c:v>1.23</c:v>
                </c:pt>
                <c:pt idx="42">
                  <c:v>1.26</c:v>
                </c:pt>
                <c:pt idx="43">
                  <c:v>1.29</c:v>
                </c:pt>
                <c:pt idx="44">
                  <c:v>1.32</c:v>
                </c:pt>
                <c:pt idx="45">
                  <c:v>1.35</c:v>
                </c:pt>
                <c:pt idx="46">
                  <c:v>1.38</c:v>
                </c:pt>
                <c:pt idx="47">
                  <c:v>1.41</c:v>
                </c:pt>
                <c:pt idx="48">
                  <c:v>1.44</c:v>
                </c:pt>
                <c:pt idx="49">
                  <c:v>1.47</c:v>
                </c:pt>
                <c:pt idx="50">
                  <c:v>1.5</c:v>
                </c:pt>
                <c:pt idx="51">
                  <c:v>1.53</c:v>
                </c:pt>
                <c:pt idx="52">
                  <c:v>1.56</c:v>
                </c:pt>
                <c:pt idx="53">
                  <c:v>1.59</c:v>
                </c:pt>
                <c:pt idx="54">
                  <c:v>1.62</c:v>
                </c:pt>
                <c:pt idx="55">
                  <c:v>1.65</c:v>
                </c:pt>
                <c:pt idx="56">
                  <c:v>1.68</c:v>
                </c:pt>
                <c:pt idx="57">
                  <c:v>1.71</c:v>
                </c:pt>
                <c:pt idx="58">
                  <c:v>1.74</c:v>
                </c:pt>
                <c:pt idx="59">
                  <c:v>1.77</c:v>
                </c:pt>
                <c:pt idx="60">
                  <c:v>1.8</c:v>
                </c:pt>
                <c:pt idx="61">
                  <c:v>1.83</c:v>
                </c:pt>
                <c:pt idx="62">
                  <c:v>1.86</c:v>
                </c:pt>
                <c:pt idx="63">
                  <c:v>1.89</c:v>
                </c:pt>
                <c:pt idx="64">
                  <c:v>1.92</c:v>
                </c:pt>
                <c:pt idx="65">
                  <c:v>1.95</c:v>
                </c:pt>
                <c:pt idx="66">
                  <c:v>1.98</c:v>
                </c:pt>
                <c:pt idx="67">
                  <c:v>2.0099999999999998</c:v>
                </c:pt>
                <c:pt idx="68">
                  <c:v>2.04</c:v>
                </c:pt>
                <c:pt idx="69">
                  <c:v>2.0699999999999998</c:v>
                </c:pt>
                <c:pt idx="70">
                  <c:v>2.1</c:v>
                </c:pt>
                <c:pt idx="71">
                  <c:v>2.13</c:v>
                </c:pt>
                <c:pt idx="72">
                  <c:v>2.16</c:v>
                </c:pt>
                <c:pt idx="73">
                  <c:v>2.19</c:v>
                </c:pt>
                <c:pt idx="74">
                  <c:v>2.2200000000000002</c:v>
                </c:pt>
                <c:pt idx="75">
                  <c:v>2.25</c:v>
                </c:pt>
                <c:pt idx="76">
                  <c:v>2.2799999999999998</c:v>
                </c:pt>
                <c:pt idx="77">
                  <c:v>2.31</c:v>
                </c:pt>
                <c:pt idx="78">
                  <c:v>2.34</c:v>
                </c:pt>
                <c:pt idx="79">
                  <c:v>2.37</c:v>
                </c:pt>
                <c:pt idx="80">
                  <c:v>2.4</c:v>
                </c:pt>
                <c:pt idx="81">
                  <c:v>2.4300000000000002</c:v>
                </c:pt>
                <c:pt idx="82">
                  <c:v>2.46</c:v>
                </c:pt>
                <c:pt idx="83">
                  <c:v>2.4900000000000002</c:v>
                </c:pt>
                <c:pt idx="84">
                  <c:v>2.52</c:v>
                </c:pt>
                <c:pt idx="85">
                  <c:v>2.5499999999999998</c:v>
                </c:pt>
                <c:pt idx="86">
                  <c:v>2.58</c:v>
                </c:pt>
                <c:pt idx="87">
                  <c:v>2.61</c:v>
                </c:pt>
                <c:pt idx="88">
                  <c:v>2.64</c:v>
                </c:pt>
                <c:pt idx="89">
                  <c:v>2.67</c:v>
                </c:pt>
                <c:pt idx="90">
                  <c:v>2.7</c:v>
                </c:pt>
                <c:pt idx="91">
                  <c:v>2.73</c:v>
                </c:pt>
                <c:pt idx="92">
                  <c:v>2.76</c:v>
                </c:pt>
                <c:pt idx="93">
                  <c:v>2.79</c:v>
                </c:pt>
                <c:pt idx="94">
                  <c:v>2.82</c:v>
                </c:pt>
                <c:pt idx="95">
                  <c:v>2.85</c:v>
                </c:pt>
                <c:pt idx="96">
                  <c:v>2.88</c:v>
                </c:pt>
                <c:pt idx="97">
                  <c:v>2.91</c:v>
                </c:pt>
                <c:pt idx="98">
                  <c:v>2.94</c:v>
                </c:pt>
                <c:pt idx="99">
                  <c:v>2.97</c:v>
                </c:pt>
                <c:pt idx="100">
                  <c:v>3</c:v>
                </c:pt>
                <c:pt idx="101">
                  <c:v>3.03</c:v>
                </c:pt>
              </c:numCache>
            </c:numRef>
          </c:xVal>
          <c:yVal>
            <c:numRef>
              <c:f>'Ark2'!$F$2:$F$104</c:f>
              <c:numCache>
                <c:formatCode>General</c:formatCode>
                <c:ptCount val="10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16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19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62</c:v>
                </c:pt>
                <c:pt idx="50">
                  <c:v>63</c:v>
                </c:pt>
                <c:pt idx="51">
                  <c:v>65</c:v>
                </c:pt>
                <c:pt idx="52">
                  <c:v>66</c:v>
                </c:pt>
                <c:pt idx="53">
                  <c:v>67</c:v>
                </c:pt>
                <c:pt idx="54">
                  <c:v>68</c:v>
                </c:pt>
                <c:pt idx="55">
                  <c:v>69</c:v>
                </c:pt>
                <c:pt idx="56">
                  <c:v>71</c:v>
                </c:pt>
                <c:pt idx="57">
                  <c:v>72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79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C9-48A3-B219-33BCF7A37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222480"/>
        <c:axId val="345222808"/>
      </c:scatterChart>
      <c:valAx>
        <c:axId val="34522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222808"/>
        <c:crosses val="autoZero"/>
        <c:crossBetween val="midCat"/>
      </c:valAx>
      <c:valAx>
        <c:axId val="34522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22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vs</a:t>
            </a:r>
            <a:r>
              <a:rPr lang="en-US" baseline="0"/>
              <a:t> time </a:t>
            </a:r>
          </a:p>
          <a:p>
            <a:pPr>
              <a:defRPr/>
            </a:pPr>
            <a:r>
              <a:rPr lang="en-US" baseline="0"/>
              <a:t>Run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'Ark3'!$B$2:$B$93</c:f>
              <c:numCache>
                <c:formatCode>General</c:formatCode>
                <c:ptCount val="92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</c:v>
                </c:pt>
                <c:pt idx="11">
                  <c:v>0.33</c:v>
                </c:pt>
                <c:pt idx="12">
                  <c:v>0.36</c:v>
                </c:pt>
                <c:pt idx="13">
                  <c:v>0.39</c:v>
                </c:pt>
                <c:pt idx="14">
                  <c:v>0.42</c:v>
                </c:pt>
                <c:pt idx="15">
                  <c:v>0.45</c:v>
                </c:pt>
                <c:pt idx="16">
                  <c:v>0.48</c:v>
                </c:pt>
                <c:pt idx="17">
                  <c:v>0.51</c:v>
                </c:pt>
                <c:pt idx="18">
                  <c:v>0.54</c:v>
                </c:pt>
                <c:pt idx="19">
                  <c:v>0.56999999999999995</c:v>
                </c:pt>
                <c:pt idx="20">
                  <c:v>0.6</c:v>
                </c:pt>
                <c:pt idx="21">
                  <c:v>0.63</c:v>
                </c:pt>
                <c:pt idx="22">
                  <c:v>0.66</c:v>
                </c:pt>
                <c:pt idx="23">
                  <c:v>0.69</c:v>
                </c:pt>
                <c:pt idx="24">
                  <c:v>0.72</c:v>
                </c:pt>
                <c:pt idx="25">
                  <c:v>0.75</c:v>
                </c:pt>
                <c:pt idx="26">
                  <c:v>0.78</c:v>
                </c:pt>
                <c:pt idx="27">
                  <c:v>0.81</c:v>
                </c:pt>
                <c:pt idx="28">
                  <c:v>0.84</c:v>
                </c:pt>
                <c:pt idx="29">
                  <c:v>0.87</c:v>
                </c:pt>
                <c:pt idx="30">
                  <c:v>0.9</c:v>
                </c:pt>
                <c:pt idx="31">
                  <c:v>0.93</c:v>
                </c:pt>
                <c:pt idx="32">
                  <c:v>0.96</c:v>
                </c:pt>
                <c:pt idx="33">
                  <c:v>0.99</c:v>
                </c:pt>
                <c:pt idx="34">
                  <c:v>1.02</c:v>
                </c:pt>
                <c:pt idx="35">
                  <c:v>1.05</c:v>
                </c:pt>
                <c:pt idx="36">
                  <c:v>1.08</c:v>
                </c:pt>
                <c:pt idx="37">
                  <c:v>1.1100000000000001</c:v>
                </c:pt>
                <c:pt idx="38">
                  <c:v>1.1399999999999999</c:v>
                </c:pt>
                <c:pt idx="39">
                  <c:v>1.17</c:v>
                </c:pt>
                <c:pt idx="40">
                  <c:v>1.2</c:v>
                </c:pt>
                <c:pt idx="41">
                  <c:v>1.23</c:v>
                </c:pt>
                <c:pt idx="42">
                  <c:v>1.26</c:v>
                </c:pt>
                <c:pt idx="43">
                  <c:v>1.29</c:v>
                </c:pt>
                <c:pt idx="44">
                  <c:v>1.32</c:v>
                </c:pt>
                <c:pt idx="45">
                  <c:v>1.35</c:v>
                </c:pt>
                <c:pt idx="46">
                  <c:v>1.38</c:v>
                </c:pt>
                <c:pt idx="47">
                  <c:v>1.41</c:v>
                </c:pt>
                <c:pt idx="48">
                  <c:v>1.44</c:v>
                </c:pt>
                <c:pt idx="49">
                  <c:v>1.47</c:v>
                </c:pt>
                <c:pt idx="50">
                  <c:v>1.5</c:v>
                </c:pt>
                <c:pt idx="51">
                  <c:v>1.53</c:v>
                </c:pt>
                <c:pt idx="52">
                  <c:v>1.56</c:v>
                </c:pt>
                <c:pt idx="53">
                  <c:v>1.59</c:v>
                </c:pt>
                <c:pt idx="54">
                  <c:v>1.62</c:v>
                </c:pt>
                <c:pt idx="55">
                  <c:v>1.65</c:v>
                </c:pt>
                <c:pt idx="56">
                  <c:v>1.68</c:v>
                </c:pt>
                <c:pt idx="57">
                  <c:v>1.71</c:v>
                </c:pt>
                <c:pt idx="58">
                  <c:v>1.74</c:v>
                </c:pt>
                <c:pt idx="59">
                  <c:v>1.77</c:v>
                </c:pt>
                <c:pt idx="60">
                  <c:v>1.8</c:v>
                </c:pt>
                <c:pt idx="61">
                  <c:v>1.83</c:v>
                </c:pt>
                <c:pt idx="62">
                  <c:v>1.86</c:v>
                </c:pt>
                <c:pt idx="63">
                  <c:v>1.89</c:v>
                </c:pt>
                <c:pt idx="64">
                  <c:v>1.92</c:v>
                </c:pt>
                <c:pt idx="65">
                  <c:v>1.95</c:v>
                </c:pt>
                <c:pt idx="66">
                  <c:v>1.98</c:v>
                </c:pt>
                <c:pt idx="67">
                  <c:v>2.0099999999999998</c:v>
                </c:pt>
                <c:pt idx="68">
                  <c:v>2.04</c:v>
                </c:pt>
                <c:pt idx="69">
                  <c:v>2.0699999999999998</c:v>
                </c:pt>
                <c:pt idx="70">
                  <c:v>2.1</c:v>
                </c:pt>
                <c:pt idx="71">
                  <c:v>2.13</c:v>
                </c:pt>
                <c:pt idx="72">
                  <c:v>2.16</c:v>
                </c:pt>
                <c:pt idx="73">
                  <c:v>2.19</c:v>
                </c:pt>
                <c:pt idx="74">
                  <c:v>2.2200000000000002</c:v>
                </c:pt>
                <c:pt idx="75">
                  <c:v>2.25</c:v>
                </c:pt>
                <c:pt idx="76">
                  <c:v>2.2799999999999998</c:v>
                </c:pt>
                <c:pt idx="77">
                  <c:v>2.31</c:v>
                </c:pt>
                <c:pt idx="78">
                  <c:v>2.34</c:v>
                </c:pt>
                <c:pt idx="79">
                  <c:v>2.37</c:v>
                </c:pt>
                <c:pt idx="80">
                  <c:v>2.4</c:v>
                </c:pt>
                <c:pt idx="81">
                  <c:v>2.4300000000000002</c:v>
                </c:pt>
                <c:pt idx="82">
                  <c:v>2.46</c:v>
                </c:pt>
                <c:pt idx="83">
                  <c:v>2.4900000000000002</c:v>
                </c:pt>
                <c:pt idx="84">
                  <c:v>2.52</c:v>
                </c:pt>
                <c:pt idx="85">
                  <c:v>2.5499999999999998</c:v>
                </c:pt>
                <c:pt idx="86">
                  <c:v>2.58</c:v>
                </c:pt>
                <c:pt idx="87">
                  <c:v>2.61</c:v>
                </c:pt>
                <c:pt idx="88">
                  <c:v>2.64</c:v>
                </c:pt>
                <c:pt idx="89">
                  <c:v>2.67</c:v>
                </c:pt>
                <c:pt idx="90">
                  <c:v>2.7</c:v>
                </c:pt>
                <c:pt idx="91">
                  <c:v>2.73</c:v>
                </c:pt>
              </c:numCache>
            </c:numRef>
          </c:xVal>
          <c:yVal>
            <c:numRef>
              <c:f>'Ark3'!$D$2:$D$93</c:f>
              <c:numCache>
                <c:formatCode>General</c:formatCode>
                <c:ptCount val="92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8</c:v>
                </c:pt>
                <c:pt idx="16">
                  <c:v>7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18</c:v>
                </c:pt>
                <c:pt idx="38">
                  <c:v>19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24</c:v>
                </c:pt>
                <c:pt idx="46">
                  <c:v>25</c:v>
                </c:pt>
                <c:pt idx="47">
                  <c:v>26</c:v>
                </c:pt>
                <c:pt idx="48">
                  <c:v>27</c:v>
                </c:pt>
                <c:pt idx="49">
                  <c:v>27</c:v>
                </c:pt>
                <c:pt idx="50">
                  <c:v>28</c:v>
                </c:pt>
                <c:pt idx="51">
                  <c:v>29</c:v>
                </c:pt>
                <c:pt idx="52">
                  <c:v>30</c:v>
                </c:pt>
                <c:pt idx="53">
                  <c:v>31</c:v>
                </c:pt>
                <c:pt idx="54">
                  <c:v>32</c:v>
                </c:pt>
                <c:pt idx="55">
                  <c:v>33</c:v>
                </c:pt>
                <c:pt idx="56">
                  <c:v>34</c:v>
                </c:pt>
                <c:pt idx="57">
                  <c:v>35</c:v>
                </c:pt>
                <c:pt idx="58">
                  <c:v>36</c:v>
                </c:pt>
                <c:pt idx="59">
                  <c:v>37</c:v>
                </c:pt>
                <c:pt idx="60">
                  <c:v>38</c:v>
                </c:pt>
                <c:pt idx="61">
                  <c:v>39</c:v>
                </c:pt>
                <c:pt idx="62">
                  <c:v>41</c:v>
                </c:pt>
                <c:pt idx="63">
                  <c:v>42</c:v>
                </c:pt>
                <c:pt idx="64">
                  <c:v>43</c:v>
                </c:pt>
                <c:pt idx="65">
                  <c:v>44</c:v>
                </c:pt>
                <c:pt idx="66">
                  <c:v>45</c:v>
                </c:pt>
                <c:pt idx="67">
                  <c:v>46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58</c:v>
                </c:pt>
                <c:pt idx="77">
                  <c:v>59</c:v>
                </c:pt>
                <c:pt idx="78">
                  <c:v>60</c:v>
                </c:pt>
                <c:pt idx="79">
                  <c:v>61</c:v>
                </c:pt>
                <c:pt idx="80">
                  <c:v>62</c:v>
                </c:pt>
                <c:pt idx="81">
                  <c:v>64</c:v>
                </c:pt>
                <c:pt idx="82">
                  <c:v>65</c:v>
                </c:pt>
                <c:pt idx="83">
                  <c:v>67</c:v>
                </c:pt>
                <c:pt idx="84">
                  <c:v>68</c:v>
                </c:pt>
                <c:pt idx="85">
                  <c:v>69</c:v>
                </c:pt>
                <c:pt idx="86">
                  <c:v>71</c:v>
                </c:pt>
                <c:pt idx="87">
                  <c:v>72</c:v>
                </c:pt>
                <c:pt idx="88">
                  <c:v>74</c:v>
                </c:pt>
                <c:pt idx="89">
                  <c:v>75</c:v>
                </c:pt>
                <c:pt idx="90">
                  <c:v>76</c:v>
                </c:pt>
                <c:pt idx="91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9B-496C-AA6B-D82FDA14A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322720"/>
        <c:axId val="601466168"/>
      </c:scatterChart>
      <c:valAx>
        <c:axId val="33132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66168"/>
        <c:crosses val="autoZero"/>
        <c:crossBetween val="midCat"/>
      </c:valAx>
      <c:valAx>
        <c:axId val="60146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32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second for speed compensation</a:t>
            </a:r>
          </a:p>
          <a:p>
            <a:pPr>
              <a:defRPr/>
            </a:pPr>
            <a:r>
              <a:rPr lang="en-US"/>
              <a:t>Run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8350612423447069E-2"/>
                  <c:y val="-1.54367162438028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'Ark3'!$B$2:$B$35</c:f>
              <c:numCache>
                <c:formatCode>General</c:formatCode>
                <c:ptCount val="34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</c:v>
                </c:pt>
                <c:pt idx="11">
                  <c:v>0.33</c:v>
                </c:pt>
                <c:pt idx="12">
                  <c:v>0.36</c:v>
                </c:pt>
                <c:pt idx="13">
                  <c:v>0.39</c:v>
                </c:pt>
                <c:pt idx="14">
                  <c:v>0.42</c:v>
                </c:pt>
                <c:pt idx="15">
                  <c:v>0.45</c:v>
                </c:pt>
                <c:pt idx="16">
                  <c:v>0.48</c:v>
                </c:pt>
                <c:pt idx="17">
                  <c:v>0.51</c:v>
                </c:pt>
                <c:pt idx="18">
                  <c:v>0.54</c:v>
                </c:pt>
                <c:pt idx="19">
                  <c:v>0.56999999999999995</c:v>
                </c:pt>
                <c:pt idx="20">
                  <c:v>0.6</c:v>
                </c:pt>
                <c:pt idx="21">
                  <c:v>0.63</c:v>
                </c:pt>
                <c:pt idx="22">
                  <c:v>0.66</c:v>
                </c:pt>
                <c:pt idx="23">
                  <c:v>0.69</c:v>
                </c:pt>
                <c:pt idx="24">
                  <c:v>0.72</c:v>
                </c:pt>
                <c:pt idx="25">
                  <c:v>0.75</c:v>
                </c:pt>
                <c:pt idx="26">
                  <c:v>0.78</c:v>
                </c:pt>
                <c:pt idx="27">
                  <c:v>0.81</c:v>
                </c:pt>
                <c:pt idx="28">
                  <c:v>0.84</c:v>
                </c:pt>
                <c:pt idx="29">
                  <c:v>0.87</c:v>
                </c:pt>
                <c:pt idx="30">
                  <c:v>0.9</c:v>
                </c:pt>
                <c:pt idx="31">
                  <c:v>0.93</c:v>
                </c:pt>
                <c:pt idx="32">
                  <c:v>0.96</c:v>
                </c:pt>
                <c:pt idx="33">
                  <c:v>0.99</c:v>
                </c:pt>
              </c:numCache>
            </c:numRef>
          </c:xVal>
          <c:yVal>
            <c:numRef>
              <c:f>'Ark3'!$D$2:$D$35</c:f>
              <c:numCache>
                <c:formatCode>General</c:formatCode>
                <c:ptCount val="3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8</c:v>
                </c:pt>
                <c:pt idx="16">
                  <c:v>7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E2-44B7-94D1-5F9D5A7CC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762232"/>
        <c:axId val="608776336"/>
      </c:scatterChart>
      <c:valAx>
        <c:axId val="608762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776336"/>
        <c:crosses val="autoZero"/>
        <c:crossBetween val="midCat"/>
      </c:valAx>
      <c:valAx>
        <c:axId val="60877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762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Compensated position vs time with first second removed</a:t>
            </a:r>
          </a:p>
          <a:p>
            <a:pPr>
              <a:defRPr/>
            </a:pPr>
            <a:r>
              <a:rPr lang="en-US"/>
              <a:t>Run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'Ark3'!$F$1</c:f>
              <c:strCache>
                <c:ptCount val="1"/>
                <c:pt idx="0">
                  <c:v>Compensated position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'Ark3'!$B$2:$B$93</c:f>
              <c:numCache>
                <c:formatCode>General</c:formatCode>
                <c:ptCount val="92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</c:v>
                </c:pt>
                <c:pt idx="11">
                  <c:v>0.33</c:v>
                </c:pt>
                <c:pt idx="12">
                  <c:v>0.36</c:v>
                </c:pt>
                <c:pt idx="13">
                  <c:v>0.39</c:v>
                </c:pt>
                <c:pt idx="14">
                  <c:v>0.42</c:v>
                </c:pt>
                <c:pt idx="15">
                  <c:v>0.45</c:v>
                </c:pt>
                <c:pt idx="16">
                  <c:v>0.48</c:v>
                </c:pt>
                <c:pt idx="17">
                  <c:v>0.51</c:v>
                </c:pt>
                <c:pt idx="18">
                  <c:v>0.54</c:v>
                </c:pt>
                <c:pt idx="19">
                  <c:v>0.56999999999999995</c:v>
                </c:pt>
                <c:pt idx="20">
                  <c:v>0.6</c:v>
                </c:pt>
                <c:pt idx="21">
                  <c:v>0.63</c:v>
                </c:pt>
                <c:pt idx="22">
                  <c:v>0.66</c:v>
                </c:pt>
                <c:pt idx="23">
                  <c:v>0.69</c:v>
                </c:pt>
                <c:pt idx="24">
                  <c:v>0.72</c:v>
                </c:pt>
                <c:pt idx="25">
                  <c:v>0.75</c:v>
                </c:pt>
                <c:pt idx="26">
                  <c:v>0.78</c:v>
                </c:pt>
                <c:pt idx="27">
                  <c:v>0.81</c:v>
                </c:pt>
                <c:pt idx="28">
                  <c:v>0.84</c:v>
                </c:pt>
                <c:pt idx="29">
                  <c:v>0.87</c:v>
                </c:pt>
                <c:pt idx="30">
                  <c:v>0.9</c:v>
                </c:pt>
                <c:pt idx="31">
                  <c:v>0.93</c:v>
                </c:pt>
                <c:pt idx="32">
                  <c:v>0.96</c:v>
                </c:pt>
                <c:pt idx="33">
                  <c:v>0.99</c:v>
                </c:pt>
                <c:pt idx="34">
                  <c:v>1.02</c:v>
                </c:pt>
                <c:pt idx="35">
                  <c:v>1.05</c:v>
                </c:pt>
                <c:pt idx="36">
                  <c:v>1.08</c:v>
                </c:pt>
                <c:pt idx="37">
                  <c:v>1.1100000000000001</c:v>
                </c:pt>
                <c:pt idx="38">
                  <c:v>1.1399999999999999</c:v>
                </c:pt>
                <c:pt idx="39">
                  <c:v>1.17</c:v>
                </c:pt>
                <c:pt idx="40">
                  <c:v>1.2</c:v>
                </c:pt>
                <c:pt idx="41">
                  <c:v>1.23</c:v>
                </c:pt>
                <c:pt idx="42">
                  <c:v>1.26</c:v>
                </c:pt>
                <c:pt idx="43">
                  <c:v>1.29</c:v>
                </c:pt>
                <c:pt idx="44">
                  <c:v>1.32</c:v>
                </c:pt>
                <c:pt idx="45">
                  <c:v>1.35</c:v>
                </c:pt>
                <c:pt idx="46">
                  <c:v>1.38</c:v>
                </c:pt>
                <c:pt idx="47">
                  <c:v>1.41</c:v>
                </c:pt>
                <c:pt idx="48">
                  <c:v>1.44</c:v>
                </c:pt>
                <c:pt idx="49">
                  <c:v>1.47</c:v>
                </c:pt>
                <c:pt idx="50">
                  <c:v>1.5</c:v>
                </c:pt>
                <c:pt idx="51">
                  <c:v>1.53</c:v>
                </c:pt>
                <c:pt idx="52">
                  <c:v>1.56</c:v>
                </c:pt>
                <c:pt idx="53">
                  <c:v>1.59</c:v>
                </c:pt>
                <c:pt idx="54">
                  <c:v>1.62</c:v>
                </c:pt>
                <c:pt idx="55">
                  <c:v>1.65</c:v>
                </c:pt>
                <c:pt idx="56">
                  <c:v>1.68</c:v>
                </c:pt>
                <c:pt idx="57">
                  <c:v>1.71</c:v>
                </c:pt>
                <c:pt idx="58">
                  <c:v>1.74</c:v>
                </c:pt>
                <c:pt idx="59">
                  <c:v>1.77</c:v>
                </c:pt>
                <c:pt idx="60">
                  <c:v>1.8</c:v>
                </c:pt>
                <c:pt idx="61">
                  <c:v>1.83</c:v>
                </c:pt>
                <c:pt idx="62">
                  <c:v>1.86</c:v>
                </c:pt>
                <c:pt idx="63">
                  <c:v>1.89</c:v>
                </c:pt>
                <c:pt idx="64">
                  <c:v>1.92</c:v>
                </c:pt>
                <c:pt idx="65">
                  <c:v>1.95</c:v>
                </c:pt>
                <c:pt idx="66">
                  <c:v>1.98</c:v>
                </c:pt>
                <c:pt idx="67">
                  <c:v>2.0099999999999998</c:v>
                </c:pt>
                <c:pt idx="68">
                  <c:v>2.04</c:v>
                </c:pt>
                <c:pt idx="69">
                  <c:v>2.0699999999999998</c:v>
                </c:pt>
                <c:pt idx="70">
                  <c:v>2.1</c:v>
                </c:pt>
                <c:pt idx="71">
                  <c:v>2.13</c:v>
                </c:pt>
                <c:pt idx="72">
                  <c:v>2.16</c:v>
                </c:pt>
                <c:pt idx="73">
                  <c:v>2.19</c:v>
                </c:pt>
                <c:pt idx="74">
                  <c:v>2.2200000000000002</c:v>
                </c:pt>
                <c:pt idx="75">
                  <c:v>2.25</c:v>
                </c:pt>
                <c:pt idx="76">
                  <c:v>2.2799999999999998</c:v>
                </c:pt>
                <c:pt idx="77">
                  <c:v>2.31</c:v>
                </c:pt>
                <c:pt idx="78">
                  <c:v>2.34</c:v>
                </c:pt>
                <c:pt idx="79">
                  <c:v>2.37</c:v>
                </c:pt>
                <c:pt idx="80">
                  <c:v>2.4</c:v>
                </c:pt>
                <c:pt idx="81">
                  <c:v>2.4300000000000002</c:v>
                </c:pt>
                <c:pt idx="82">
                  <c:v>2.46</c:v>
                </c:pt>
                <c:pt idx="83">
                  <c:v>2.4900000000000002</c:v>
                </c:pt>
                <c:pt idx="84">
                  <c:v>2.52</c:v>
                </c:pt>
                <c:pt idx="85">
                  <c:v>2.5499999999999998</c:v>
                </c:pt>
                <c:pt idx="86">
                  <c:v>2.58</c:v>
                </c:pt>
                <c:pt idx="87">
                  <c:v>2.61</c:v>
                </c:pt>
                <c:pt idx="88">
                  <c:v>2.64</c:v>
                </c:pt>
                <c:pt idx="89">
                  <c:v>2.67</c:v>
                </c:pt>
                <c:pt idx="90">
                  <c:v>2.7</c:v>
                </c:pt>
                <c:pt idx="91">
                  <c:v>2.73</c:v>
                </c:pt>
              </c:numCache>
            </c:numRef>
          </c:xVal>
          <c:yVal>
            <c:numRef>
              <c:f>'Ark3'!$F$2:$F$93</c:f>
              <c:numCache>
                <c:formatCode>General</c:formatCode>
                <c:ptCount val="92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48</c:v>
                </c:pt>
                <c:pt idx="35">
                  <c:v>49</c:v>
                </c:pt>
                <c:pt idx="36">
                  <c:v>50</c:v>
                </c:pt>
                <c:pt idx="37">
                  <c:v>51</c:v>
                </c:pt>
                <c:pt idx="38">
                  <c:v>52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64</c:v>
                </c:pt>
                <c:pt idx="48">
                  <c:v>65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71</c:v>
                </c:pt>
                <c:pt idx="53">
                  <c:v>72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9B-4534-9F54-4A11F6B32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771088"/>
        <c:axId val="608778960"/>
      </c:scatterChart>
      <c:valAx>
        <c:axId val="60877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778960"/>
        <c:crosses val="autoZero"/>
        <c:crossBetween val="midCat"/>
      </c:valAx>
      <c:valAx>
        <c:axId val="60877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77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</xdr:colOff>
      <xdr:row>2</xdr:row>
      <xdr:rowOff>22529</xdr:rowOff>
    </xdr:from>
    <xdr:to>
      <xdr:col>17</xdr:col>
      <xdr:colOff>364808</xdr:colOff>
      <xdr:row>18</xdr:row>
      <xdr:rowOff>52389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B15D27AE-0451-3E49-1B25-BA78C7B47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45720</xdr:colOff>
      <xdr:row>35</xdr:row>
      <xdr:rowOff>64770</xdr:rowOff>
    </xdr:from>
    <xdr:to>
      <xdr:col>17</xdr:col>
      <xdr:colOff>350520</xdr:colOff>
      <xdr:row>50</xdr:row>
      <xdr:rowOff>64770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EC6DF161-A518-0E3A-8979-DFC369EA1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60960</xdr:colOff>
      <xdr:row>19</xdr:row>
      <xdr:rowOff>57150</xdr:rowOff>
    </xdr:from>
    <xdr:to>
      <xdr:col>17</xdr:col>
      <xdr:colOff>365760</xdr:colOff>
      <xdr:row>34</xdr:row>
      <xdr:rowOff>57150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F1346EFE-BCE8-D1CE-3699-EEFBC12FF7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</xdr:colOff>
      <xdr:row>1</xdr:row>
      <xdr:rowOff>44510</xdr:rowOff>
    </xdr:from>
    <xdr:to>
      <xdr:col>18</xdr:col>
      <xdr:colOff>258128</xdr:colOff>
      <xdr:row>20</xdr:row>
      <xdr:rowOff>79057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C8379245-F8B1-DFE8-46D2-2D7757F49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</xdr:colOff>
      <xdr:row>37</xdr:row>
      <xdr:rowOff>57150</xdr:rowOff>
    </xdr:from>
    <xdr:to>
      <xdr:col>17</xdr:col>
      <xdr:colOff>358140</xdr:colOff>
      <xdr:row>52</xdr:row>
      <xdr:rowOff>57150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9A03345-CF7E-40DB-B653-968467835B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53340</xdr:colOff>
      <xdr:row>21</xdr:row>
      <xdr:rowOff>64770</xdr:rowOff>
    </xdr:from>
    <xdr:to>
      <xdr:col>17</xdr:col>
      <xdr:colOff>358140</xdr:colOff>
      <xdr:row>36</xdr:row>
      <xdr:rowOff>64770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834F1A6-082A-EDE2-EB2C-E8F1B65C3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</xdr:colOff>
      <xdr:row>2</xdr:row>
      <xdr:rowOff>19519</xdr:rowOff>
    </xdr:from>
    <xdr:to>
      <xdr:col>17</xdr:col>
      <xdr:colOff>370522</xdr:colOff>
      <xdr:row>18</xdr:row>
      <xdr:rowOff>120015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CBB0072-F57B-D7F8-B4E3-8D74D6B3F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</xdr:colOff>
      <xdr:row>34</xdr:row>
      <xdr:rowOff>11430</xdr:rowOff>
    </xdr:from>
    <xdr:to>
      <xdr:col>17</xdr:col>
      <xdr:colOff>312420</xdr:colOff>
      <xdr:row>49</xdr:row>
      <xdr:rowOff>11430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20E6CDEF-3C09-86CC-E131-3319755C9B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</xdr:colOff>
      <xdr:row>19</xdr:row>
      <xdr:rowOff>49530</xdr:rowOff>
    </xdr:from>
    <xdr:to>
      <xdr:col>17</xdr:col>
      <xdr:colOff>312420</xdr:colOff>
      <xdr:row>34</xdr:row>
      <xdr:rowOff>49530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19B1E6F9-F52A-827C-6CDF-C949B8138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6CEF-8BFD-4BF8-B57B-71B38E253B6C}">
  <dimension ref="B1:J97"/>
  <sheetViews>
    <sheetView topLeftCell="A9" workbookViewId="0">
      <selection activeCell="H26" sqref="H26"/>
    </sheetView>
  </sheetViews>
  <sheetFormatPr defaultRowHeight="14.4" x14ac:dyDescent="0.3"/>
  <sheetData>
    <row r="1" spans="2:10" x14ac:dyDescent="0.3">
      <c r="B1" s="1" t="s">
        <v>0</v>
      </c>
      <c r="C1" s="1"/>
      <c r="D1" s="1"/>
      <c r="F1" t="s">
        <v>1</v>
      </c>
      <c r="I1" t="s">
        <v>2</v>
      </c>
    </row>
    <row r="2" spans="2:10" x14ac:dyDescent="0.3">
      <c r="B2">
        <v>0</v>
      </c>
      <c r="C2">
        <v>83</v>
      </c>
      <c r="D2">
        <f>83-C2</f>
        <v>0</v>
      </c>
      <c r="G2">
        <f>D36-I2*B2</f>
        <v>11</v>
      </c>
      <c r="I2">
        <v>11.052</v>
      </c>
      <c r="J2" t="s">
        <v>3</v>
      </c>
    </row>
    <row r="3" spans="2:10" x14ac:dyDescent="0.3">
      <c r="B3">
        <v>0.03</v>
      </c>
      <c r="C3">
        <v>82</v>
      </c>
      <c r="D3">
        <f t="shared" ref="D3:D66" si="0">83-C3</f>
        <v>1</v>
      </c>
      <c r="G3">
        <f t="shared" ref="G3:G66" si="1">D37-I3*B3</f>
        <v>11</v>
      </c>
    </row>
    <row r="4" spans="2:10" x14ac:dyDescent="0.3">
      <c r="B4">
        <v>0.06</v>
      </c>
      <c r="C4">
        <v>82</v>
      </c>
      <c r="D4">
        <f t="shared" si="0"/>
        <v>1</v>
      </c>
      <c r="G4">
        <f t="shared" si="1"/>
        <v>12</v>
      </c>
    </row>
    <row r="5" spans="2:10" x14ac:dyDescent="0.3">
      <c r="B5">
        <v>0.09</v>
      </c>
      <c r="C5">
        <v>82</v>
      </c>
      <c r="D5">
        <f t="shared" si="0"/>
        <v>1</v>
      </c>
      <c r="G5">
        <f t="shared" si="1"/>
        <v>12</v>
      </c>
    </row>
    <row r="6" spans="2:10" x14ac:dyDescent="0.3">
      <c r="B6">
        <v>0.12</v>
      </c>
      <c r="C6">
        <v>82</v>
      </c>
      <c r="D6">
        <f t="shared" si="0"/>
        <v>1</v>
      </c>
      <c r="G6">
        <f t="shared" si="1"/>
        <v>13</v>
      </c>
    </row>
    <row r="7" spans="2:10" x14ac:dyDescent="0.3">
      <c r="B7">
        <v>0.15</v>
      </c>
      <c r="C7">
        <v>81</v>
      </c>
      <c r="D7">
        <f t="shared" si="0"/>
        <v>2</v>
      </c>
      <c r="G7">
        <f t="shared" si="1"/>
        <v>13</v>
      </c>
    </row>
    <row r="8" spans="2:10" x14ac:dyDescent="0.3">
      <c r="B8">
        <v>0.18</v>
      </c>
      <c r="C8">
        <v>81</v>
      </c>
      <c r="D8">
        <f t="shared" si="0"/>
        <v>2</v>
      </c>
      <c r="G8">
        <f t="shared" si="1"/>
        <v>14</v>
      </c>
    </row>
    <row r="9" spans="2:10" x14ac:dyDescent="0.3">
      <c r="B9">
        <v>0.21</v>
      </c>
      <c r="C9">
        <v>81</v>
      </c>
      <c r="D9">
        <f t="shared" si="0"/>
        <v>2</v>
      </c>
      <c r="G9">
        <f t="shared" si="1"/>
        <v>15</v>
      </c>
    </row>
    <row r="10" spans="2:10" x14ac:dyDescent="0.3">
      <c r="B10">
        <v>0.24</v>
      </c>
      <c r="C10">
        <v>81</v>
      </c>
      <c r="D10">
        <f t="shared" si="0"/>
        <v>2</v>
      </c>
      <c r="G10">
        <f t="shared" si="1"/>
        <v>16</v>
      </c>
    </row>
    <row r="11" spans="2:10" x14ac:dyDescent="0.3">
      <c r="B11">
        <v>0.27</v>
      </c>
      <c r="C11">
        <v>80</v>
      </c>
      <c r="D11">
        <f t="shared" si="0"/>
        <v>3</v>
      </c>
      <c r="G11">
        <f t="shared" si="1"/>
        <v>16</v>
      </c>
    </row>
    <row r="12" spans="2:10" x14ac:dyDescent="0.3">
      <c r="B12">
        <v>0.3</v>
      </c>
      <c r="C12">
        <v>80</v>
      </c>
      <c r="D12">
        <f t="shared" si="0"/>
        <v>3</v>
      </c>
      <c r="G12">
        <f t="shared" si="1"/>
        <v>18</v>
      </c>
    </row>
    <row r="13" spans="2:10" x14ac:dyDescent="0.3">
      <c r="B13">
        <v>0.33</v>
      </c>
      <c r="C13">
        <v>80</v>
      </c>
      <c r="D13">
        <f t="shared" si="0"/>
        <v>3</v>
      </c>
      <c r="G13">
        <f t="shared" si="1"/>
        <v>18</v>
      </c>
    </row>
    <row r="14" spans="2:10" x14ac:dyDescent="0.3">
      <c r="B14">
        <v>0.36</v>
      </c>
      <c r="C14">
        <v>79</v>
      </c>
      <c r="D14">
        <f t="shared" si="0"/>
        <v>4</v>
      </c>
      <c r="G14">
        <f t="shared" si="1"/>
        <v>19</v>
      </c>
    </row>
    <row r="15" spans="2:10" x14ac:dyDescent="0.3">
      <c r="B15">
        <v>0.39</v>
      </c>
      <c r="C15">
        <v>79</v>
      </c>
      <c r="D15">
        <f t="shared" si="0"/>
        <v>4</v>
      </c>
      <c r="G15">
        <f t="shared" si="1"/>
        <v>19</v>
      </c>
    </row>
    <row r="16" spans="2:10" x14ac:dyDescent="0.3">
      <c r="B16">
        <v>0.42</v>
      </c>
      <c r="C16">
        <v>79</v>
      </c>
      <c r="D16">
        <f t="shared" si="0"/>
        <v>4</v>
      </c>
      <c r="G16">
        <f t="shared" si="1"/>
        <v>20</v>
      </c>
    </row>
    <row r="17" spans="2:7" x14ac:dyDescent="0.3">
      <c r="B17">
        <v>0.45</v>
      </c>
      <c r="C17">
        <v>78</v>
      </c>
      <c r="D17">
        <f t="shared" si="0"/>
        <v>5</v>
      </c>
      <c r="G17">
        <f t="shared" si="1"/>
        <v>21</v>
      </c>
    </row>
    <row r="18" spans="2:7" x14ac:dyDescent="0.3">
      <c r="B18">
        <v>0.48</v>
      </c>
      <c r="C18">
        <v>78</v>
      </c>
      <c r="D18">
        <f t="shared" si="0"/>
        <v>5</v>
      </c>
      <c r="G18">
        <f t="shared" si="1"/>
        <v>22</v>
      </c>
    </row>
    <row r="19" spans="2:7" x14ac:dyDescent="0.3">
      <c r="B19">
        <v>0.51</v>
      </c>
      <c r="C19">
        <v>78</v>
      </c>
      <c r="D19">
        <f t="shared" si="0"/>
        <v>5</v>
      </c>
      <c r="G19">
        <f t="shared" si="1"/>
        <v>23</v>
      </c>
    </row>
    <row r="20" spans="2:7" x14ac:dyDescent="0.3">
      <c r="B20">
        <v>0.54</v>
      </c>
      <c r="C20">
        <v>77</v>
      </c>
      <c r="D20">
        <f t="shared" si="0"/>
        <v>6</v>
      </c>
      <c r="G20">
        <f t="shared" si="1"/>
        <v>24</v>
      </c>
    </row>
    <row r="21" spans="2:7" x14ac:dyDescent="0.3">
      <c r="B21">
        <v>0.56999999999999995</v>
      </c>
      <c r="C21">
        <v>77</v>
      </c>
      <c r="D21">
        <f t="shared" si="0"/>
        <v>6</v>
      </c>
      <c r="G21">
        <f t="shared" si="1"/>
        <v>25</v>
      </c>
    </row>
    <row r="22" spans="2:7" x14ac:dyDescent="0.3">
      <c r="B22">
        <v>0.6</v>
      </c>
      <c r="C22">
        <v>77</v>
      </c>
      <c r="D22">
        <f t="shared" si="0"/>
        <v>6</v>
      </c>
      <c r="G22">
        <f t="shared" si="1"/>
        <v>25</v>
      </c>
    </row>
    <row r="23" spans="2:7" x14ac:dyDescent="0.3">
      <c r="B23">
        <v>0.63</v>
      </c>
      <c r="C23">
        <v>76</v>
      </c>
      <c r="D23">
        <f t="shared" si="0"/>
        <v>7</v>
      </c>
      <c r="G23">
        <f t="shared" si="1"/>
        <v>27</v>
      </c>
    </row>
    <row r="24" spans="2:7" x14ac:dyDescent="0.3">
      <c r="B24">
        <v>0.66</v>
      </c>
      <c r="C24">
        <v>76</v>
      </c>
      <c r="D24">
        <f t="shared" si="0"/>
        <v>7</v>
      </c>
      <c r="G24">
        <f t="shared" si="1"/>
        <v>27</v>
      </c>
    </row>
    <row r="25" spans="2:7" x14ac:dyDescent="0.3">
      <c r="B25">
        <v>0.69</v>
      </c>
      <c r="C25">
        <v>76</v>
      </c>
      <c r="D25">
        <f t="shared" si="0"/>
        <v>7</v>
      </c>
      <c r="G25">
        <f t="shared" si="1"/>
        <v>29</v>
      </c>
    </row>
    <row r="26" spans="2:7" x14ac:dyDescent="0.3">
      <c r="B26">
        <v>0.72</v>
      </c>
      <c r="C26">
        <v>75</v>
      </c>
      <c r="D26">
        <f t="shared" si="0"/>
        <v>8</v>
      </c>
      <c r="G26">
        <f t="shared" si="1"/>
        <v>30</v>
      </c>
    </row>
    <row r="27" spans="2:7" x14ac:dyDescent="0.3">
      <c r="B27">
        <v>0.75</v>
      </c>
      <c r="C27">
        <v>75</v>
      </c>
      <c r="D27">
        <f t="shared" si="0"/>
        <v>8</v>
      </c>
      <c r="G27">
        <f t="shared" si="1"/>
        <v>31</v>
      </c>
    </row>
    <row r="28" spans="2:7" x14ac:dyDescent="0.3">
      <c r="B28">
        <v>0.78</v>
      </c>
      <c r="C28">
        <v>74</v>
      </c>
      <c r="D28">
        <f t="shared" si="0"/>
        <v>9</v>
      </c>
      <c r="G28">
        <f t="shared" si="1"/>
        <v>31</v>
      </c>
    </row>
    <row r="29" spans="2:7" x14ac:dyDescent="0.3">
      <c r="B29">
        <v>0.81</v>
      </c>
      <c r="C29">
        <v>74</v>
      </c>
      <c r="D29">
        <f t="shared" si="0"/>
        <v>9</v>
      </c>
      <c r="G29">
        <f t="shared" si="1"/>
        <v>32</v>
      </c>
    </row>
    <row r="30" spans="2:7" x14ac:dyDescent="0.3">
      <c r="B30">
        <v>0.84</v>
      </c>
      <c r="C30">
        <v>74</v>
      </c>
      <c r="D30">
        <f t="shared" si="0"/>
        <v>9</v>
      </c>
      <c r="G30">
        <f t="shared" si="1"/>
        <v>34</v>
      </c>
    </row>
    <row r="31" spans="2:7" x14ac:dyDescent="0.3">
      <c r="B31">
        <v>0.87</v>
      </c>
      <c r="C31">
        <v>73</v>
      </c>
      <c r="D31">
        <f t="shared" si="0"/>
        <v>10</v>
      </c>
      <c r="G31">
        <f t="shared" si="1"/>
        <v>35</v>
      </c>
    </row>
    <row r="32" spans="2:7" x14ac:dyDescent="0.3">
      <c r="B32">
        <v>0.9</v>
      </c>
      <c r="C32">
        <v>73</v>
      </c>
      <c r="D32">
        <f t="shared" si="0"/>
        <v>10</v>
      </c>
      <c r="G32">
        <f t="shared" si="1"/>
        <v>36</v>
      </c>
    </row>
    <row r="33" spans="2:7" x14ac:dyDescent="0.3">
      <c r="B33">
        <v>0.93</v>
      </c>
      <c r="C33">
        <v>73</v>
      </c>
      <c r="D33">
        <f t="shared" si="0"/>
        <v>10</v>
      </c>
      <c r="G33">
        <f t="shared" si="1"/>
        <v>37</v>
      </c>
    </row>
    <row r="34" spans="2:7" x14ac:dyDescent="0.3">
      <c r="B34">
        <v>0.96</v>
      </c>
      <c r="C34">
        <v>72</v>
      </c>
      <c r="D34">
        <f t="shared" si="0"/>
        <v>11</v>
      </c>
      <c r="G34">
        <f t="shared" si="1"/>
        <v>38</v>
      </c>
    </row>
    <row r="35" spans="2:7" x14ac:dyDescent="0.3">
      <c r="B35">
        <v>0.99</v>
      </c>
      <c r="C35">
        <v>72</v>
      </c>
      <c r="D35">
        <f t="shared" si="0"/>
        <v>11</v>
      </c>
      <c r="G35">
        <f t="shared" si="1"/>
        <v>39</v>
      </c>
    </row>
    <row r="36" spans="2:7" x14ac:dyDescent="0.3">
      <c r="B36">
        <v>1.02</v>
      </c>
      <c r="C36">
        <v>72</v>
      </c>
      <c r="D36">
        <f t="shared" si="0"/>
        <v>11</v>
      </c>
      <c r="G36">
        <f t="shared" si="1"/>
        <v>40</v>
      </c>
    </row>
    <row r="37" spans="2:7" x14ac:dyDescent="0.3">
      <c r="B37">
        <v>1.05</v>
      </c>
      <c r="C37">
        <v>72</v>
      </c>
      <c r="D37">
        <f t="shared" si="0"/>
        <v>11</v>
      </c>
      <c r="G37">
        <f t="shared" si="1"/>
        <v>41</v>
      </c>
    </row>
    <row r="38" spans="2:7" x14ac:dyDescent="0.3">
      <c r="B38">
        <v>1.08</v>
      </c>
      <c r="C38">
        <v>71</v>
      </c>
      <c r="D38">
        <f t="shared" si="0"/>
        <v>12</v>
      </c>
      <c r="G38">
        <f t="shared" si="1"/>
        <v>42</v>
      </c>
    </row>
    <row r="39" spans="2:7" x14ac:dyDescent="0.3">
      <c r="B39">
        <v>1.1100000000000001</v>
      </c>
      <c r="C39">
        <v>71</v>
      </c>
      <c r="D39">
        <f t="shared" si="0"/>
        <v>12</v>
      </c>
      <c r="G39">
        <f t="shared" si="1"/>
        <v>44</v>
      </c>
    </row>
    <row r="40" spans="2:7" x14ac:dyDescent="0.3">
      <c r="B40">
        <v>1.1399999999999999</v>
      </c>
      <c r="C40">
        <v>70</v>
      </c>
      <c r="D40">
        <f t="shared" si="0"/>
        <v>13</v>
      </c>
      <c r="G40">
        <f t="shared" si="1"/>
        <v>45</v>
      </c>
    </row>
    <row r="41" spans="2:7" x14ac:dyDescent="0.3">
      <c r="B41">
        <v>1.17</v>
      </c>
      <c r="C41">
        <v>70</v>
      </c>
      <c r="D41">
        <f t="shared" si="0"/>
        <v>13</v>
      </c>
      <c r="G41">
        <f t="shared" si="1"/>
        <v>46</v>
      </c>
    </row>
    <row r="42" spans="2:7" x14ac:dyDescent="0.3">
      <c r="B42">
        <v>1.2</v>
      </c>
      <c r="C42">
        <v>69</v>
      </c>
      <c r="D42">
        <f t="shared" si="0"/>
        <v>14</v>
      </c>
      <c r="G42">
        <f t="shared" si="1"/>
        <v>47</v>
      </c>
    </row>
    <row r="43" spans="2:7" x14ac:dyDescent="0.3">
      <c r="B43">
        <v>1.23</v>
      </c>
      <c r="C43">
        <v>68</v>
      </c>
      <c r="D43">
        <f t="shared" si="0"/>
        <v>15</v>
      </c>
      <c r="G43">
        <f t="shared" si="1"/>
        <v>48</v>
      </c>
    </row>
    <row r="44" spans="2:7" x14ac:dyDescent="0.3">
      <c r="B44">
        <v>1.26</v>
      </c>
      <c r="C44">
        <v>67</v>
      </c>
      <c r="D44">
        <f t="shared" si="0"/>
        <v>16</v>
      </c>
      <c r="G44">
        <f t="shared" si="1"/>
        <v>49</v>
      </c>
    </row>
    <row r="45" spans="2:7" x14ac:dyDescent="0.3">
      <c r="B45">
        <v>1.29</v>
      </c>
      <c r="C45">
        <v>67</v>
      </c>
      <c r="D45">
        <f t="shared" si="0"/>
        <v>16</v>
      </c>
      <c r="G45">
        <f t="shared" si="1"/>
        <v>51</v>
      </c>
    </row>
    <row r="46" spans="2:7" x14ac:dyDescent="0.3">
      <c r="B46">
        <v>1.32</v>
      </c>
      <c r="C46">
        <v>65</v>
      </c>
      <c r="D46">
        <f t="shared" si="0"/>
        <v>18</v>
      </c>
      <c r="G46">
        <f t="shared" si="1"/>
        <v>52</v>
      </c>
    </row>
    <row r="47" spans="2:7" x14ac:dyDescent="0.3">
      <c r="B47">
        <v>1.35</v>
      </c>
      <c r="C47">
        <v>65</v>
      </c>
      <c r="D47">
        <f t="shared" si="0"/>
        <v>18</v>
      </c>
      <c r="G47">
        <f t="shared" si="1"/>
        <v>53</v>
      </c>
    </row>
    <row r="48" spans="2:7" x14ac:dyDescent="0.3">
      <c r="B48">
        <v>1.38</v>
      </c>
      <c r="C48">
        <v>64</v>
      </c>
      <c r="D48">
        <f t="shared" si="0"/>
        <v>19</v>
      </c>
      <c r="G48">
        <f t="shared" si="1"/>
        <v>54</v>
      </c>
    </row>
    <row r="49" spans="2:7" x14ac:dyDescent="0.3">
      <c r="B49">
        <v>1.41</v>
      </c>
      <c r="C49">
        <v>64</v>
      </c>
      <c r="D49">
        <f t="shared" si="0"/>
        <v>19</v>
      </c>
      <c r="G49">
        <f t="shared" si="1"/>
        <v>56</v>
      </c>
    </row>
    <row r="50" spans="2:7" x14ac:dyDescent="0.3">
      <c r="B50">
        <v>1.44</v>
      </c>
      <c r="C50">
        <v>63</v>
      </c>
      <c r="D50">
        <f t="shared" si="0"/>
        <v>20</v>
      </c>
      <c r="G50">
        <f t="shared" si="1"/>
        <v>57</v>
      </c>
    </row>
    <row r="51" spans="2:7" x14ac:dyDescent="0.3">
      <c r="B51">
        <v>1.47</v>
      </c>
      <c r="C51">
        <v>62</v>
      </c>
      <c r="D51">
        <f t="shared" si="0"/>
        <v>21</v>
      </c>
      <c r="G51">
        <f t="shared" si="1"/>
        <v>58</v>
      </c>
    </row>
    <row r="52" spans="2:7" x14ac:dyDescent="0.3">
      <c r="B52">
        <v>1.5</v>
      </c>
      <c r="C52">
        <v>61</v>
      </c>
      <c r="D52">
        <f t="shared" si="0"/>
        <v>22</v>
      </c>
      <c r="G52">
        <f t="shared" si="1"/>
        <v>59</v>
      </c>
    </row>
    <row r="53" spans="2:7" x14ac:dyDescent="0.3">
      <c r="B53">
        <v>1.53</v>
      </c>
      <c r="C53">
        <v>60</v>
      </c>
      <c r="D53">
        <f t="shared" si="0"/>
        <v>23</v>
      </c>
      <c r="G53">
        <f t="shared" si="1"/>
        <v>60</v>
      </c>
    </row>
    <row r="54" spans="2:7" x14ac:dyDescent="0.3">
      <c r="B54">
        <v>1.56</v>
      </c>
      <c r="C54">
        <v>59</v>
      </c>
      <c r="D54">
        <f t="shared" si="0"/>
        <v>24</v>
      </c>
      <c r="G54">
        <f t="shared" si="1"/>
        <v>62</v>
      </c>
    </row>
    <row r="55" spans="2:7" x14ac:dyDescent="0.3">
      <c r="B55">
        <v>1.59</v>
      </c>
      <c r="C55">
        <v>58</v>
      </c>
      <c r="D55">
        <f t="shared" si="0"/>
        <v>25</v>
      </c>
      <c r="G55">
        <f t="shared" si="1"/>
        <v>63</v>
      </c>
    </row>
    <row r="56" spans="2:7" x14ac:dyDescent="0.3">
      <c r="B56">
        <v>1.62</v>
      </c>
      <c r="C56">
        <v>58</v>
      </c>
      <c r="D56">
        <f t="shared" si="0"/>
        <v>25</v>
      </c>
      <c r="G56">
        <f t="shared" si="1"/>
        <v>64</v>
      </c>
    </row>
    <row r="57" spans="2:7" x14ac:dyDescent="0.3">
      <c r="B57">
        <v>1.65</v>
      </c>
      <c r="C57">
        <v>56</v>
      </c>
      <c r="D57">
        <f t="shared" si="0"/>
        <v>27</v>
      </c>
      <c r="G57">
        <f t="shared" si="1"/>
        <v>66</v>
      </c>
    </row>
    <row r="58" spans="2:7" x14ac:dyDescent="0.3">
      <c r="B58">
        <v>1.68</v>
      </c>
      <c r="C58">
        <v>56</v>
      </c>
      <c r="D58">
        <f t="shared" si="0"/>
        <v>27</v>
      </c>
      <c r="G58">
        <f t="shared" si="1"/>
        <v>67</v>
      </c>
    </row>
    <row r="59" spans="2:7" x14ac:dyDescent="0.3">
      <c r="B59">
        <v>1.71</v>
      </c>
      <c r="C59">
        <v>54</v>
      </c>
      <c r="D59">
        <f t="shared" si="0"/>
        <v>29</v>
      </c>
      <c r="G59">
        <f t="shared" si="1"/>
        <v>68</v>
      </c>
    </row>
    <row r="60" spans="2:7" x14ac:dyDescent="0.3">
      <c r="B60">
        <v>1.74</v>
      </c>
      <c r="C60">
        <v>53</v>
      </c>
      <c r="D60">
        <f t="shared" si="0"/>
        <v>30</v>
      </c>
      <c r="G60">
        <f t="shared" si="1"/>
        <v>69</v>
      </c>
    </row>
    <row r="61" spans="2:7" x14ac:dyDescent="0.3">
      <c r="B61">
        <v>1.77</v>
      </c>
      <c r="C61">
        <v>52</v>
      </c>
      <c r="D61">
        <f t="shared" si="0"/>
        <v>31</v>
      </c>
      <c r="G61">
        <f t="shared" si="1"/>
        <v>71</v>
      </c>
    </row>
    <row r="62" spans="2:7" x14ac:dyDescent="0.3">
      <c r="B62">
        <v>1.8</v>
      </c>
      <c r="C62">
        <v>52</v>
      </c>
      <c r="D62">
        <f t="shared" si="0"/>
        <v>31</v>
      </c>
      <c r="G62">
        <f t="shared" si="1"/>
        <v>72</v>
      </c>
    </row>
    <row r="63" spans="2:7" x14ac:dyDescent="0.3">
      <c r="B63">
        <v>1.83</v>
      </c>
      <c r="C63">
        <v>51</v>
      </c>
      <c r="D63">
        <f t="shared" si="0"/>
        <v>32</v>
      </c>
      <c r="G63">
        <f t="shared" si="1"/>
        <v>74</v>
      </c>
    </row>
    <row r="64" spans="2:7" x14ac:dyDescent="0.3">
      <c r="B64">
        <v>1.86</v>
      </c>
      <c r="C64">
        <v>49</v>
      </c>
      <c r="D64">
        <f t="shared" si="0"/>
        <v>34</v>
      </c>
    </row>
    <row r="65" spans="2:4" x14ac:dyDescent="0.3">
      <c r="B65">
        <v>1.89</v>
      </c>
      <c r="C65">
        <v>48</v>
      </c>
      <c r="D65">
        <f t="shared" si="0"/>
        <v>35</v>
      </c>
    </row>
    <row r="66" spans="2:4" x14ac:dyDescent="0.3">
      <c r="B66">
        <v>1.92</v>
      </c>
      <c r="C66">
        <v>47</v>
      </c>
      <c r="D66">
        <f t="shared" si="0"/>
        <v>36</v>
      </c>
    </row>
    <row r="67" spans="2:4" x14ac:dyDescent="0.3">
      <c r="B67">
        <v>1.95</v>
      </c>
      <c r="C67">
        <v>46</v>
      </c>
      <c r="D67">
        <f t="shared" ref="D67:D97" si="2">83-C67</f>
        <v>37</v>
      </c>
    </row>
    <row r="68" spans="2:4" x14ac:dyDescent="0.3">
      <c r="B68">
        <v>1.98</v>
      </c>
      <c r="C68">
        <v>45</v>
      </c>
      <c r="D68">
        <f t="shared" si="2"/>
        <v>38</v>
      </c>
    </row>
    <row r="69" spans="2:4" x14ac:dyDescent="0.3">
      <c r="B69">
        <v>2.0099999999999998</v>
      </c>
      <c r="C69">
        <v>44</v>
      </c>
      <c r="D69">
        <f t="shared" si="2"/>
        <v>39</v>
      </c>
    </row>
    <row r="70" spans="2:4" x14ac:dyDescent="0.3">
      <c r="B70">
        <v>2.04</v>
      </c>
      <c r="C70">
        <v>43</v>
      </c>
      <c r="D70">
        <f t="shared" si="2"/>
        <v>40</v>
      </c>
    </row>
    <row r="71" spans="2:4" x14ac:dyDescent="0.3">
      <c r="B71">
        <v>2.0699999999999998</v>
      </c>
      <c r="C71">
        <v>42</v>
      </c>
      <c r="D71">
        <f t="shared" si="2"/>
        <v>41</v>
      </c>
    </row>
    <row r="72" spans="2:4" x14ac:dyDescent="0.3">
      <c r="B72">
        <v>2.1</v>
      </c>
      <c r="C72">
        <v>41</v>
      </c>
      <c r="D72">
        <f t="shared" si="2"/>
        <v>42</v>
      </c>
    </row>
    <row r="73" spans="2:4" x14ac:dyDescent="0.3">
      <c r="B73">
        <v>2.13</v>
      </c>
      <c r="C73">
        <v>39</v>
      </c>
      <c r="D73">
        <f t="shared" si="2"/>
        <v>44</v>
      </c>
    </row>
    <row r="74" spans="2:4" x14ac:dyDescent="0.3">
      <c r="B74">
        <v>2.16</v>
      </c>
      <c r="C74">
        <v>38</v>
      </c>
      <c r="D74">
        <f t="shared" si="2"/>
        <v>45</v>
      </c>
    </row>
    <row r="75" spans="2:4" x14ac:dyDescent="0.3">
      <c r="B75">
        <v>2.19</v>
      </c>
      <c r="C75">
        <v>37</v>
      </c>
      <c r="D75">
        <f t="shared" si="2"/>
        <v>46</v>
      </c>
    </row>
    <row r="76" spans="2:4" x14ac:dyDescent="0.3">
      <c r="B76">
        <v>2.2200000000000002</v>
      </c>
      <c r="C76">
        <v>36</v>
      </c>
      <c r="D76">
        <f t="shared" si="2"/>
        <v>47</v>
      </c>
    </row>
    <row r="77" spans="2:4" x14ac:dyDescent="0.3">
      <c r="B77">
        <v>2.25</v>
      </c>
      <c r="C77">
        <v>35</v>
      </c>
      <c r="D77">
        <f t="shared" si="2"/>
        <v>48</v>
      </c>
    </row>
    <row r="78" spans="2:4" x14ac:dyDescent="0.3">
      <c r="B78">
        <v>2.2799999999999998</v>
      </c>
      <c r="C78">
        <v>34</v>
      </c>
      <c r="D78">
        <f t="shared" si="2"/>
        <v>49</v>
      </c>
    </row>
    <row r="79" spans="2:4" x14ac:dyDescent="0.3">
      <c r="B79">
        <v>2.31</v>
      </c>
      <c r="C79">
        <v>32</v>
      </c>
      <c r="D79">
        <f t="shared" si="2"/>
        <v>51</v>
      </c>
    </row>
    <row r="80" spans="2:4" x14ac:dyDescent="0.3">
      <c r="B80">
        <v>2.34</v>
      </c>
      <c r="C80">
        <v>31</v>
      </c>
      <c r="D80">
        <f t="shared" si="2"/>
        <v>52</v>
      </c>
    </row>
    <row r="81" spans="2:4" x14ac:dyDescent="0.3">
      <c r="B81">
        <v>2.37</v>
      </c>
      <c r="C81">
        <v>30</v>
      </c>
      <c r="D81">
        <f t="shared" si="2"/>
        <v>53</v>
      </c>
    </row>
    <row r="82" spans="2:4" x14ac:dyDescent="0.3">
      <c r="B82">
        <v>2.4</v>
      </c>
      <c r="C82">
        <v>29</v>
      </c>
      <c r="D82">
        <f t="shared" si="2"/>
        <v>54</v>
      </c>
    </row>
    <row r="83" spans="2:4" x14ac:dyDescent="0.3">
      <c r="B83">
        <v>2.4300000000000002</v>
      </c>
      <c r="C83">
        <v>27</v>
      </c>
      <c r="D83">
        <f t="shared" si="2"/>
        <v>56</v>
      </c>
    </row>
    <row r="84" spans="2:4" x14ac:dyDescent="0.3">
      <c r="B84">
        <v>2.46</v>
      </c>
      <c r="C84">
        <v>26</v>
      </c>
      <c r="D84">
        <f t="shared" si="2"/>
        <v>57</v>
      </c>
    </row>
    <row r="85" spans="2:4" x14ac:dyDescent="0.3">
      <c r="B85">
        <v>2.4900000000000002</v>
      </c>
      <c r="C85">
        <v>25</v>
      </c>
      <c r="D85">
        <f t="shared" si="2"/>
        <v>58</v>
      </c>
    </row>
    <row r="86" spans="2:4" x14ac:dyDescent="0.3">
      <c r="B86">
        <v>2.52</v>
      </c>
      <c r="C86">
        <v>24</v>
      </c>
      <c r="D86">
        <f t="shared" si="2"/>
        <v>59</v>
      </c>
    </row>
    <row r="87" spans="2:4" x14ac:dyDescent="0.3">
      <c r="B87">
        <v>2.5499999999999998</v>
      </c>
      <c r="C87">
        <v>23</v>
      </c>
      <c r="D87">
        <f t="shared" si="2"/>
        <v>60</v>
      </c>
    </row>
    <row r="88" spans="2:4" x14ac:dyDescent="0.3">
      <c r="B88">
        <v>2.58</v>
      </c>
      <c r="C88">
        <v>21</v>
      </c>
      <c r="D88">
        <f t="shared" si="2"/>
        <v>62</v>
      </c>
    </row>
    <row r="89" spans="2:4" x14ac:dyDescent="0.3">
      <c r="B89">
        <v>2.61</v>
      </c>
      <c r="C89">
        <v>20</v>
      </c>
      <c r="D89">
        <f t="shared" si="2"/>
        <v>63</v>
      </c>
    </row>
    <row r="90" spans="2:4" x14ac:dyDescent="0.3">
      <c r="B90">
        <v>2.64</v>
      </c>
      <c r="C90">
        <v>19</v>
      </c>
      <c r="D90">
        <f t="shared" si="2"/>
        <v>64</v>
      </c>
    </row>
    <row r="91" spans="2:4" x14ac:dyDescent="0.3">
      <c r="B91">
        <v>2.67</v>
      </c>
      <c r="C91">
        <v>17</v>
      </c>
      <c r="D91">
        <f t="shared" si="2"/>
        <v>66</v>
      </c>
    </row>
    <row r="92" spans="2:4" x14ac:dyDescent="0.3">
      <c r="B92">
        <v>2.7</v>
      </c>
      <c r="C92">
        <v>16</v>
      </c>
      <c r="D92">
        <f t="shared" si="2"/>
        <v>67</v>
      </c>
    </row>
    <row r="93" spans="2:4" x14ac:dyDescent="0.3">
      <c r="B93">
        <v>2.73</v>
      </c>
      <c r="C93">
        <v>15</v>
      </c>
      <c r="D93">
        <f t="shared" si="2"/>
        <v>68</v>
      </c>
    </row>
    <row r="94" spans="2:4" x14ac:dyDescent="0.3">
      <c r="B94">
        <v>2.76</v>
      </c>
      <c r="C94">
        <v>14</v>
      </c>
      <c r="D94">
        <f t="shared" si="2"/>
        <v>69</v>
      </c>
    </row>
    <row r="95" spans="2:4" x14ac:dyDescent="0.3">
      <c r="B95">
        <v>2.79</v>
      </c>
      <c r="C95">
        <v>12</v>
      </c>
      <c r="D95">
        <f t="shared" si="2"/>
        <v>71</v>
      </c>
    </row>
    <row r="96" spans="2:4" x14ac:dyDescent="0.3">
      <c r="B96">
        <v>2.82</v>
      </c>
      <c r="C96">
        <v>11</v>
      </c>
      <c r="D96">
        <f t="shared" si="2"/>
        <v>72</v>
      </c>
    </row>
    <row r="97" spans="2:4" x14ac:dyDescent="0.3">
      <c r="B97">
        <v>2.85</v>
      </c>
      <c r="C97">
        <v>9</v>
      </c>
      <c r="D97">
        <f t="shared" si="2"/>
        <v>74</v>
      </c>
    </row>
  </sheetData>
  <mergeCells count="1">
    <mergeCell ref="B1:D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B797A-5BF7-4512-B129-3871296968FB}">
  <dimension ref="B1:I103"/>
  <sheetViews>
    <sheetView topLeftCell="A10" workbookViewId="0">
      <selection activeCell="H22" sqref="H22"/>
    </sheetView>
  </sheetViews>
  <sheetFormatPr defaultRowHeight="14.4" x14ac:dyDescent="0.3"/>
  <sheetData>
    <row r="1" spans="2:9" x14ac:dyDescent="0.3">
      <c r="B1" s="1" t="s">
        <v>0</v>
      </c>
      <c r="C1" s="1"/>
      <c r="D1" s="1"/>
      <c r="H1" t="s">
        <v>2</v>
      </c>
    </row>
    <row r="2" spans="2:9" x14ac:dyDescent="0.3">
      <c r="B2">
        <v>0</v>
      </c>
      <c r="C2">
        <v>96</v>
      </c>
      <c r="D2">
        <f>96-C2</f>
        <v>0</v>
      </c>
      <c r="F2">
        <f>D36-H2*B2</f>
        <v>15</v>
      </c>
      <c r="H2">
        <v>14.051</v>
      </c>
      <c r="I2" t="s">
        <v>3</v>
      </c>
    </row>
    <row r="3" spans="2:9" x14ac:dyDescent="0.3">
      <c r="B3">
        <v>0.03</v>
      </c>
      <c r="C3">
        <v>95</v>
      </c>
      <c r="D3">
        <f t="shared" ref="D3:D66" si="0">96-C3</f>
        <v>1</v>
      </c>
      <c r="F3">
        <f t="shared" ref="F3:F66" si="1">D37-H3*B3</f>
        <v>15</v>
      </c>
    </row>
    <row r="4" spans="2:9" x14ac:dyDescent="0.3">
      <c r="B4">
        <v>0.06</v>
      </c>
      <c r="C4">
        <v>94</v>
      </c>
      <c r="D4">
        <f t="shared" si="0"/>
        <v>2</v>
      </c>
      <c r="F4">
        <f t="shared" si="1"/>
        <v>15</v>
      </c>
    </row>
    <row r="5" spans="2:9" x14ac:dyDescent="0.3">
      <c r="B5">
        <v>0.09</v>
      </c>
      <c r="C5">
        <v>95</v>
      </c>
      <c r="D5">
        <f t="shared" si="0"/>
        <v>1</v>
      </c>
      <c r="F5">
        <f t="shared" si="1"/>
        <v>16</v>
      </c>
    </row>
    <row r="6" spans="2:9" x14ac:dyDescent="0.3">
      <c r="B6">
        <v>0.12</v>
      </c>
      <c r="C6">
        <v>95</v>
      </c>
      <c r="D6">
        <f t="shared" si="0"/>
        <v>1</v>
      </c>
      <c r="F6">
        <f t="shared" si="1"/>
        <v>16</v>
      </c>
    </row>
    <row r="7" spans="2:9" x14ac:dyDescent="0.3">
      <c r="B7">
        <v>0.15</v>
      </c>
      <c r="C7">
        <v>93</v>
      </c>
      <c r="D7">
        <f t="shared" si="0"/>
        <v>3</v>
      </c>
      <c r="F7">
        <f t="shared" si="1"/>
        <v>17</v>
      </c>
    </row>
    <row r="8" spans="2:9" x14ac:dyDescent="0.3">
      <c r="B8">
        <v>0.18</v>
      </c>
      <c r="C8">
        <v>92</v>
      </c>
      <c r="D8">
        <f t="shared" si="0"/>
        <v>4</v>
      </c>
      <c r="F8">
        <f t="shared" si="1"/>
        <v>18</v>
      </c>
    </row>
    <row r="9" spans="2:9" x14ac:dyDescent="0.3">
      <c r="B9">
        <v>0.21</v>
      </c>
      <c r="C9">
        <v>92</v>
      </c>
      <c r="D9">
        <f t="shared" si="0"/>
        <v>4</v>
      </c>
      <c r="F9">
        <f t="shared" si="1"/>
        <v>19</v>
      </c>
    </row>
    <row r="10" spans="2:9" x14ac:dyDescent="0.3">
      <c r="B10">
        <v>0.24</v>
      </c>
      <c r="C10">
        <v>92</v>
      </c>
      <c r="D10">
        <f t="shared" si="0"/>
        <v>4</v>
      </c>
      <c r="F10">
        <f t="shared" si="1"/>
        <v>19</v>
      </c>
    </row>
    <row r="11" spans="2:9" x14ac:dyDescent="0.3">
      <c r="B11">
        <v>0.27</v>
      </c>
      <c r="C11">
        <v>92</v>
      </c>
      <c r="D11">
        <f t="shared" si="0"/>
        <v>4</v>
      </c>
      <c r="F11">
        <f t="shared" si="1"/>
        <v>20</v>
      </c>
    </row>
    <row r="12" spans="2:9" x14ac:dyDescent="0.3">
      <c r="B12">
        <v>0.3</v>
      </c>
      <c r="C12">
        <v>92</v>
      </c>
      <c r="D12">
        <f t="shared" si="0"/>
        <v>4</v>
      </c>
      <c r="F12">
        <f t="shared" si="1"/>
        <v>20</v>
      </c>
    </row>
    <row r="13" spans="2:9" x14ac:dyDescent="0.3">
      <c r="B13">
        <v>0.33</v>
      </c>
      <c r="C13">
        <v>91</v>
      </c>
      <c r="D13">
        <f t="shared" si="0"/>
        <v>5</v>
      </c>
      <c r="F13">
        <f t="shared" si="1"/>
        <v>21</v>
      </c>
    </row>
    <row r="14" spans="2:9" x14ac:dyDescent="0.3">
      <c r="B14">
        <v>0.36</v>
      </c>
      <c r="C14">
        <v>90</v>
      </c>
      <c r="D14">
        <f t="shared" si="0"/>
        <v>6</v>
      </c>
      <c r="F14">
        <f t="shared" si="1"/>
        <v>22</v>
      </c>
    </row>
    <row r="15" spans="2:9" x14ac:dyDescent="0.3">
      <c r="B15">
        <v>0.39</v>
      </c>
      <c r="C15">
        <v>91</v>
      </c>
      <c r="D15">
        <f t="shared" si="0"/>
        <v>5</v>
      </c>
      <c r="F15">
        <f t="shared" si="1"/>
        <v>23</v>
      </c>
    </row>
    <row r="16" spans="2:9" x14ac:dyDescent="0.3">
      <c r="B16">
        <v>0.42</v>
      </c>
      <c r="C16">
        <v>89</v>
      </c>
      <c r="D16">
        <f t="shared" si="0"/>
        <v>7</v>
      </c>
      <c r="F16">
        <f t="shared" si="1"/>
        <v>24</v>
      </c>
    </row>
    <row r="17" spans="2:6" x14ac:dyDescent="0.3">
      <c r="B17">
        <v>0.45</v>
      </c>
      <c r="C17">
        <v>89</v>
      </c>
      <c r="D17">
        <f t="shared" si="0"/>
        <v>7</v>
      </c>
      <c r="F17">
        <f t="shared" si="1"/>
        <v>25</v>
      </c>
    </row>
    <row r="18" spans="2:6" x14ac:dyDescent="0.3">
      <c r="B18">
        <v>0.48</v>
      </c>
      <c r="C18">
        <v>89</v>
      </c>
      <c r="D18">
        <f t="shared" si="0"/>
        <v>7</v>
      </c>
      <c r="F18">
        <f t="shared" si="1"/>
        <v>25</v>
      </c>
    </row>
    <row r="19" spans="2:6" x14ac:dyDescent="0.3">
      <c r="B19">
        <v>0.51</v>
      </c>
      <c r="C19">
        <v>88</v>
      </c>
      <c r="D19">
        <f t="shared" si="0"/>
        <v>8</v>
      </c>
      <c r="F19">
        <f t="shared" si="1"/>
        <v>26</v>
      </c>
    </row>
    <row r="20" spans="2:6" x14ac:dyDescent="0.3">
      <c r="B20">
        <v>0.54</v>
      </c>
      <c r="C20">
        <v>88</v>
      </c>
      <c r="D20">
        <f t="shared" si="0"/>
        <v>8</v>
      </c>
      <c r="F20">
        <f t="shared" si="1"/>
        <v>27</v>
      </c>
    </row>
    <row r="21" spans="2:6" x14ac:dyDescent="0.3">
      <c r="B21">
        <v>0.56999999999999995</v>
      </c>
      <c r="C21">
        <v>88</v>
      </c>
      <c r="D21">
        <f t="shared" si="0"/>
        <v>8</v>
      </c>
      <c r="F21">
        <f t="shared" si="1"/>
        <v>28</v>
      </c>
    </row>
    <row r="22" spans="2:6" x14ac:dyDescent="0.3">
      <c r="B22">
        <v>0.6</v>
      </c>
      <c r="C22">
        <v>87</v>
      </c>
      <c r="D22">
        <f t="shared" si="0"/>
        <v>9</v>
      </c>
      <c r="F22">
        <f t="shared" si="1"/>
        <v>29</v>
      </c>
    </row>
    <row r="23" spans="2:6" x14ac:dyDescent="0.3">
      <c r="B23">
        <v>0.63</v>
      </c>
      <c r="C23">
        <v>87</v>
      </c>
      <c r="D23">
        <f t="shared" si="0"/>
        <v>9</v>
      </c>
      <c r="F23">
        <f t="shared" si="1"/>
        <v>30</v>
      </c>
    </row>
    <row r="24" spans="2:6" x14ac:dyDescent="0.3">
      <c r="B24">
        <v>0.66</v>
      </c>
      <c r="C24">
        <v>86</v>
      </c>
      <c r="D24">
        <f t="shared" si="0"/>
        <v>10</v>
      </c>
      <c r="F24">
        <f t="shared" si="1"/>
        <v>31</v>
      </c>
    </row>
    <row r="25" spans="2:6" x14ac:dyDescent="0.3">
      <c r="B25">
        <v>0.69</v>
      </c>
      <c r="C25">
        <v>86</v>
      </c>
      <c r="D25">
        <f t="shared" si="0"/>
        <v>10</v>
      </c>
      <c r="F25">
        <f t="shared" si="1"/>
        <v>32</v>
      </c>
    </row>
    <row r="26" spans="2:6" x14ac:dyDescent="0.3">
      <c r="B26">
        <v>0.72</v>
      </c>
      <c r="C26">
        <v>86</v>
      </c>
      <c r="D26">
        <f t="shared" si="0"/>
        <v>10</v>
      </c>
      <c r="F26">
        <f t="shared" si="1"/>
        <v>33</v>
      </c>
    </row>
    <row r="27" spans="2:6" x14ac:dyDescent="0.3">
      <c r="B27">
        <v>0.75</v>
      </c>
      <c r="C27">
        <v>86</v>
      </c>
      <c r="D27">
        <f t="shared" si="0"/>
        <v>10</v>
      </c>
      <c r="F27">
        <f t="shared" si="1"/>
        <v>34</v>
      </c>
    </row>
    <row r="28" spans="2:6" x14ac:dyDescent="0.3">
      <c r="B28">
        <v>0.78</v>
      </c>
      <c r="C28">
        <v>84</v>
      </c>
      <c r="D28">
        <f t="shared" si="0"/>
        <v>12</v>
      </c>
      <c r="F28">
        <f t="shared" si="1"/>
        <v>35</v>
      </c>
    </row>
    <row r="29" spans="2:6" x14ac:dyDescent="0.3">
      <c r="B29">
        <v>0.81</v>
      </c>
      <c r="C29">
        <v>84</v>
      </c>
      <c r="D29">
        <f t="shared" si="0"/>
        <v>12</v>
      </c>
      <c r="F29">
        <f t="shared" si="1"/>
        <v>36</v>
      </c>
    </row>
    <row r="30" spans="2:6" x14ac:dyDescent="0.3">
      <c r="B30">
        <v>0.84</v>
      </c>
      <c r="C30">
        <v>84</v>
      </c>
      <c r="D30">
        <f t="shared" si="0"/>
        <v>12</v>
      </c>
      <c r="F30">
        <f t="shared" si="1"/>
        <v>37</v>
      </c>
    </row>
    <row r="31" spans="2:6" x14ac:dyDescent="0.3">
      <c r="B31">
        <v>0.87</v>
      </c>
      <c r="C31">
        <v>83</v>
      </c>
      <c r="D31">
        <f t="shared" si="0"/>
        <v>13</v>
      </c>
      <c r="F31">
        <f t="shared" si="1"/>
        <v>38</v>
      </c>
    </row>
    <row r="32" spans="2:6" x14ac:dyDescent="0.3">
      <c r="B32">
        <v>0.9</v>
      </c>
      <c r="C32">
        <v>84</v>
      </c>
      <c r="D32">
        <f t="shared" si="0"/>
        <v>12</v>
      </c>
      <c r="F32">
        <f t="shared" si="1"/>
        <v>39</v>
      </c>
    </row>
    <row r="33" spans="2:6" x14ac:dyDescent="0.3">
      <c r="B33">
        <v>0.93</v>
      </c>
      <c r="C33">
        <v>82</v>
      </c>
      <c r="D33">
        <f t="shared" si="0"/>
        <v>14</v>
      </c>
      <c r="F33">
        <f t="shared" si="1"/>
        <v>40</v>
      </c>
    </row>
    <row r="34" spans="2:6" x14ac:dyDescent="0.3">
      <c r="B34">
        <v>0.96</v>
      </c>
      <c r="C34">
        <v>82</v>
      </c>
      <c r="D34">
        <f t="shared" si="0"/>
        <v>14</v>
      </c>
      <c r="F34">
        <f t="shared" si="1"/>
        <v>41</v>
      </c>
    </row>
    <row r="35" spans="2:6" x14ac:dyDescent="0.3">
      <c r="B35">
        <v>0.99</v>
      </c>
      <c r="C35">
        <v>81</v>
      </c>
      <c r="D35">
        <f t="shared" si="0"/>
        <v>15</v>
      </c>
      <c r="F35">
        <f t="shared" si="1"/>
        <v>42</v>
      </c>
    </row>
    <row r="36" spans="2:6" x14ac:dyDescent="0.3">
      <c r="B36">
        <v>1.02</v>
      </c>
      <c r="C36">
        <v>81</v>
      </c>
      <c r="D36">
        <f t="shared" si="0"/>
        <v>15</v>
      </c>
      <c r="F36">
        <f t="shared" si="1"/>
        <v>43</v>
      </c>
    </row>
    <row r="37" spans="2:6" x14ac:dyDescent="0.3">
      <c r="B37">
        <v>1.05</v>
      </c>
      <c r="C37">
        <v>81</v>
      </c>
      <c r="D37">
        <f t="shared" si="0"/>
        <v>15</v>
      </c>
      <c r="F37">
        <f t="shared" si="1"/>
        <v>44</v>
      </c>
    </row>
    <row r="38" spans="2:6" x14ac:dyDescent="0.3">
      <c r="B38">
        <v>1.08</v>
      </c>
      <c r="C38">
        <v>81</v>
      </c>
      <c r="D38">
        <f t="shared" si="0"/>
        <v>15</v>
      </c>
      <c r="F38">
        <f t="shared" si="1"/>
        <v>46</v>
      </c>
    </row>
    <row r="39" spans="2:6" x14ac:dyDescent="0.3">
      <c r="B39">
        <v>1.1100000000000001</v>
      </c>
      <c r="C39">
        <v>80</v>
      </c>
      <c r="D39">
        <f t="shared" si="0"/>
        <v>16</v>
      </c>
      <c r="F39">
        <f t="shared" si="1"/>
        <v>47</v>
      </c>
    </row>
    <row r="40" spans="2:6" x14ac:dyDescent="0.3">
      <c r="B40">
        <v>1.1399999999999999</v>
      </c>
      <c r="C40">
        <v>80</v>
      </c>
      <c r="D40">
        <f t="shared" si="0"/>
        <v>16</v>
      </c>
      <c r="F40">
        <f t="shared" si="1"/>
        <v>48</v>
      </c>
    </row>
    <row r="41" spans="2:6" x14ac:dyDescent="0.3">
      <c r="B41">
        <v>1.17</v>
      </c>
      <c r="C41">
        <v>79</v>
      </c>
      <c r="D41">
        <f t="shared" si="0"/>
        <v>17</v>
      </c>
      <c r="F41">
        <f t="shared" si="1"/>
        <v>49</v>
      </c>
    </row>
    <row r="42" spans="2:6" x14ac:dyDescent="0.3">
      <c r="B42">
        <v>1.2</v>
      </c>
      <c r="C42">
        <v>78</v>
      </c>
      <c r="D42">
        <f t="shared" si="0"/>
        <v>18</v>
      </c>
      <c r="F42">
        <f t="shared" si="1"/>
        <v>51</v>
      </c>
    </row>
    <row r="43" spans="2:6" x14ac:dyDescent="0.3">
      <c r="B43">
        <v>1.23</v>
      </c>
      <c r="C43">
        <v>77</v>
      </c>
      <c r="D43">
        <f t="shared" si="0"/>
        <v>19</v>
      </c>
      <c r="F43">
        <f t="shared" si="1"/>
        <v>52</v>
      </c>
    </row>
    <row r="44" spans="2:6" x14ac:dyDescent="0.3">
      <c r="B44">
        <v>1.26</v>
      </c>
      <c r="C44">
        <v>77</v>
      </c>
      <c r="D44">
        <f t="shared" si="0"/>
        <v>19</v>
      </c>
      <c r="F44">
        <f t="shared" si="1"/>
        <v>53</v>
      </c>
    </row>
    <row r="45" spans="2:6" x14ac:dyDescent="0.3">
      <c r="B45">
        <v>1.29</v>
      </c>
      <c r="C45">
        <v>76</v>
      </c>
      <c r="D45">
        <f t="shared" si="0"/>
        <v>20</v>
      </c>
      <c r="F45">
        <f t="shared" si="1"/>
        <v>54</v>
      </c>
    </row>
    <row r="46" spans="2:6" x14ac:dyDescent="0.3">
      <c r="B46">
        <v>1.32</v>
      </c>
      <c r="C46">
        <v>76</v>
      </c>
      <c r="D46">
        <f t="shared" si="0"/>
        <v>20</v>
      </c>
      <c r="F46">
        <f t="shared" si="1"/>
        <v>55</v>
      </c>
    </row>
    <row r="47" spans="2:6" x14ac:dyDescent="0.3">
      <c r="B47">
        <v>1.35</v>
      </c>
      <c r="C47">
        <v>75</v>
      </c>
      <c r="D47">
        <f t="shared" si="0"/>
        <v>21</v>
      </c>
      <c r="F47">
        <f t="shared" si="1"/>
        <v>57</v>
      </c>
    </row>
    <row r="48" spans="2:6" x14ac:dyDescent="0.3">
      <c r="B48">
        <v>1.38</v>
      </c>
      <c r="C48">
        <v>74</v>
      </c>
      <c r="D48">
        <f t="shared" si="0"/>
        <v>22</v>
      </c>
      <c r="F48">
        <f t="shared" si="1"/>
        <v>58</v>
      </c>
    </row>
    <row r="49" spans="2:6" x14ac:dyDescent="0.3">
      <c r="B49">
        <v>1.41</v>
      </c>
      <c r="C49">
        <v>73</v>
      </c>
      <c r="D49">
        <f t="shared" si="0"/>
        <v>23</v>
      </c>
      <c r="F49">
        <f t="shared" si="1"/>
        <v>59</v>
      </c>
    </row>
    <row r="50" spans="2:6" x14ac:dyDescent="0.3">
      <c r="B50">
        <v>1.44</v>
      </c>
      <c r="C50">
        <v>72</v>
      </c>
      <c r="D50">
        <f t="shared" si="0"/>
        <v>24</v>
      </c>
      <c r="F50">
        <f t="shared" si="1"/>
        <v>60</v>
      </c>
    </row>
    <row r="51" spans="2:6" x14ac:dyDescent="0.3">
      <c r="B51">
        <v>1.47</v>
      </c>
      <c r="C51">
        <v>71</v>
      </c>
      <c r="D51">
        <f t="shared" si="0"/>
        <v>25</v>
      </c>
      <c r="F51">
        <f t="shared" si="1"/>
        <v>62</v>
      </c>
    </row>
    <row r="52" spans="2:6" x14ac:dyDescent="0.3">
      <c r="B52">
        <v>1.5</v>
      </c>
      <c r="C52">
        <v>71</v>
      </c>
      <c r="D52">
        <f t="shared" si="0"/>
        <v>25</v>
      </c>
      <c r="F52">
        <f t="shared" si="1"/>
        <v>63</v>
      </c>
    </row>
    <row r="53" spans="2:6" x14ac:dyDescent="0.3">
      <c r="B53">
        <v>1.53</v>
      </c>
      <c r="C53">
        <v>70</v>
      </c>
      <c r="D53">
        <f t="shared" si="0"/>
        <v>26</v>
      </c>
      <c r="F53">
        <f t="shared" si="1"/>
        <v>65</v>
      </c>
    </row>
    <row r="54" spans="2:6" x14ac:dyDescent="0.3">
      <c r="B54">
        <v>1.56</v>
      </c>
      <c r="C54">
        <v>69</v>
      </c>
      <c r="D54">
        <f t="shared" si="0"/>
        <v>27</v>
      </c>
      <c r="F54">
        <f t="shared" si="1"/>
        <v>66</v>
      </c>
    </row>
    <row r="55" spans="2:6" x14ac:dyDescent="0.3">
      <c r="B55">
        <v>1.59</v>
      </c>
      <c r="C55">
        <v>68</v>
      </c>
      <c r="D55">
        <f t="shared" si="0"/>
        <v>28</v>
      </c>
      <c r="F55">
        <f t="shared" si="1"/>
        <v>67</v>
      </c>
    </row>
    <row r="56" spans="2:6" x14ac:dyDescent="0.3">
      <c r="B56">
        <v>1.62</v>
      </c>
      <c r="C56">
        <v>67</v>
      </c>
      <c r="D56">
        <f t="shared" si="0"/>
        <v>29</v>
      </c>
      <c r="F56">
        <f t="shared" si="1"/>
        <v>68</v>
      </c>
    </row>
    <row r="57" spans="2:6" x14ac:dyDescent="0.3">
      <c r="B57">
        <v>1.65</v>
      </c>
      <c r="C57">
        <v>66</v>
      </c>
      <c r="D57">
        <f t="shared" si="0"/>
        <v>30</v>
      </c>
      <c r="F57">
        <f t="shared" si="1"/>
        <v>69</v>
      </c>
    </row>
    <row r="58" spans="2:6" x14ac:dyDescent="0.3">
      <c r="B58">
        <v>1.68</v>
      </c>
      <c r="C58">
        <v>65</v>
      </c>
      <c r="D58">
        <f t="shared" si="0"/>
        <v>31</v>
      </c>
      <c r="F58">
        <f t="shared" si="1"/>
        <v>71</v>
      </c>
    </row>
    <row r="59" spans="2:6" x14ac:dyDescent="0.3">
      <c r="B59">
        <v>1.71</v>
      </c>
      <c r="C59">
        <v>64</v>
      </c>
      <c r="D59">
        <f t="shared" si="0"/>
        <v>32</v>
      </c>
      <c r="F59">
        <f t="shared" si="1"/>
        <v>72</v>
      </c>
    </row>
    <row r="60" spans="2:6" x14ac:dyDescent="0.3">
      <c r="B60">
        <v>1.74</v>
      </c>
      <c r="C60">
        <v>63</v>
      </c>
      <c r="D60">
        <f t="shared" si="0"/>
        <v>33</v>
      </c>
      <c r="F60">
        <f t="shared" si="1"/>
        <v>74</v>
      </c>
    </row>
    <row r="61" spans="2:6" x14ac:dyDescent="0.3">
      <c r="B61">
        <v>1.77</v>
      </c>
      <c r="C61">
        <v>62</v>
      </c>
      <c r="D61">
        <f t="shared" si="0"/>
        <v>34</v>
      </c>
      <c r="F61">
        <f t="shared" si="1"/>
        <v>75</v>
      </c>
    </row>
    <row r="62" spans="2:6" x14ac:dyDescent="0.3">
      <c r="B62">
        <v>1.8</v>
      </c>
      <c r="C62">
        <v>61</v>
      </c>
      <c r="D62">
        <f t="shared" si="0"/>
        <v>35</v>
      </c>
      <c r="F62">
        <f t="shared" si="1"/>
        <v>76</v>
      </c>
    </row>
    <row r="63" spans="2:6" x14ac:dyDescent="0.3">
      <c r="B63">
        <v>1.83</v>
      </c>
      <c r="C63">
        <v>60</v>
      </c>
      <c r="D63">
        <f t="shared" si="0"/>
        <v>36</v>
      </c>
      <c r="F63">
        <f t="shared" si="1"/>
        <v>77</v>
      </c>
    </row>
    <row r="64" spans="2:6" x14ac:dyDescent="0.3">
      <c r="B64">
        <v>1.86</v>
      </c>
      <c r="C64">
        <v>59</v>
      </c>
      <c r="D64">
        <f t="shared" si="0"/>
        <v>37</v>
      </c>
      <c r="F64">
        <f t="shared" si="1"/>
        <v>79</v>
      </c>
    </row>
    <row r="65" spans="2:6" x14ac:dyDescent="0.3">
      <c r="B65">
        <v>1.89</v>
      </c>
      <c r="C65">
        <v>58</v>
      </c>
      <c r="D65">
        <f t="shared" si="0"/>
        <v>38</v>
      </c>
      <c r="F65">
        <f t="shared" si="1"/>
        <v>81</v>
      </c>
    </row>
    <row r="66" spans="2:6" x14ac:dyDescent="0.3">
      <c r="B66">
        <v>1.92</v>
      </c>
      <c r="C66">
        <v>57</v>
      </c>
      <c r="D66">
        <f t="shared" si="0"/>
        <v>39</v>
      </c>
      <c r="F66">
        <f t="shared" si="1"/>
        <v>82</v>
      </c>
    </row>
    <row r="67" spans="2:6" x14ac:dyDescent="0.3">
      <c r="B67">
        <v>1.95</v>
      </c>
      <c r="C67">
        <v>56</v>
      </c>
      <c r="D67">
        <f t="shared" ref="D67:D103" si="2">96-C67</f>
        <v>40</v>
      </c>
      <c r="F67">
        <f t="shared" ref="F67:F103" si="3">D101-H67*B67</f>
        <v>83</v>
      </c>
    </row>
    <row r="68" spans="2:6" x14ac:dyDescent="0.3">
      <c r="B68">
        <v>1.98</v>
      </c>
      <c r="C68">
        <v>55</v>
      </c>
      <c r="D68">
        <f t="shared" si="2"/>
        <v>41</v>
      </c>
      <c r="F68">
        <f t="shared" si="3"/>
        <v>84</v>
      </c>
    </row>
    <row r="69" spans="2:6" x14ac:dyDescent="0.3">
      <c r="B69">
        <v>2.0099999999999998</v>
      </c>
      <c r="C69">
        <v>54</v>
      </c>
      <c r="D69">
        <f t="shared" si="2"/>
        <v>42</v>
      </c>
      <c r="F69">
        <f t="shared" si="3"/>
        <v>86</v>
      </c>
    </row>
    <row r="70" spans="2:6" x14ac:dyDescent="0.3">
      <c r="B70">
        <v>2.04</v>
      </c>
      <c r="C70">
        <v>53</v>
      </c>
      <c r="D70">
        <f t="shared" si="2"/>
        <v>43</v>
      </c>
    </row>
    <row r="71" spans="2:6" x14ac:dyDescent="0.3">
      <c r="B71">
        <v>2.0699999999999998</v>
      </c>
      <c r="C71">
        <v>52</v>
      </c>
      <c r="D71">
        <f t="shared" si="2"/>
        <v>44</v>
      </c>
    </row>
    <row r="72" spans="2:6" x14ac:dyDescent="0.3">
      <c r="B72">
        <v>2.1</v>
      </c>
      <c r="C72">
        <v>50</v>
      </c>
      <c r="D72">
        <f t="shared" si="2"/>
        <v>46</v>
      </c>
    </row>
    <row r="73" spans="2:6" x14ac:dyDescent="0.3">
      <c r="B73">
        <v>2.13</v>
      </c>
      <c r="C73">
        <v>49</v>
      </c>
      <c r="D73">
        <f t="shared" si="2"/>
        <v>47</v>
      </c>
    </row>
    <row r="74" spans="2:6" x14ac:dyDescent="0.3">
      <c r="B74">
        <v>2.16</v>
      </c>
      <c r="C74">
        <v>48</v>
      </c>
      <c r="D74">
        <f t="shared" si="2"/>
        <v>48</v>
      </c>
    </row>
    <row r="75" spans="2:6" x14ac:dyDescent="0.3">
      <c r="B75">
        <v>2.19</v>
      </c>
      <c r="C75">
        <v>47</v>
      </c>
      <c r="D75">
        <f t="shared" si="2"/>
        <v>49</v>
      </c>
    </row>
    <row r="76" spans="2:6" x14ac:dyDescent="0.3">
      <c r="B76">
        <v>2.2200000000000002</v>
      </c>
      <c r="C76">
        <v>45</v>
      </c>
      <c r="D76">
        <f t="shared" si="2"/>
        <v>51</v>
      </c>
    </row>
    <row r="77" spans="2:6" x14ac:dyDescent="0.3">
      <c r="B77">
        <v>2.25</v>
      </c>
      <c r="C77">
        <v>44</v>
      </c>
      <c r="D77">
        <f t="shared" si="2"/>
        <v>52</v>
      </c>
    </row>
    <row r="78" spans="2:6" x14ac:dyDescent="0.3">
      <c r="B78">
        <v>2.2799999999999998</v>
      </c>
      <c r="C78">
        <v>43</v>
      </c>
      <c r="D78">
        <f t="shared" si="2"/>
        <v>53</v>
      </c>
    </row>
    <row r="79" spans="2:6" x14ac:dyDescent="0.3">
      <c r="B79">
        <v>2.31</v>
      </c>
      <c r="C79">
        <v>42</v>
      </c>
      <c r="D79">
        <f t="shared" si="2"/>
        <v>54</v>
      </c>
    </row>
    <row r="80" spans="2:6" x14ac:dyDescent="0.3">
      <c r="B80">
        <v>2.34</v>
      </c>
      <c r="C80">
        <v>41</v>
      </c>
      <c r="D80">
        <f t="shared" si="2"/>
        <v>55</v>
      </c>
    </row>
    <row r="81" spans="2:4" x14ac:dyDescent="0.3">
      <c r="B81">
        <v>2.37</v>
      </c>
      <c r="C81">
        <v>39</v>
      </c>
      <c r="D81">
        <f t="shared" si="2"/>
        <v>57</v>
      </c>
    </row>
    <row r="82" spans="2:4" x14ac:dyDescent="0.3">
      <c r="B82">
        <v>2.4</v>
      </c>
      <c r="C82">
        <v>38</v>
      </c>
      <c r="D82">
        <f t="shared" si="2"/>
        <v>58</v>
      </c>
    </row>
    <row r="83" spans="2:4" x14ac:dyDescent="0.3">
      <c r="B83">
        <v>2.4300000000000002</v>
      </c>
      <c r="C83">
        <v>37</v>
      </c>
      <c r="D83">
        <f t="shared" si="2"/>
        <v>59</v>
      </c>
    </row>
    <row r="84" spans="2:4" x14ac:dyDescent="0.3">
      <c r="B84">
        <v>2.46</v>
      </c>
      <c r="C84">
        <v>36</v>
      </c>
      <c r="D84">
        <f t="shared" si="2"/>
        <v>60</v>
      </c>
    </row>
    <row r="85" spans="2:4" x14ac:dyDescent="0.3">
      <c r="B85">
        <v>2.4900000000000002</v>
      </c>
      <c r="C85">
        <v>34</v>
      </c>
      <c r="D85">
        <f t="shared" si="2"/>
        <v>62</v>
      </c>
    </row>
    <row r="86" spans="2:4" x14ac:dyDescent="0.3">
      <c r="B86">
        <v>2.52</v>
      </c>
      <c r="C86">
        <v>33</v>
      </c>
      <c r="D86">
        <f t="shared" si="2"/>
        <v>63</v>
      </c>
    </row>
    <row r="87" spans="2:4" x14ac:dyDescent="0.3">
      <c r="B87">
        <v>2.5499999999999998</v>
      </c>
      <c r="C87">
        <v>31</v>
      </c>
      <c r="D87">
        <f t="shared" si="2"/>
        <v>65</v>
      </c>
    </row>
    <row r="88" spans="2:4" x14ac:dyDescent="0.3">
      <c r="B88">
        <v>2.58</v>
      </c>
      <c r="C88">
        <v>30</v>
      </c>
      <c r="D88">
        <f t="shared" si="2"/>
        <v>66</v>
      </c>
    </row>
    <row r="89" spans="2:4" x14ac:dyDescent="0.3">
      <c r="B89">
        <v>2.61</v>
      </c>
      <c r="C89">
        <v>29</v>
      </c>
      <c r="D89">
        <f t="shared" si="2"/>
        <v>67</v>
      </c>
    </row>
    <row r="90" spans="2:4" x14ac:dyDescent="0.3">
      <c r="B90">
        <v>2.64</v>
      </c>
      <c r="C90">
        <v>28</v>
      </c>
      <c r="D90">
        <f t="shared" si="2"/>
        <v>68</v>
      </c>
    </row>
    <row r="91" spans="2:4" x14ac:dyDescent="0.3">
      <c r="B91">
        <v>2.67</v>
      </c>
      <c r="C91">
        <v>27</v>
      </c>
      <c r="D91">
        <f t="shared" si="2"/>
        <v>69</v>
      </c>
    </row>
    <row r="92" spans="2:4" x14ac:dyDescent="0.3">
      <c r="B92">
        <v>2.7</v>
      </c>
      <c r="C92">
        <v>25</v>
      </c>
      <c r="D92">
        <f t="shared" si="2"/>
        <v>71</v>
      </c>
    </row>
    <row r="93" spans="2:4" x14ac:dyDescent="0.3">
      <c r="B93">
        <v>2.73</v>
      </c>
      <c r="C93">
        <v>24</v>
      </c>
      <c r="D93">
        <f t="shared" si="2"/>
        <v>72</v>
      </c>
    </row>
    <row r="94" spans="2:4" x14ac:dyDescent="0.3">
      <c r="B94">
        <v>2.76</v>
      </c>
      <c r="C94">
        <v>22</v>
      </c>
      <c r="D94">
        <f t="shared" si="2"/>
        <v>74</v>
      </c>
    </row>
    <row r="95" spans="2:4" x14ac:dyDescent="0.3">
      <c r="B95">
        <v>2.79</v>
      </c>
      <c r="C95">
        <v>21</v>
      </c>
      <c r="D95">
        <f t="shared" si="2"/>
        <v>75</v>
      </c>
    </row>
    <row r="96" spans="2:4" x14ac:dyDescent="0.3">
      <c r="B96">
        <v>2.82</v>
      </c>
      <c r="C96">
        <v>20</v>
      </c>
      <c r="D96">
        <f t="shared" si="2"/>
        <v>76</v>
      </c>
    </row>
    <row r="97" spans="2:4" x14ac:dyDescent="0.3">
      <c r="B97">
        <v>2.85</v>
      </c>
      <c r="C97">
        <v>19</v>
      </c>
      <c r="D97">
        <f t="shared" si="2"/>
        <v>77</v>
      </c>
    </row>
    <row r="98" spans="2:4" x14ac:dyDescent="0.3">
      <c r="B98">
        <v>2.88</v>
      </c>
      <c r="C98">
        <v>17</v>
      </c>
      <c r="D98">
        <f t="shared" si="2"/>
        <v>79</v>
      </c>
    </row>
    <row r="99" spans="2:4" x14ac:dyDescent="0.3">
      <c r="B99">
        <v>2.91</v>
      </c>
      <c r="C99">
        <v>15</v>
      </c>
      <c r="D99">
        <f t="shared" si="2"/>
        <v>81</v>
      </c>
    </row>
    <row r="100" spans="2:4" x14ac:dyDescent="0.3">
      <c r="B100">
        <v>2.94</v>
      </c>
      <c r="C100">
        <v>14</v>
      </c>
      <c r="D100">
        <f t="shared" si="2"/>
        <v>82</v>
      </c>
    </row>
    <row r="101" spans="2:4" x14ac:dyDescent="0.3">
      <c r="B101">
        <v>2.97</v>
      </c>
      <c r="C101">
        <v>13</v>
      </c>
      <c r="D101">
        <f t="shared" si="2"/>
        <v>83</v>
      </c>
    </row>
    <row r="102" spans="2:4" x14ac:dyDescent="0.3">
      <c r="B102">
        <v>3</v>
      </c>
      <c r="C102">
        <v>12</v>
      </c>
      <c r="D102">
        <f t="shared" si="2"/>
        <v>84</v>
      </c>
    </row>
    <row r="103" spans="2:4" x14ac:dyDescent="0.3">
      <c r="B103">
        <v>3.03</v>
      </c>
      <c r="C103">
        <v>10</v>
      </c>
      <c r="D103">
        <f t="shared" si="2"/>
        <v>86</v>
      </c>
    </row>
  </sheetData>
  <mergeCells count="1">
    <mergeCell ref="B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FAA88-34A2-4701-8AB5-F968DEBBED62}">
  <dimension ref="B1:I93"/>
  <sheetViews>
    <sheetView tabSelected="1" topLeftCell="A24" workbookViewId="0">
      <selection activeCell="G42" sqref="G42"/>
    </sheetView>
  </sheetViews>
  <sheetFormatPr defaultRowHeight="14.4" x14ac:dyDescent="0.3"/>
  <cols>
    <col min="6" max="6" width="16.109375" customWidth="1"/>
  </cols>
  <sheetData>
    <row r="1" spans="2:9" x14ac:dyDescent="0.3">
      <c r="B1" s="1" t="s">
        <v>0</v>
      </c>
      <c r="C1" s="1"/>
      <c r="D1" s="1"/>
      <c r="F1" t="s">
        <v>4</v>
      </c>
      <c r="H1" t="s">
        <v>2</v>
      </c>
    </row>
    <row r="2" spans="2:9" x14ac:dyDescent="0.3">
      <c r="B2">
        <v>0</v>
      </c>
      <c r="C2">
        <v>87</v>
      </c>
      <c r="D2">
        <f>87-C2</f>
        <v>0</v>
      </c>
      <c r="F2">
        <f>D36-H2*B2</f>
        <v>17</v>
      </c>
      <c r="H2">
        <v>15.416</v>
      </c>
      <c r="I2" t="s">
        <v>3</v>
      </c>
    </row>
    <row r="3" spans="2:9" x14ac:dyDescent="0.3">
      <c r="B3">
        <v>0.03</v>
      </c>
      <c r="C3">
        <v>85</v>
      </c>
      <c r="D3">
        <f t="shared" ref="D3:D66" si="0">87-C3</f>
        <v>2</v>
      </c>
      <c r="F3">
        <f t="shared" ref="F3:F66" si="1">D37-H3*B3</f>
        <v>17</v>
      </c>
    </row>
    <row r="4" spans="2:9" x14ac:dyDescent="0.3">
      <c r="B4">
        <v>0.06</v>
      </c>
      <c r="C4">
        <v>86</v>
      </c>
      <c r="D4">
        <f t="shared" si="0"/>
        <v>1</v>
      </c>
      <c r="F4">
        <f t="shared" si="1"/>
        <v>17</v>
      </c>
    </row>
    <row r="5" spans="2:9" x14ac:dyDescent="0.3">
      <c r="B5">
        <v>0.09</v>
      </c>
      <c r="C5">
        <v>85</v>
      </c>
      <c r="D5">
        <f t="shared" si="0"/>
        <v>2</v>
      </c>
      <c r="F5">
        <f t="shared" si="1"/>
        <v>18</v>
      </c>
    </row>
    <row r="6" spans="2:9" x14ac:dyDescent="0.3">
      <c r="B6">
        <v>0.12</v>
      </c>
      <c r="C6">
        <v>85</v>
      </c>
      <c r="D6">
        <f t="shared" si="0"/>
        <v>2</v>
      </c>
      <c r="F6">
        <f t="shared" si="1"/>
        <v>19</v>
      </c>
    </row>
    <row r="7" spans="2:9" x14ac:dyDescent="0.3">
      <c r="B7">
        <v>0.15</v>
      </c>
      <c r="C7">
        <v>84</v>
      </c>
      <c r="D7">
        <f t="shared" si="0"/>
        <v>3</v>
      </c>
      <c r="F7">
        <f t="shared" si="1"/>
        <v>20</v>
      </c>
    </row>
    <row r="8" spans="2:9" x14ac:dyDescent="0.3">
      <c r="B8">
        <v>0.18</v>
      </c>
      <c r="C8">
        <v>84</v>
      </c>
      <c r="D8">
        <f t="shared" si="0"/>
        <v>3</v>
      </c>
      <c r="F8">
        <f t="shared" si="1"/>
        <v>20</v>
      </c>
    </row>
    <row r="9" spans="2:9" x14ac:dyDescent="0.3">
      <c r="B9">
        <v>0.21</v>
      </c>
      <c r="C9">
        <v>83</v>
      </c>
      <c r="D9">
        <f t="shared" si="0"/>
        <v>4</v>
      </c>
      <c r="F9">
        <f t="shared" si="1"/>
        <v>21</v>
      </c>
    </row>
    <row r="10" spans="2:9" x14ac:dyDescent="0.3">
      <c r="B10">
        <v>0.24</v>
      </c>
      <c r="C10">
        <v>83</v>
      </c>
      <c r="D10">
        <f t="shared" si="0"/>
        <v>4</v>
      </c>
      <c r="F10">
        <f t="shared" si="1"/>
        <v>22</v>
      </c>
    </row>
    <row r="11" spans="2:9" x14ac:dyDescent="0.3">
      <c r="B11">
        <v>0.27</v>
      </c>
      <c r="C11">
        <v>82</v>
      </c>
      <c r="D11">
        <f t="shared" si="0"/>
        <v>5</v>
      </c>
      <c r="F11">
        <f t="shared" si="1"/>
        <v>22</v>
      </c>
    </row>
    <row r="12" spans="2:9" x14ac:dyDescent="0.3">
      <c r="B12">
        <v>0.3</v>
      </c>
      <c r="C12">
        <v>82</v>
      </c>
      <c r="D12">
        <f t="shared" si="0"/>
        <v>5</v>
      </c>
      <c r="F12">
        <f t="shared" si="1"/>
        <v>23</v>
      </c>
    </row>
    <row r="13" spans="2:9" x14ac:dyDescent="0.3">
      <c r="B13">
        <v>0.33</v>
      </c>
      <c r="C13">
        <v>81</v>
      </c>
      <c r="D13">
        <f t="shared" si="0"/>
        <v>6</v>
      </c>
      <c r="F13">
        <f t="shared" si="1"/>
        <v>24</v>
      </c>
    </row>
    <row r="14" spans="2:9" x14ac:dyDescent="0.3">
      <c r="B14">
        <v>0.36</v>
      </c>
      <c r="C14">
        <v>81</v>
      </c>
      <c r="D14">
        <f t="shared" si="0"/>
        <v>6</v>
      </c>
      <c r="F14">
        <f t="shared" si="1"/>
        <v>25</v>
      </c>
    </row>
    <row r="15" spans="2:9" x14ac:dyDescent="0.3">
      <c r="B15">
        <v>0.39</v>
      </c>
      <c r="C15">
        <v>81</v>
      </c>
      <c r="D15">
        <f t="shared" si="0"/>
        <v>6</v>
      </c>
      <c r="F15">
        <f t="shared" si="1"/>
        <v>26</v>
      </c>
    </row>
    <row r="16" spans="2:9" x14ac:dyDescent="0.3">
      <c r="B16">
        <v>0.42</v>
      </c>
      <c r="C16">
        <v>81</v>
      </c>
      <c r="D16">
        <f t="shared" si="0"/>
        <v>6</v>
      </c>
      <c r="F16">
        <f t="shared" si="1"/>
        <v>27</v>
      </c>
    </row>
    <row r="17" spans="2:6" x14ac:dyDescent="0.3">
      <c r="B17">
        <v>0.45</v>
      </c>
      <c r="C17">
        <v>79</v>
      </c>
      <c r="D17">
        <f t="shared" si="0"/>
        <v>8</v>
      </c>
      <c r="F17">
        <f t="shared" si="1"/>
        <v>27</v>
      </c>
    </row>
    <row r="18" spans="2:6" x14ac:dyDescent="0.3">
      <c r="B18">
        <v>0.48</v>
      </c>
      <c r="C18">
        <v>80</v>
      </c>
      <c r="D18">
        <f t="shared" si="0"/>
        <v>7</v>
      </c>
      <c r="F18">
        <f t="shared" si="1"/>
        <v>28</v>
      </c>
    </row>
    <row r="19" spans="2:6" x14ac:dyDescent="0.3">
      <c r="B19">
        <v>0.51</v>
      </c>
      <c r="C19">
        <v>78</v>
      </c>
      <c r="D19">
        <f t="shared" si="0"/>
        <v>9</v>
      </c>
      <c r="F19">
        <f t="shared" si="1"/>
        <v>29</v>
      </c>
    </row>
    <row r="20" spans="2:6" x14ac:dyDescent="0.3">
      <c r="B20">
        <v>0.54</v>
      </c>
      <c r="C20">
        <v>78</v>
      </c>
      <c r="D20">
        <f t="shared" si="0"/>
        <v>9</v>
      </c>
      <c r="F20">
        <f t="shared" si="1"/>
        <v>30</v>
      </c>
    </row>
    <row r="21" spans="2:6" x14ac:dyDescent="0.3">
      <c r="B21">
        <v>0.56999999999999995</v>
      </c>
      <c r="C21">
        <v>78</v>
      </c>
      <c r="D21">
        <f t="shared" si="0"/>
        <v>9</v>
      </c>
      <c r="F21">
        <f t="shared" si="1"/>
        <v>31</v>
      </c>
    </row>
    <row r="22" spans="2:6" x14ac:dyDescent="0.3">
      <c r="B22">
        <v>0.6</v>
      </c>
      <c r="C22">
        <v>77</v>
      </c>
      <c r="D22">
        <f t="shared" si="0"/>
        <v>10</v>
      </c>
      <c r="F22">
        <f t="shared" si="1"/>
        <v>32</v>
      </c>
    </row>
    <row r="23" spans="2:6" x14ac:dyDescent="0.3">
      <c r="B23">
        <v>0.63</v>
      </c>
      <c r="C23">
        <v>77</v>
      </c>
      <c r="D23">
        <f t="shared" si="0"/>
        <v>10</v>
      </c>
      <c r="F23">
        <f t="shared" si="1"/>
        <v>33</v>
      </c>
    </row>
    <row r="24" spans="2:6" x14ac:dyDescent="0.3">
      <c r="B24">
        <v>0.66</v>
      </c>
      <c r="C24">
        <v>76</v>
      </c>
      <c r="D24">
        <f t="shared" si="0"/>
        <v>11</v>
      </c>
      <c r="F24">
        <f t="shared" si="1"/>
        <v>34</v>
      </c>
    </row>
    <row r="25" spans="2:6" x14ac:dyDescent="0.3">
      <c r="B25">
        <v>0.69</v>
      </c>
      <c r="C25">
        <v>76</v>
      </c>
      <c r="D25">
        <f t="shared" si="0"/>
        <v>11</v>
      </c>
      <c r="F25">
        <f t="shared" si="1"/>
        <v>35</v>
      </c>
    </row>
    <row r="26" spans="2:6" x14ac:dyDescent="0.3">
      <c r="B26">
        <v>0.72</v>
      </c>
      <c r="C26">
        <v>76</v>
      </c>
      <c r="D26">
        <f t="shared" si="0"/>
        <v>11</v>
      </c>
      <c r="F26">
        <f t="shared" si="1"/>
        <v>36</v>
      </c>
    </row>
    <row r="27" spans="2:6" x14ac:dyDescent="0.3">
      <c r="B27">
        <v>0.75</v>
      </c>
      <c r="C27">
        <v>75</v>
      </c>
      <c r="D27">
        <f t="shared" si="0"/>
        <v>12</v>
      </c>
      <c r="F27">
        <f t="shared" si="1"/>
        <v>37</v>
      </c>
    </row>
    <row r="28" spans="2:6" x14ac:dyDescent="0.3">
      <c r="B28">
        <v>0.78</v>
      </c>
      <c r="C28">
        <v>75</v>
      </c>
      <c r="D28">
        <f t="shared" si="0"/>
        <v>12</v>
      </c>
      <c r="F28">
        <f t="shared" si="1"/>
        <v>38</v>
      </c>
    </row>
    <row r="29" spans="2:6" x14ac:dyDescent="0.3">
      <c r="B29">
        <v>0.81</v>
      </c>
      <c r="C29">
        <v>74</v>
      </c>
      <c r="D29">
        <f t="shared" si="0"/>
        <v>13</v>
      </c>
      <c r="F29">
        <f t="shared" si="1"/>
        <v>39</v>
      </c>
    </row>
    <row r="30" spans="2:6" x14ac:dyDescent="0.3">
      <c r="B30">
        <v>0.84</v>
      </c>
      <c r="C30">
        <v>74</v>
      </c>
      <c r="D30">
        <f t="shared" si="0"/>
        <v>13</v>
      </c>
      <c r="F30">
        <f t="shared" si="1"/>
        <v>41</v>
      </c>
    </row>
    <row r="31" spans="2:6" x14ac:dyDescent="0.3">
      <c r="B31">
        <v>0.87</v>
      </c>
      <c r="C31">
        <v>73</v>
      </c>
      <c r="D31">
        <f t="shared" si="0"/>
        <v>14</v>
      </c>
      <c r="F31">
        <f t="shared" si="1"/>
        <v>42</v>
      </c>
    </row>
    <row r="32" spans="2:6" x14ac:dyDescent="0.3">
      <c r="B32">
        <v>0.9</v>
      </c>
      <c r="C32">
        <v>73</v>
      </c>
      <c r="D32">
        <f t="shared" si="0"/>
        <v>14</v>
      </c>
      <c r="F32">
        <f t="shared" si="1"/>
        <v>43</v>
      </c>
    </row>
    <row r="33" spans="2:6" x14ac:dyDescent="0.3">
      <c r="B33">
        <v>0.93</v>
      </c>
      <c r="C33">
        <v>72</v>
      </c>
      <c r="D33">
        <f t="shared" si="0"/>
        <v>15</v>
      </c>
      <c r="F33">
        <f t="shared" si="1"/>
        <v>44</v>
      </c>
    </row>
    <row r="34" spans="2:6" x14ac:dyDescent="0.3">
      <c r="B34">
        <v>0.96</v>
      </c>
      <c r="C34">
        <v>71</v>
      </c>
      <c r="D34">
        <f t="shared" si="0"/>
        <v>16</v>
      </c>
      <c r="F34">
        <f t="shared" si="1"/>
        <v>45</v>
      </c>
    </row>
    <row r="35" spans="2:6" x14ac:dyDescent="0.3">
      <c r="B35">
        <v>0.99</v>
      </c>
      <c r="C35">
        <v>71</v>
      </c>
      <c r="D35">
        <f t="shared" si="0"/>
        <v>16</v>
      </c>
      <c r="F35">
        <f t="shared" si="1"/>
        <v>46</v>
      </c>
    </row>
    <row r="36" spans="2:6" x14ac:dyDescent="0.3">
      <c r="B36">
        <v>1.02</v>
      </c>
      <c r="C36">
        <v>70</v>
      </c>
      <c r="D36">
        <f t="shared" si="0"/>
        <v>17</v>
      </c>
      <c r="F36">
        <f t="shared" si="1"/>
        <v>48</v>
      </c>
    </row>
    <row r="37" spans="2:6" x14ac:dyDescent="0.3">
      <c r="B37">
        <v>1.05</v>
      </c>
      <c r="C37">
        <v>70</v>
      </c>
      <c r="D37">
        <f t="shared" si="0"/>
        <v>17</v>
      </c>
      <c r="F37">
        <f t="shared" si="1"/>
        <v>49</v>
      </c>
    </row>
    <row r="38" spans="2:6" x14ac:dyDescent="0.3">
      <c r="B38">
        <v>1.08</v>
      </c>
      <c r="C38">
        <v>70</v>
      </c>
      <c r="D38">
        <f t="shared" si="0"/>
        <v>17</v>
      </c>
      <c r="F38">
        <f t="shared" si="1"/>
        <v>50</v>
      </c>
    </row>
    <row r="39" spans="2:6" x14ac:dyDescent="0.3">
      <c r="B39">
        <v>1.1100000000000001</v>
      </c>
      <c r="C39">
        <v>69</v>
      </c>
      <c r="D39">
        <f t="shared" si="0"/>
        <v>18</v>
      </c>
      <c r="F39">
        <f t="shared" si="1"/>
        <v>51</v>
      </c>
    </row>
    <row r="40" spans="2:6" x14ac:dyDescent="0.3">
      <c r="B40">
        <v>1.1399999999999999</v>
      </c>
      <c r="C40">
        <v>68</v>
      </c>
      <c r="D40">
        <f t="shared" si="0"/>
        <v>19</v>
      </c>
      <c r="F40">
        <f t="shared" si="1"/>
        <v>52</v>
      </c>
    </row>
    <row r="41" spans="2:6" x14ac:dyDescent="0.3">
      <c r="B41">
        <v>1.17</v>
      </c>
      <c r="C41">
        <v>67</v>
      </c>
      <c r="D41">
        <f t="shared" si="0"/>
        <v>20</v>
      </c>
      <c r="F41">
        <f t="shared" si="1"/>
        <v>54</v>
      </c>
    </row>
    <row r="42" spans="2:6" x14ac:dyDescent="0.3">
      <c r="B42">
        <v>1.2</v>
      </c>
      <c r="C42">
        <v>67</v>
      </c>
      <c r="D42">
        <f t="shared" si="0"/>
        <v>20</v>
      </c>
      <c r="F42">
        <f t="shared" si="1"/>
        <v>55</v>
      </c>
    </row>
    <row r="43" spans="2:6" x14ac:dyDescent="0.3">
      <c r="B43">
        <v>1.23</v>
      </c>
      <c r="C43">
        <v>66</v>
      </c>
      <c r="D43">
        <f t="shared" si="0"/>
        <v>21</v>
      </c>
      <c r="F43">
        <f t="shared" si="1"/>
        <v>56</v>
      </c>
    </row>
    <row r="44" spans="2:6" x14ac:dyDescent="0.3">
      <c r="B44">
        <v>1.26</v>
      </c>
      <c r="C44">
        <v>65</v>
      </c>
      <c r="D44">
        <f t="shared" si="0"/>
        <v>22</v>
      </c>
      <c r="F44">
        <f t="shared" si="1"/>
        <v>58</v>
      </c>
    </row>
    <row r="45" spans="2:6" x14ac:dyDescent="0.3">
      <c r="B45">
        <v>1.29</v>
      </c>
      <c r="C45">
        <v>65</v>
      </c>
      <c r="D45">
        <f t="shared" si="0"/>
        <v>22</v>
      </c>
      <c r="F45">
        <f t="shared" si="1"/>
        <v>59</v>
      </c>
    </row>
    <row r="46" spans="2:6" x14ac:dyDescent="0.3">
      <c r="B46">
        <v>1.32</v>
      </c>
      <c r="C46">
        <v>64</v>
      </c>
      <c r="D46">
        <f t="shared" si="0"/>
        <v>23</v>
      </c>
      <c r="F46">
        <f t="shared" si="1"/>
        <v>60</v>
      </c>
    </row>
    <row r="47" spans="2:6" x14ac:dyDescent="0.3">
      <c r="B47">
        <v>1.35</v>
      </c>
      <c r="C47">
        <v>63</v>
      </c>
      <c r="D47">
        <f t="shared" si="0"/>
        <v>24</v>
      </c>
      <c r="F47">
        <f t="shared" si="1"/>
        <v>61</v>
      </c>
    </row>
    <row r="48" spans="2:6" x14ac:dyDescent="0.3">
      <c r="B48">
        <v>1.38</v>
      </c>
      <c r="C48">
        <v>62</v>
      </c>
      <c r="D48">
        <f t="shared" si="0"/>
        <v>25</v>
      </c>
      <c r="F48">
        <f t="shared" si="1"/>
        <v>62</v>
      </c>
    </row>
    <row r="49" spans="2:6" x14ac:dyDescent="0.3">
      <c r="B49">
        <v>1.41</v>
      </c>
      <c r="C49">
        <v>61</v>
      </c>
      <c r="D49">
        <f t="shared" si="0"/>
        <v>26</v>
      </c>
      <c r="F49">
        <f t="shared" si="1"/>
        <v>64</v>
      </c>
    </row>
    <row r="50" spans="2:6" x14ac:dyDescent="0.3">
      <c r="B50">
        <v>1.44</v>
      </c>
      <c r="C50">
        <v>60</v>
      </c>
      <c r="D50">
        <f t="shared" si="0"/>
        <v>27</v>
      </c>
      <c r="F50">
        <f t="shared" si="1"/>
        <v>65</v>
      </c>
    </row>
    <row r="51" spans="2:6" x14ac:dyDescent="0.3">
      <c r="B51">
        <v>1.47</v>
      </c>
      <c r="C51">
        <v>60</v>
      </c>
      <c r="D51">
        <f t="shared" si="0"/>
        <v>27</v>
      </c>
      <c r="F51">
        <f t="shared" si="1"/>
        <v>67</v>
      </c>
    </row>
    <row r="52" spans="2:6" x14ac:dyDescent="0.3">
      <c r="B52">
        <v>1.5</v>
      </c>
      <c r="C52">
        <v>59</v>
      </c>
      <c r="D52">
        <f t="shared" si="0"/>
        <v>28</v>
      </c>
      <c r="F52">
        <f t="shared" si="1"/>
        <v>68</v>
      </c>
    </row>
    <row r="53" spans="2:6" x14ac:dyDescent="0.3">
      <c r="B53">
        <v>1.53</v>
      </c>
      <c r="C53">
        <v>58</v>
      </c>
      <c r="D53">
        <f t="shared" si="0"/>
        <v>29</v>
      </c>
      <c r="F53">
        <f t="shared" si="1"/>
        <v>69</v>
      </c>
    </row>
    <row r="54" spans="2:6" x14ac:dyDescent="0.3">
      <c r="B54">
        <v>1.56</v>
      </c>
      <c r="C54">
        <v>57</v>
      </c>
      <c r="D54">
        <f t="shared" si="0"/>
        <v>30</v>
      </c>
      <c r="F54">
        <f t="shared" si="1"/>
        <v>71</v>
      </c>
    </row>
    <row r="55" spans="2:6" x14ac:dyDescent="0.3">
      <c r="B55">
        <v>1.59</v>
      </c>
      <c r="C55">
        <v>56</v>
      </c>
      <c r="D55">
        <f t="shared" si="0"/>
        <v>31</v>
      </c>
      <c r="F55">
        <f t="shared" si="1"/>
        <v>72</v>
      </c>
    </row>
    <row r="56" spans="2:6" x14ac:dyDescent="0.3">
      <c r="B56">
        <v>1.62</v>
      </c>
      <c r="C56">
        <v>55</v>
      </c>
      <c r="D56">
        <f t="shared" si="0"/>
        <v>32</v>
      </c>
      <c r="F56">
        <f t="shared" si="1"/>
        <v>74</v>
      </c>
    </row>
    <row r="57" spans="2:6" x14ac:dyDescent="0.3">
      <c r="B57">
        <v>1.65</v>
      </c>
      <c r="C57">
        <v>54</v>
      </c>
      <c r="D57">
        <f t="shared" si="0"/>
        <v>33</v>
      </c>
      <c r="F57">
        <f t="shared" si="1"/>
        <v>75</v>
      </c>
    </row>
    <row r="58" spans="2:6" x14ac:dyDescent="0.3">
      <c r="B58">
        <v>1.68</v>
      </c>
      <c r="C58">
        <v>53</v>
      </c>
      <c r="D58">
        <f t="shared" si="0"/>
        <v>34</v>
      </c>
      <c r="F58">
        <f t="shared" si="1"/>
        <v>76</v>
      </c>
    </row>
    <row r="59" spans="2:6" x14ac:dyDescent="0.3">
      <c r="B59">
        <v>1.71</v>
      </c>
      <c r="C59">
        <v>52</v>
      </c>
      <c r="D59">
        <f t="shared" si="0"/>
        <v>35</v>
      </c>
      <c r="F59">
        <f t="shared" si="1"/>
        <v>78</v>
      </c>
    </row>
    <row r="60" spans="2:6" x14ac:dyDescent="0.3">
      <c r="B60">
        <v>1.74</v>
      </c>
      <c r="C60">
        <v>51</v>
      </c>
      <c r="D60">
        <f t="shared" si="0"/>
        <v>36</v>
      </c>
    </row>
    <row r="61" spans="2:6" x14ac:dyDescent="0.3">
      <c r="B61">
        <v>1.77</v>
      </c>
      <c r="C61">
        <v>50</v>
      </c>
      <c r="D61">
        <f t="shared" si="0"/>
        <v>37</v>
      </c>
    </row>
    <row r="62" spans="2:6" x14ac:dyDescent="0.3">
      <c r="B62">
        <v>1.8</v>
      </c>
      <c r="C62">
        <v>49</v>
      </c>
      <c r="D62">
        <f t="shared" si="0"/>
        <v>38</v>
      </c>
    </row>
    <row r="63" spans="2:6" x14ac:dyDescent="0.3">
      <c r="B63">
        <v>1.83</v>
      </c>
      <c r="C63">
        <v>48</v>
      </c>
      <c r="D63">
        <f t="shared" si="0"/>
        <v>39</v>
      </c>
    </row>
    <row r="64" spans="2:6" x14ac:dyDescent="0.3">
      <c r="B64">
        <v>1.86</v>
      </c>
      <c r="C64">
        <v>46</v>
      </c>
      <c r="D64">
        <f t="shared" si="0"/>
        <v>41</v>
      </c>
    </row>
    <row r="65" spans="2:4" x14ac:dyDescent="0.3">
      <c r="B65">
        <v>1.89</v>
      </c>
      <c r="C65">
        <v>45</v>
      </c>
      <c r="D65">
        <f t="shared" si="0"/>
        <v>42</v>
      </c>
    </row>
    <row r="66" spans="2:4" x14ac:dyDescent="0.3">
      <c r="B66">
        <v>1.92</v>
      </c>
      <c r="C66">
        <v>44</v>
      </c>
      <c r="D66">
        <f t="shared" si="0"/>
        <v>43</v>
      </c>
    </row>
    <row r="67" spans="2:4" x14ac:dyDescent="0.3">
      <c r="B67">
        <v>1.95</v>
      </c>
      <c r="C67">
        <v>43</v>
      </c>
      <c r="D67">
        <f t="shared" ref="D67:D93" si="2">87-C67</f>
        <v>44</v>
      </c>
    </row>
    <row r="68" spans="2:4" x14ac:dyDescent="0.3">
      <c r="B68">
        <v>1.98</v>
      </c>
      <c r="C68">
        <v>42</v>
      </c>
      <c r="D68">
        <f t="shared" si="2"/>
        <v>45</v>
      </c>
    </row>
    <row r="69" spans="2:4" x14ac:dyDescent="0.3">
      <c r="B69">
        <v>2.0099999999999998</v>
      </c>
      <c r="C69">
        <v>41</v>
      </c>
      <c r="D69">
        <f t="shared" si="2"/>
        <v>46</v>
      </c>
    </row>
    <row r="70" spans="2:4" x14ac:dyDescent="0.3">
      <c r="B70">
        <v>2.04</v>
      </c>
      <c r="C70">
        <v>39</v>
      </c>
      <c r="D70">
        <f t="shared" si="2"/>
        <v>48</v>
      </c>
    </row>
    <row r="71" spans="2:4" x14ac:dyDescent="0.3">
      <c r="B71">
        <v>2.0699999999999998</v>
      </c>
      <c r="C71">
        <v>38</v>
      </c>
      <c r="D71">
        <f t="shared" si="2"/>
        <v>49</v>
      </c>
    </row>
    <row r="72" spans="2:4" x14ac:dyDescent="0.3">
      <c r="B72">
        <v>2.1</v>
      </c>
      <c r="C72">
        <v>37</v>
      </c>
      <c r="D72">
        <f t="shared" si="2"/>
        <v>50</v>
      </c>
    </row>
    <row r="73" spans="2:4" x14ac:dyDescent="0.3">
      <c r="B73">
        <v>2.13</v>
      </c>
      <c r="C73">
        <v>36</v>
      </c>
      <c r="D73">
        <f t="shared" si="2"/>
        <v>51</v>
      </c>
    </row>
    <row r="74" spans="2:4" x14ac:dyDescent="0.3">
      <c r="B74">
        <v>2.16</v>
      </c>
      <c r="C74">
        <v>35</v>
      </c>
      <c r="D74">
        <f t="shared" si="2"/>
        <v>52</v>
      </c>
    </row>
    <row r="75" spans="2:4" x14ac:dyDescent="0.3">
      <c r="B75">
        <v>2.19</v>
      </c>
      <c r="C75">
        <v>33</v>
      </c>
      <c r="D75">
        <f t="shared" si="2"/>
        <v>54</v>
      </c>
    </row>
    <row r="76" spans="2:4" x14ac:dyDescent="0.3">
      <c r="B76">
        <v>2.2200000000000002</v>
      </c>
      <c r="C76">
        <v>32</v>
      </c>
      <c r="D76">
        <f t="shared" si="2"/>
        <v>55</v>
      </c>
    </row>
    <row r="77" spans="2:4" x14ac:dyDescent="0.3">
      <c r="B77">
        <v>2.25</v>
      </c>
      <c r="C77">
        <v>31</v>
      </c>
      <c r="D77">
        <f t="shared" si="2"/>
        <v>56</v>
      </c>
    </row>
    <row r="78" spans="2:4" x14ac:dyDescent="0.3">
      <c r="B78">
        <v>2.2799999999999998</v>
      </c>
      <c r="C78">
        <v>29</v>
      </c>
      <c r="D78">
        <f t="shared" si="2"/>
        <v>58</v>
      </c>
    </row>
    <row r="79" spans="2:4" x14ac:dyDescent="0.3">
      <c r="B79">
        <v>2.31</v>
      </c>
      <c r="C79">
        <v>28</v>
      </c>
      <c r="D79">
        <f t="shared" si="2"/>
        <v>59</v>
      </c>
    </row>
    <row r="80" spans="2:4" x14ac:dyDescent="0.3">
      <c r="B80">
        <v>2.34</v>
      </c>
      <c r="C80">
        <v>27</v>
      </c>
      <c r="D80">
        <f t="shared" si="2"/>
        <v>60</v>
      </c>
    </row>
    <row r="81" spans="2:4" x14ac:dyDescent="0.3">
      <c r="B81">
        <v>2.37</v>
      </c>
      <c r="C81">
        <v>26</v>
      </c>
      <c r="D81">
        <f t="shared" si="2"/>
        <v>61</v>
      </c>
    </row>
    <row r="82" spans="2:4" x14ac:dyDescent="0.3">
      <c r="B82">
        <v>2.4</v>
      </c>
      <c r="C82">
        <v>25</v>
      </c>
      <c r="D82">
        <f t="shared" si="2"/>
        <v>62</v>
      </c>
    </row>
    <row r="83" spans="2:4" x14ac:dyDescent="0.3">
      <c r="B83">
        <v>2.4300000000000002</v>
      </c>
      <c r="C83">
        <v>23</v>
      </c>
      <c r="D83">
        <f t="shared" si="2"/>
        <v>64</v>
      </c>
    </row>
    <row r="84" spans="2:4" x14ac:dyDescent="0.3">
      <c r="B84">
        <v>2.46</v>
      </c>
      <c r="C84">
        <v>22</v>
      </c>
      <c r="D84">
        <f t="shared" si="2"/>
        <v>65</v>
      </c>
    </row>
    <row r="85" spans="2:4" x14ac:dyDescent="0.3">
      <c r="B85">
        <v>2.4900000000000002</v>
      </c>
      <c r="C85">
        <v>20</v>
      </c>
      <c r="D85">
        <f t="shared" si="2"/>
        <v>67</v>
      </c>
    </row>
    <row r="86" spans="2:4" x14ac:dyDescent="0.3">
      <c r="B86">
        <v>2.52</v>
      </c>
      <c r="C86">
        <v>19</v>
      </c>
      <c r="D86">
        <f t="shared" si="2"/>
        <v>68</v>
      </c>
    </row>
    <row r="87" spans="2:4" x14ac:dyDescent="0.3">
      <c r="B87">
        <v>2.5499999999999998</v>
      </c>
      <c r="C87">
        <v>18</v>
      </c>
      <c r="D87">
        <f t="shared" si="2"/>
        <v>69</v>
      </c>
    </row>
    <row r="88" spans="2:4" x14ac:dyDescent="0.3">
      <c r="B88">
        <v>2.58</v>
      </c>
      <c r="C88">
        <v>16</v>
      </c>
      <c r="D88">
        <f t="shared" si="2"/>
        <v>71</v>
      </c>
    </row>
    <row r="89" spans="2:4" x14ac:dyDescent="0.3">
      <c r="B89">
        <v>2.61</v>
      </c>
      <c r="C89">
        <v>15</v>
      </c>
      <c r="D89">
        <f t="shared" si="2"/>
        <v>72</v>
      </c>
    </row>
    <row r="90" spans="2:4" x14ac:dyDescent="0.3">
      <c r="B90">
        <v>2.64</v>
      </c>
      <c r="C90">
        <v>13</v>
      </c>
      <c r="D90">
        <f t="shared" si="2"/>
        <v>74</v>
      </c>
    </row>
    <row r="91" spans="2:4" x14ac:dyDescent="0.3">
      <c r="B91">
        <v>2.67</v>
      </c>
      <c r="C91">
        <v>12</v>
      </c>
      <c r="D91">
        <f t="shared" si="2"/>
        <v>75</v>
      </c>
    </row>
    <row r="92" spans="2:4" x14ac:dyDescent="0.3">
      <c r="B92">
        <v>2.7</v>
      </c>
      <c r="C92">
        <v>11</v>
      </c>
      <c r="D92">
        <f t="shared" si="2"/>
        <v>76</v>
      </c>
    </row>
    <row r="93" spans="2:4" x14ac:dyDescent="0.3">
      <c r="B93">
        <v>2.73</v>
      </c>
      <c r="C93">
        <v>9</v>
      </c>
      <c r="D93">
        <f t="shared" si="2"/>
        <v>78</v>
      </c>
    </row>
  </sheetData>
  <mergeCells count="1">
    <mergeCell ref="B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Lundhøj Kristensen</dc:creator>
  <cp:lastModifiedBy>Jonathan Lundhøj Kristensen</cp:lastModifiedBy>
  <dcterms:created xsi:type="dcterms:W3CDTF">2022-11-16T12:00:31Z</dcterms:created>
  <dcterms:modified xsi:type="dcterms:W3CDTF">2022-11-18T09:23:41Z</dcterms:modified>
</cp:coreProperties>
</file>