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Topmetor\20 aug\"/>
    </mc:Choice>
  </mc:AlternateContent>
  <xr:revisionPtr revIDLastSave="0" documentId="13_ncr:1_{FA6F875C-CC06-4A1A-9208-D8D0DFE2E4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2" i="1" l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200" i="1" a="1"/>
  <c r="I200" i="1" s="1"/>
  <c r="I199" i="1" a="1"/>
  <c r="I199" i="1" s="1"/>
  <c r="I198" i="1" a="1"/>
  <c r="I198" i="1" s="1"/>
  <c r="I197" i="1"/>
  <c r="I197" i="1" a="1"/>
  <c r="I196" i="1" a="1"/>
  <c r="I196" i="1" s="1"/>
  <c r="I195" i="1" a="1"/>
  <c r="I195" i="1" s="1"/>
  <c r="I194" i="1" a="1"/>
  <c r="I194" i="1" s="1"/>
  <c r="I193" i="1" a="1"/>
  <c r="I193" i="1" s="1"/>
  <c r="I192" i="1" a="1"/>
  <c r="I192" i="1" s="1"/>
  <c r="I191" i="1"/>
  <c r="I191" i="1" a="1"/>
  <c r="I190" i="1" a="1"/>
  <c r="I190" i="1" s="1"/>
  <c r="I189" i="1" a="1"/>
  <c r="I189" i="1" s="1"/>
  <c r="I188" i="1" a="1"/>
  <c r="I188" i="1" s="1"/>
  <c r="I187" i="1" a="1"/>
  <c r="I187" i="1" s="1"/>
  <c r="I186" i="1" a="1"/>
  <c r="I186" i="1" s="1"/>
  <c r="I185" i="1"/>
  <c r="I185" i="1" a="1"/>
  <c r="I184" i="1" a="1"/>
  <c r="I184" i="1" s="1"/>
  <c r="I183" i="1" a="1"/>
  <c r="I183" i="1" s="1"/>
  <c r="I182" i="1" a="1"/>
  <c r="I182" i="1" s="1"/>
  <c r="I181" i="1" a="1"/>
  <c r="I181" i="1" s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J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<sst xmlns="http://schemas.openxmlformats.org/spreadsheetml/2006/main" count="748" uniqueCount="64">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</sst>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5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9" fontId="4" fillId="4" borderId="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22" workbookViewId="0">
      <selection activeCell="I123" sqref="I123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 t="b">
        <f>C15="Laptop"</f>
        <v>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 F5="Laptop"), "True", 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 F6="Laptop"), "True", 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OR(C29="Laptop",F29="Laptop")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OR(C30="Laptop",F30="Laptop")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B53=E53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B54=E54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AND(G77="Astro", OR(C77="Laptop",C77="Mobile Phone"))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AND(G78="Astro", OR(C78="Laptop",C78="Mobile Phone"))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21">
        <f>IFERROR(VLOOKUP(D123,$B$145:$C$148,2,TRUE),0%)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21">
        <f t="shared" ref="I124:I142" si="5">IFERROR(VLOOKUP(D124,$B$145:$C$148,2,TRUE),0%)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21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21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21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21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21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21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21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21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21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21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21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21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21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21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21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21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21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21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9">
        <f>IF(AND(D152&gt;$B$174,D152&lt;$B$175),$C$174,IF(AND(D152&gt;$B$175,D152&lt;$B$176),$C$175,IF(AND(D152&gt;$B$176,D152&lt;$B$177),$C$176,IF(D152&gt;$B$177,$C$177,0%))))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9">
        <f t="shared" ref="I153:I171" si="6">IF(AND(D153&gt;$B$174,D153&lt;$B$175),$C$174,IF(AND(D153&gt;$B$175,D153&lt;$B$176),$C$175,IF(AND(D153&gt;$B$176,D153&lt;$B$177),$C$176,IF(D153&gt;$B$177,$C$177,0%))))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9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9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9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9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9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9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9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9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9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9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9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9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9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9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9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9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9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9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_xlfn.IFS(D181&gt;=B206,C206,D181&gt;=B205,C205,B204&gt;=C204,B203&gt;=C203)</f>
        <v>7.0000000000000007E-2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_xlfn.IFS(D182&gt;=B206,C206,D182&gt;=B205,C205,D182&gt;=B204,C204,D182&gt;=B203,C203)</f>
        <v>7.0000000000000007E-2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_xlfn.IFS(D183&gt;=B206,C206,D183&gt;=B205,C205,D183&gt;=B204,C204,D183&gt;=B203,C203)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_xlfn.IFS(D184&gt;=B206,C206,D184&gt;=B205,C205,D184&gt;=B204,C204,D184&gt;=B203,C203)</f>
        <v>7.0000000000000007E-2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_xlfn.IFS(D185&gt;=B206,C206,D185&gt;=B205,C205,D185&gt;=B204,C204,D185&gt;=B203,C203)</f>
        <v>0.15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_xlfn.IFS(D186&gt;=B206,C206,D186&gt;=B205,C205,D186&gt;=B204,C204,D186&gt;=B203,C203)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_xlfn.IFS(D187&gt;=B206,C206,D187&gt;=B205,C205,D187&gt;=B204,C204,D187&gt;=B203,C203)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_xlfn.IFS(D188&gt;=B206,C206,D188&gt;=B205,C205,D188&gt;=B204,C204,D188&gt;=B203,C203)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cm="1">
        <f t="array" ref="I189">_xlfn.IFS(D189&gt;=B206,C206,D189&gt;=B205,C205,D189&gt;=B204,C204,D189&gt;=B203,C203,D189&lt;B203, 0)</f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_xlfn.IFS(D190&gt;=B206,C206,D190&gt;=B205,C205,D190&gt;=B204,C204,D190&gt;=B203,C203)</f>
        <v>0.03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cm="1">
        <f t="array" ref="I191">_xlfn.IFS(D191&gt;=B206,C206,D191&gt;=B205,C205,D191&gt;=B204,C204,D191&gt;=B203,C203,D191&lt;B203, 0)</f>
        <v>0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cm="1">
        <f t="array" ref="I192">_xlfn.IFS(D192&gt;=B206,C206,D192&gt;=B205,C205,D192&gt;=B204,C204,D192&gt;=B203,C203,D192&lt;B203, 0)</f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cm="1">
        <f t="array" ref="I193">_xlfn.IFS(D189&gt;=B206,C206,D189&gt;=B205,C205,D189&gt;=B204,C204,D189&gt;=B203,C203,D189&lt;B203, 0)</f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cm="1">
        <f t="array" ref="I194">_xlfn.IFS(D193&gt;=B206,C206,D193&gt;=B205,C205,D193&gt;=B204,C204,D193&gt;=B203,C203,D193&lt;B203, 0)</f>
        <v>0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cm="1">
        <f t="array" ref="I195">_xlfn.IFS(D194&gt;=B206,C206,D194&gt;=B205,C205,D194&gt;=B204,C204,D194&gt;=B203,C203,D194&lt;B203, 0)</f>
        <v>0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_xlfn.IFS(D195&gt;=B206,C206,D195&gt;=B205,C205,D195&gt;=B204,C204,D195&gt;=B203,C203,D195&lt;B203, 0)</f>
        <v>0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cm="1">
        <f t="array" ref="I197">_xlfn.IFS(D196&gt;=B206,C206,D196&gt;=B205,C205,D196&gt;=B204,C204,D196&gt;=B203,C203,D196&lt;B203, 0)</f>
        <v>7.0000000000000007E-2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cm="1">
        <f t="array" ref="I198">_xlfn.IFS(D197&gt;=B206,C206,D197&gt;=B205,C205,D197&gt;=B204,C204,D197&gt;=B203,C203,D197&lt;B203, 0)</f>
        <v>0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_xlfn.IFS(D198=B206,C206,D198&gt;=B205,C205,D198&gt;=B204,C204,D198&gt;=B203,C203,D198&lt;B203, 0)</f>
        <v>0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_xlfn.IFS(D199&gt;=B206,C206,D199&gt;=B205,C205,D199&gt;=B204,C204,D199&gt;=B203,C203,D199&lt;B203, 0)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20" t="str">
        <f>IF(AND(C210&gt;2000,OR(A210=D210,B210="Laptop")),"yes","no")</f>
        <v>no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20" t="str">
        <f t="shared" ref="I211:I229" si="7">IF(AND(C211&gt;2000,OR(A211=D211,B211="Laptop")),"yes","no")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20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20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20" t="str">
        <f t="shared" si="7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20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20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20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20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20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20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20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20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20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20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20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20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20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20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20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Prashant</cp:lastModifiedBy>
  <dcterms:created xsi:type="dcterms:W3CDTF">2023-06-08T11:58:49Z</dcterms:created>
  <dcterms:modified xsi:type="dcterms:W3CDTF">2023-10-08T06:19:22Z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