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465" windowWidth="29415" windowHeight="21840"/>
  </bookViews>
  <sheets>
    <sheet name="СЕРИАЛИЗАЦИЯ" sheetId="1" r:id="rId1"/>
  </sheets>
  <definedNames>
    <definedName name="_xlnm.Print_Titles" localSheetId="0">СЕРИАЛИЗАЦИЯ!$15:$15</definedName>
  </definedNames>
  <calcPr calcId="125725" concurrentCalc="0"/>
  <extLst xmlns:x15="http://schemas.microsoft.com/office/spreadsheetml/2010/11/main"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/>
  <c r="G22"/>
  <c r="H22"/>
  <c r="I22"/>
  <c r="F16"/>
  <c r="F17"/>
  <c r="F18"/>
  <c r="F19"/>
  <c r="F20"/>
  <c r="F21"/>
  <c r="J22"/>
  <c r="J17"/>
  <c r="J18"/>
  <c r="J19"/>
  <c r="J20"/>
  <c r="J21"/>
  <c r="J16"/>
  <c r="I17"/>
  <c r="I18"/>
  <c r="I19"/>
  <c r="I20"/>
  <c r="I21"/>
  <c r="I16"/>
  <c r="H17"/>
  <c r="H18"/>
  <c r="H19"/>
  <c r="H20"/>
  <c r="H21"/>
  <c r="H16"/>
  <c r="G17"/>
  <c r="G18"/>
  <c r="G19"/>
  <c r="G20"/>
  <c r="G21"/>
  <c r="G16"/>
</calcChain>
</file>

<file path=xl/sharedStrings.xml><?xml version="1.0" encoding="utf-8"?>
<sst xmlns="http://schemas.openxmlformats.org/spreadsheetml/2006/main" count="17" uniqueCount="17">
  <si>
    <t>Формат</t>
  </si>
  <si>
    <t>Нативная сериализация</t>
  </si>
  <si>
    <t>XML</t>
  </si>
  <si>
    <t>JSON</t>
  </si>
  <si>
    <t>MessagePack</t>
  </si>
  <si>
    <t>YAML</t>
  </si>
  <si>
    <t>Protocol Buffers</t>
  </si>
  <si>
    <t>Относительный объем данных</t>
  </si>
  <si>
    <t>Относительное время сериализации</t>
  </si>
  <si>
    <t>Относительное время десериаилзации</t>
  </si>
  <si>
    <t>Объем сериализованных данных (байт)</t>
  </si>
  <si>
    <t>Время сериализации (с)</t>
  </si>
  <si>
    <t>Время десериализации (с)</t>
  </si>
  <si>
    <t>Общее время сериализации/
десериализации</t>
  </si>
  <si>
    <t>Относительное общее время</t>
  </si>
  <si>
    <t>Сравнение форматов сериализации в языке Python 3</t>
  </si>
  <si>
    <t>Apache Avro</t>
  </si>
</sst>
</file>

<file path=xl/styles.xml><?xml version="1.0" encoding="utf-8"?>
<styleSheet xmlns="http://schemas.openxmlformats.org/spreadsheetml/2006/main">
  <fonts count="1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aj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1" applyFill="1"/>
    <xf numFmtId="0" fontId="7" fillId="0" borderId="0" xfId="0" applyFont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</cellXfs>
  <cellStyles count="6"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</font>
      <alignment horizontal="center" vertical="center" textRotation="0" wrapText="1" indent="0" relativeIndent="255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Учет продаж в Интернете" defaultPivotStyle="PivotStyleLight16">
    <tableStyle name="Учет продаж в Интернете" pivot="0" count="3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ru-RU" sz="1700">
                <a:solidFill>
                  <a:schemeClr val="accent2"/>
                </a:solidFill>
                <a:latin typeface="+mj-lt"/>
              </a:rPr>
              <a:t>Относительное сравнение форматов сериализации</a:t>
            </a:r>
            <a:endParaRPr lang="en-US" sz="1700">
              <a:solidFill>
                <a:schemeClr val="accent2"/>
              </a:solidFill>
              <a:latin typeface="+mj-lt"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1245727697499299E-2"/>
          <c:y val="0.14938971184011002"/>
          <c:w val="0.79136418043898393"/>
          <c:h val="0.7260831965595331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СЕРИАЛИЗАЦИЯ!$G$15</c:f>
              <c:strCache>
                <c:ptCount val="1"/>
                <c:pt idx="0">
                  <c:v>Относительный объем данных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СЕРИАЛИЗАЦИЯ!$B$16:$B$22</c:f>
              <c:strCache>
                <c:ptCount val="7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MessagePack</c:v>
                </c:pt>
                <c:pt idx="4">
                  <c:v>YAML</c:v>
                </c:pt>
                <c:pt idx="5">
                  <c:v>Protocol Buffers</c:v>
                </c:pt>
                <c:pt idx="6">
                  <c:v>Apache Avro</c:v>
                </c:pt>
              </c:strCache>
            </c:strRef>
          </c:cat>
          <c:val>
            <c:numRef>
              <c:f>СЕРИАЛИЗАЦИЯ!$G$16:$G$22</c:f>
              <c:numCache>
                <c:formatCode>0.00</c:formatCode>
                <c:ptCount val="7"/>
                <c:pt idx="0">
                  <c:v>1.7129277566539924</c:v>
                </c:pt>
                <c:pt idx="1">
                  <c:v>2.2271863117870723</c:v>
                </c:pt>
                <c:pt idx="2">
                  <c:v>1.626425855513308</c:v>
                </c:pt>
                <c:pt idx="3">
                  <c:v>1</c:v>
                </c:pt>
                <c:pt idx="4">
                  <c:v>1.7176806083650189</c:v>
                </c:pt>
                <c:pt idx="5">
                  <c:v>1.150190114068441</c:v>
                </c:pt>
                <c:pt idx="6">
                  <c:v>1.335551330798479</c:v>
                </c:pt>
              </c:numCache>
            </c:numRef>
          </c:val>
        </c:ser>
        <c:ser>
          <c:idx val="1"/>
          <c:order val="1"/>
          <c:tx>
            <c:strRef>
              <c:f>СЕРИАЛИЗАЦИЯ!$J$15</c:f>
              <c:strCache>
                <c:ptCount val="1"/>
                <c:pt idx="0">
                  <c:v>Относительное общее время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Pt>
            <c:idx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СЕРИАЛИЗАЦИЯ!$B$16:$B$22</c:f>
              <c:strCache>
                <c:ptCount val="7"/>
                <c:pt idx="0">
                  <c:v>Нативная сериализация</c:v>
                </c:pt>
                <c:pt idx="1">
                  <c:v>XML</c:v>
                </c:pt>
                <c:pt idx="2">
                  <c:v>JSON</c:v>
                </c:pt>
                <c:pt idx="3">
                  <c:v>MessagePack</c:v>
                </c:pt>
                <c:pt idx="4">
                  <c:v>YAML</c:v>
                </c:pt>
                <c:pt idx="5">
                  <c:v>Protocol Buffers</c:v>
                </c:pt>
                <c:pt idx="6">
                  <c:v>Apache Avro</c:v>
                </c:pt>
              </c:strCache>
            </c:strRef>
          </c:cat>
          <c:val>
            <c:numRef>
              <c:f>СЕРИАЛИЗАЦИЯ!$J$16:$J$22</c:f>
              <c:numCache>
                <c:formatCode>0.00</c:formatCode>
                <c:ptCount val="7"/>
                <c:pt idx="0">
                  <c:v>1</c:v>
                </c:pt>
                <c:pt idx="1">
                  <c:v>45.363636363636367</c:v>
                </c:pt>
                <c:pt idx="2">
                  <c:v>1.9090909090909092</c:v>
                </c:pt>
                <c:pt idx="3">
                  <c:v>1.2727272727272729</c:v>
                </c:pt>
                <c:pt idx="4">
                  <c:v>75.818181818181813</c:v>
                </c:pt>
                <c:pt idx="5">
                  <c:v>55.272727272727273</c:v>
                </c:pt>
                <c:pt idx="6">
                  <c:v>24.909090909090907</c:v>
                </c:pt>
              </c:numCache>
            </c:numRef>
          </c:val>
        </c:ser>
        <c:dLbls/>
        <c:gapWidth val="185"/>
        <c:axId val="132084480"/>
        <c:axId val="132086016"/>
      </c:barChart>
      <c:catAx>
        <c:axId val="1320844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086016"/>
        <c:crosses val="autoZero"/>
        <c:auto val="1"/>
        <c:lblAlgn val="ctr"/>
        <c:lblOffset val="100"/>
      </c:catAx>
      <c:valAx>
        <c:axId val="132086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0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7467119494702"/>
          <c:y val="0.36338816404545715"/>
          <c:w val="0.15942313100285505"/>
          <c:h val="0.40432499532545219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193040</xdr:colOff>
      <xdr:row>14</xdr:row>
      <xdr:rowOff>0</xdr:rowOff>
    </xdr:to>
    <xdr:graphicFrame macro="">
      <xdr:nvGraphicFramePr>
        <xdr:cNvPr id="3" name="ProductIncomeChart" descr="Отобразите все позиции на гистограмме с группировкой.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15:J22" totalsRowShown="0" headerRowDxfId="16" dataDxfId="15" totalsRowDxfId="14">
  <autoFilter ref="B15:J22"/>
  <tableColumns count="9">
    <tableColumn id="1" name="Формат" dataDxfId="13" totalsRowDxfId="12"/>
    <tableColumn id="2" name="Объем сериализованных данных (байт)" dataDxfId="11" totalsRowDxfId="10"/>
    <tableColumn id="3" name="Время сериализации (с)" dataDxfId="2" totalsRowDxfId="9"/>
    <tableColumn id="4" name="Время десериализации (с)" dataDxfId="1" totalsRowDxfId="8"/>
    <tableColumn id="6" name="Общее время сериализации/_x000a_десериализации" dataDxfId="0" totalsRowDxfId="7">
      <calculatedColumnFormula>SUM(Таблица1[[#This Row],[Время сериализации (с)]:[Время десериализации (с)]])</calculatedColumnFormula>
    </tableColumn>
    <tableColumn id="5" name="Относительный объем данных" dataDxfId="6">
      <calculatedColumnFormula>Таблица1[[#This Row],[Объем сериализованных данных (байт)]]/MIN([Объем сериализованных данных (байт)])</calculatedColumnFormula>
    </tableColumn>
    <tableColumn id="7" name="Относительное время сериализации" dataDxfId="5">
      <calculatedColumnFormula>Таблица1[[#This Row],[Время сериализации (с)]]/MIN([Время сериализации (с)])</calculatedColumnFormula>
    </tableColumn>
    <tableColumn id="8" name="Относительное время десериаилзации" dataDxfId="4">
      <calculatedColumnFormula>Таблица1[[#This Row],[Время десериализации (с)]]/MIN([Время десериализации (с)])</calculatedColumnFormula>
    </tableColumn>
    <tableColumn id="9" name="Относительное общее время" dataDxfId="3">
      <calculatedColumnFormula>Таблица1[[#This Row],[Общее время сериализации/
десериализации]]/MIN([Общее время сериализации/
десериализации])</calculatedColumnFormula>
    </tableColumn>
  </tableColumns>
  <tableStyleInfo name="Учет продаж в Интернете" showFirstColumn="0" showLastColumn="0" showRowStripes="1" showColumnStripes="0"/>
  <extLst>
    <ext xmlns:x14="http://schemas.microsoft.com/office/spreadsheetml/2009/9/main" uri="{504A1905-F514-4f6f-8877-14C23A59335A}">
      <x14:table altText="Учет продаж в Интернете" altTextSummary="Введите данные о своих продажах в Интернете, включая позиции, процент наценки, общее количество проданного товара, расходы на транспортировку и ее стоимость, а также количество возвратов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theme="5"/>
    <pageSetUpPr autoPageBreaks="0" fitToPage="1"/>
  </sheetPr>
  <dimension ref="A1:K22"/>
  <sheetViews>
    <sheetView showGridLines="0" tabSelected="1" zoomScale="125" zoomScaleNormal="125" zoomScalePageLayoutView="125" workbookViewId="0">
      <selection activeCell="O18" sqref="O18"/>
    </sheetView>
  </sheetViews>
  <sheetFormatPr defaultColWidth="9" defaultRowHeight="27" customHeight="1"/>
  <cols>
    <col min="1" max="1" width="2.875" style="2" customWidth="1"/>
    <col min="2" max="2" width="25.125" style="3" customWidth="1"/>
    <col min="3" max="3" width="16.5" style="3" customWidth="1"/>
    <col min="4" max="4" width="12.875" style="3" customWidth="1"/>
    <col min="5" max="5" width="14.875" style="3" customWidth="1"/>
    <col min="6" max="6" width="15.5" style="3" customWidth="1"/>
    <col min="7" max="7" width="14.375" style="3" customWidth="1"/>
    <col min="8" max="8" width="15.5" style="3" customWidth="1"/>
    <col min="9" max="9" width="17.625" style="3" customWidth="1"/>
    <col min="10" max="10" width="15.125" style="3" customWidth="1"/>
    <col min="11" max="11" width="2.875" style="2" customWidth="1"/>
    <col min="12" max="16384" width="9" style="2"/>
  </cols>
  <sheetData>
    <row r="1" spans="1:11" ht="45.75" customHeight="1">
      <c r="A1" s="1"/>
      <c r="B1" s="4" t="s">
        <v>15</v>
      </c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8.7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.7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8.7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68.09999999999999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s="5" customFormat="1" ht="60" customHeight="1">
      <c r="B15" s="7" t="s">
        <v>0</v>
      </c>
      <c r="C15" s="7" t="s">
        <v>10</v>
      </c>
      <c r="D15" s="7" t="s">
        <v>11</v>
      </c>
      <c r="E15" s="7" t="s">
        <v>12</v>
      </c>
      <c r="F15" s="7" t="s">
        <v>13</v>
      </c>
      <c r="G15" s="7" t="s">
        <v>7</v>
      </c>
      <c r="H15" s="7" t="s">
        <v>8</v>
      </c>
      <c r="I15" s="7" t="s">
        <v>9</v>
      </c>
      <c r="J15" s="7" t="s">
        <v>14</v>
      </c>
    </row>
    <row r="16" spans="1:11" ht="27" customHeight="1">
      <c r="B16" s="9" t="s">
        <v>1</v>
      </c>
      <c r="C16" s="8">
        <v>1802</v>
      </c>
      <c r="D16" s="6">
        <v>0.08</v>
      </c>
      <c r="E16" s="6">
        <v>0.03</v>
      </c>
      <c r="F16" s="6">
        <f>SUM(Таблица1[[#This Row],[Время сериализации (с)]:[Время десериализации (с)]])</f>
        <v>0.11</v>
      </c>
      <c r="G16" s="6">
        <f>Таблица1[[#This Row],[Объем сериализованных данных (байт)]]/MIN([Объем сериализованных данных (байт)])</f>
        <v>1.7129277566539924</v>
      </c>
      <c r="H16" s="6">
        <f>Таблица1[[#This Row],[Время сериализации (с)]]/MIN([Время сериализации (с)])</f>
        <v>1</v>
      </c>
      <c r="I16" s="6">
        <f>Таблица1[[#This Row],[Время десериализации (с)]]/MIN([Время десериализации (с)])</f>
        <v>1</v>
      </c>
      <c r="J16" s="6">
        <f>Таблица1[[#This Row],[Общее время сериализации/
десериализации]]/MIN([Общее время сериализации/
десериализации])</f>
        <v>1</v>
      </c>
    </row>
    <row r="17" spans="2:10" ht="27" customHeight="1">
      <c r="B17" s="9" t="s">
        <v>2</v>
      </c>
      <c r="C17" s="8">
        <v>2343</v>
      </c>
      <c r="D17" s="6">
        <v>2.5</v>
      </c>
      <c r="E17" s="6">
        <v>2.4900000000000002</v>
      </c>
      <c r="F17" s="6">
        <f>SUM(Таблица1[[#This Row],[Время сериализации (с)]:[Время десериализации (с)]])</f>
        <v>4.99</v>
      </c>
      <c r="G17" s="6">
        <f>Таблица1[[#This Row],[Объем сериализованных данных (байт)]]/MIN([Объем сериализованных данных (байт)])</f>
        <v>2.2271863117870723</v>
      </c>
      <c r="H17" s="6">
        <f>Таблица1[[#This Row],[Время сериализации (с)]]/MIN([Время сериализации (с)])</f>
        <v>31.25</v>
      </c>
      <c r="I17" s="6">
        <f>Таблица1[[#This Row],[Время десериализации (с)]]/MIN([Время десериализации (с)])</f>
        <v>83.000000000000014</v>
      </c>
      <c r="J17" s="6">
        <f>Таблица1[[#This Row],[Общее время сериализации/
десериализации]]/MIN([Общее время сериализации/
десериализации])</f>
        <v>45.363636363636367</v>
      </c>
    </row>
    <row r="18" spans="2:10" ht="27" customHeight="1">
      <c r="B18" s="9" t="s">
        <v>3</v>
      </c>
      <c r="C18" s="8">
        <v>1711</v>
      </c>
      <c r="D18" s="6">
        <v>0.1</v>
      </c>
      <c r="E18" s="6">
        <v>0.11</v>
      </c>
      <c r="F18" s="6">
        <f>SUM(Таблица1[[#This Row],[Время сериализации (с)]:[Время десериализации (с)]])</f>
        <v>0.21000000000000002</v>
      </c>
      <c r="G18" s="6">
        <f>Таблица1[[#This Row],[Объем сериализованных данных (байт)]]/MIN([Объем сериализованных данных (байт)])</f>
        <v>1.626425855513308</v>
      </c>
      <c r="H18" s="6">
        <f>Таблица1[[#This Row],[Время сериализации (с)]]/MIN([Время сериализации (с)])</f>
        <v>1.25</v>
      </c>
      <c r="I18" s="6">
        <f>Таблица1[[#This Row],[Время десериализации (с)]]/MIN([Время десериализации (с)])</f>
        <v>3.666666666666667</v>
      </c>
      <c r="J18" s="6">
        <f>Таблица1[[#This Row],[Общее время сериализации/
десериализации]]/MIN([Общее время сериализации/
десериализации])</f>
        <v>1.9090909090909092</v>
      </c>
    </row>
    <row r="19" spans="2:10" ht="27" customHeight="1">
      <c r="B19" s="9" t="s">
        <v>4</v>
      </c>
      <c r="C19" s="8">
        <v>1052</v>
      </c>
      <c r="D19" s="6">
        <v>0.08</v>
      </c>
      <c r="E19" s="6">
        <v>0.06</v>
      </c>
      <c r="F19" s="6">
        <f>SUM(Таблица1[[#This Row],[Время сериализации (с)]:[Время десериализации (с)]])</f>
        <v>0.14000000000000001</v>
      </c>
      <c r="G19" s="6">
        <f>Таблица1[[#This Row],[Объем сериализованных данных (байт)]]/MIN([Объем сериализованных данных (байт)])</f>
        <v>1</v>
      </c>
      <c r="H19" s="6">
        <f>Таблица1[[#This Row],[Время сериализации (с)]]/MIN([Время сериализации (с)])</f>
        <v>1</v>
      </c>
      <c r="I19" s="6">
        <f>Таблица1[[#This Row],[Время десериализации (с)]]/MIN([Время десериализации (с)])</f>
        <v>2</v>
      </c>
      <c r="J19" s="6">
        <f>Таблица1[[#This Row],[Общее время сериализации/
десериализации]]/MIN([Общее время сериализации/
десериализации])</f>
        <v>1.2727272727272729</v>
      </c>
    </row>
    <row r="20" spans="2:10" ht="27" customHeight="1">
      <c r="B20" s="9" t="s">
        <v>5</v>
      </c>
      <c r="C20" s="8">
        <v>1807</v>
      </c>
      <c r="D20" s="6">
        <v>4.2300000000000004</v>
      </c>
      <c r="E20" s="6">
        <v>4.1100000000000003</v>
      </c>
      <c r="F20" s="6">
        <f>SUM(Таблица1[[#This Row],[Время сериализации (с)]:[Время десериализации (с)]])</f>
        <v>8.34</v>
      </c>
      <c r="G20" s="6">
        <f>Таблица1[[#This Row],[Объем сериализованных данных (байт)]]/MIN([Объем сериализованных данных (байт)])</f>
        <v>1.7176806083650189</v>
      </c>
      <c r="H20" s="6">
        <f>Таблица1[[#This Row],[Время сериализации (с)]]/MIN([Время сериализации (с)])</f>
        <v>52.875000000000007</v>
      </c>
      <c r="I20" s="6">
        <f>Таблица1[[#This Row],[Время десериализации (с)]]/MIN([Время десериализации (с)])</f>
        <v>137.00000000000003</v>
      </c>
      <c r="J20" s="6">
        <f>Таблица1[[#This Row],[Общее время сериализации/
десериализации]]/MIN([Общее время сериализации/
десериализации])</f>
        <v>75.818181818181813</v>
      </c>
    </row>
    <row r="21" spans="2:10" ht="27" customHeight="1">
      <c r="B21" s="9" t="s">
        <v>6</v>
      </c>
      <c r="C21" s="8">
        <v>1210</v>
      </c>
      <c r="D21" s="6">
        <v>2.33</v>
      </c>
      <c r="E21" s="6">
        <v>3.75</v>
      </c>
      <c r="F21" s="6">
        <f>SUM(Таблица1[[#This Row],[Время сериализации (с)]:[Время десериализации (с)]])</f>
        <v>6.08</v>
      </c>
      <c r="G21" s="6">
        <f>Таблица1[[#This Row],[Объем сериализованных данных (байт)]]/MIN([Объем сериализованных данных (байт)])</f>
        <v>1.150190114068441</v>
      </c>
      <c r="H21" s="6">
        <f>Таблица1[[#This Row],[Время сериализации (с)]]/MIN([Время сериализации (с)])</f>
        <v>29.125</v>
      </c>
      <c r="I21" s="6">
        <f>Таблица1[[#This Row],[Время десериализации (с)]]/MIN([Время десериализации (с)])</f>
        <v>125</v>
      </c>
      <c r="J21" s="6">
        <f>Таблица1[[#This Row],[Общее время сериализации/
десериализации]]/MIN([Общее время сериализации/
десериализации])</f>
        <v>55.272727272727273</v>
      </c>
    </row>
    <row r="22" spans="2:10" ht="27" customHeight="1">
      <c r="B22" s="10" t="s">
        <v>16</v>
      </c>
      <c r="C22" s="11">
        <v>1405</v>
      </c>
      <c r="D22" s="12">
        <v>1.92</v>
      </c>
      <c r="E22" s="12">
        <v>0.82</v>
      </c>
      <c r="F22" s="12">
        <f>SUM(Таблица1[[#This Row],[Время сериализации (с)]:[Время десериализации (с)]])</f>
        <v>2.7399999999999998</v>
      </c>
      <c r="G22" s="13">
        <f>Таблица1[[#This Row],[Объем сериализованных данных (байт)]]/MIN([Объем сериализованных данных (байт)])</f>
        <v>1.335551330798479</v>
      </c>
      <c r="H22" s="13">
        <f>Таблица1[[#This Row],[Время сериализации (с)]]/MIN([Время сериализации (с)])</f>
        <v>24</v>
      </c>
      <c r="I22" s="13">
        <f>Таблица1[[#This Row],[Время десериализации (с)]]/MIN([Время десериализации (с)])</f>
        <v>27.333333333333332</v>
      </c>
      <c r="J22" s="13">
        <f>Таблица1[[#This Row],[Общее время сериализации/
десериализации]]/MIN([Общее время сериализации/
десериализации])</f>
        <v>24.909090909090907</v>
      </c>
    </row>
  </sheetData>
  <conditionalFormatting sqref="G16:G2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:H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6:I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6:J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СЕРИАЛИЗАЦИЯ</vt:lpstr>
      <vt:lpstr>СЕРИАЛИЗАЦИЯ!Заголовки_для_печати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</cp:lastModifiedBy>
  <dcterms:created xsi:type="dcterms:W3CDTF">2014-12-15T22:31:29Z</dcterms:created>
  <dcterms:modified xsi:type="dcterms:W3CDTF">2021-02-05T16:33:32Z</dcterms:modified>
</cp:coreProperties>
</file>