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<sst xmlns="http://schemas.openxmlformats.org/spreadsheetml/2006/main" count="15" uniqueCount="13">
  <si>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GASTO ALIM. /GAP</t>
  </si>
  <si>
    <t>MÊS</t>
  </si>
  <si>
    <t>ANO</t>
  </si>
  <si>
    <t>SERV.</t>
  </si>
  <si>
    <t>VALE REFEIÇÃO</t>
  </si>
  <si>
    <t xml:space="preserve">SERVIDORES </t>
  </si>
  <si>
    <t>MESES</t>
  </si>
  <si>
    <t>GASTO C/ ALIM</t>
  </si>
  <si>
    <t>RAZÃO</t>
  </si>
  <si>
    <t>MIL.</t>
  </si>
  <si>
    <t>MILITARES</t>
  </si>
  <si>
    <t>OM do EB</t>
  </si>
  <si>
    <t>GASTO/OM -(MB+FAB)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</si>
</sst>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Font="1" applyNumberFormat="1"/>
    <xf borderId="0" fillId="0" fontId="1" numFmtId="3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left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0"/>
    <col customWidth="1" min="3" max="3" width="16.63"/>
    <col customWidth="1" min="4" max="4" width="18.75"/>
    <col customWidth="1" min="5" max="5" width="16.5"/>
    <col customWidth="1" min="6" max="6" width="18.88"/>
    <col customWidth="1" min="7" max="7" width="7.25"/>
    <col customWidth="1" min="8" max="8" width="13.38"/>
    <col customWidth="1" min="9" max="9" width="16.63"/>
  </cols>
  <sheetData>
    <row r="1">
      <c r="C1" s="1"/>
      <c r="D1" s="2" t="s">
        <v>0</v>
      </c>
      <c r="E1" s="1"/>
    </row>
    <row r="2">
      <c r="C2" s="1"/>
      <c r="D2" s="3">
        <v>5.0E7</v>
      </c>
      <c r="E2" s="2">
        <v>14.0</v>
      </c>
      <c r="F2" s="4">
        <f>D2*E2</f>
        <v>700000000</v>
      </c>
    </row>
    <row r="3">
      <c r="C3" s="1"/>
      <c r="D3" s="2" t="s">
        <v>1</v>
      </c>
      <c r="E3" s="2">
        <v>12.0</v>
      </c>
      <c r="F3" s="4">
        <f>F2/E3</f>
        <v>58333333.33</v>
      </c>
    </row>
    <row r="4">
      <c r="C4" s="1"/>
      <c r="D4" s="2" t="s">
        <v>2</v>
      </c>
      <c r="E4" s="5">
        <f>D2/E3</f>
        <v>4166666.667</v>
      </c>
      <c r="F4" s="4">
        <f>F2/C16</f>
        <v>497512.4378</v>
      </c>
    </row>
    <row r="5">
      <c r="B5" s="6"/>
      <c r="C5" s="2"/>
      <c r="D5" s="2"/>
      <c r="E5" s="2"/>
      <c r="F5" s="6"/>
    </row>
    <row r="6">
      <c r="B6" s="6" t="s">
        <v>3</v>
      </c>
      <c r="C6" s="2" t="s">
        <v>4</v>
      </c>
      <c r="D6" s="2" t="s">
        <v>5</v>
      </c>
      <c r="E6" s="2" t="s">
        <v>6</v>
      </c>
      <c r="F6" s="6" t="s">
        <v>7</v>
      </c>
    </row>
    <row r="7">
      <c r="B7" s="7">
        <v>572470.0</v>
      </c>
      <c r="C7" s="3">
        <v>1000.0</v>
      </c>
      <c r="D7" s="5">
        <f>B7*C7</f>
        <v>572470000</v>
      </c>
      <c r="E7" s="2">
        <v>12.0</v>
      </c>
      <c r="F7" s="4">
        <f>D7*E7</f>
        <v>6869640000</v>
      </c>
    </row>
    <row r="8">
      <c r="C8" s="1"/>
      <c r="D8" s="1"/>
      <c r="E8" s="1"/>
    </row>
    <row r="9">
      <c r="C9" s="1"/>
      <c r="D9" s="1"/>
      <c r="E9" s="1"/>
      <c r="G9" s="8">
        <f>F11/F7</f>
        <v>0.6288539137</v>
      </c>
      <c r="H9" s="6" t="s">
        <v>8</v>
      </c>
    </row>
    <row r="10">
      <c r="B10" s="6" t="s">
        <v>9</v>
      </c>
      <c r="C10" s="2" t="s">
        <v>4</v>
      </c>
      <c r="D10" s="2" t="s">
        <v>10</v>
      </c>
      <c r="E10" s="1"/>
      <c r="F10" s="6" t="s">
        <v>7</v>
      </c>
      <c r="H10" s="8"/>
    </row>
    <row r="11">
      <c r="B11" s="7">
        <v>360000.0</v>
      </c>
      <c r="C11" s="3">
        <v>1000.0</v>
      </c>
      <c r="D11" s="5">
        <f>B11*C7</f>
        <v>360000000</v>
      </c>
      <c r="E11" s="2">
        <v>12.0</v>
      </c>
      <c r="F11" s="4">
        <f>D11*E11</f>
        <v>4320000000</v>
      </c>
    </row>
    <row r="12">
      <c r="C12" s="1"/>
      <c r="D12" s="1"/>
      <c r="E12" s="1"/>
    </row>
    <row r="13">
      <c r="C13" s="1"/>
      <c r="D13" s="1"/>
      <c r="E13" s="1"/>
    </row>
    <row r="14">
      <c r="C14" s="1"/>
      <c r="D14" s="1"/>
      <c r="E14" s="1"/>
    </row>
    <row r="15">
      <c r="C15" s="2" t="s">
        <v>11</v>
      </c>
      <c r="D15" s="2" t="s">
        <v>12</v>
      </c>
      <c r="E15" s="2">
        <v>12.0</v>
      </c>
    </row>
    <row r="16">
      <c r="C16" s="9">
        <v>1407.0</v>
      </c>
      <c r="D16" s="3">
        <f>F4</f>
        <v>497512.4378</v>
      </c>
      <c r="E16" s="5">
        <f>C16*D16*12</f>
        <v>8400000000</v>
      </c>
      <c r="G16" s="8">
        <f>1-(E16/F7)</f>
        <v>-0.2227714989</v>
      </c>
      <c r="H16" s="10">
        <f>1-(E16/F11)</f>
        <v>-0.9444444444</v>
      </c>
      <c r="I16" s="11">
        <f>E16/F7</f>
        <v>1.222771499</v>
      </c>
    </row>
    <row r="17">
      <c r="C17" s="1"/>
      <c r="D17" s="1"/>
      <c r="E17" s="1"/>
    </row>
    <row r="18">
      <c r="C18" s="1"/>
      <c r="D18" s="1"/>
      <c r="E18" s="1"/>
    </row>
    <row r="19">
      <c r="C19" s="1"/>
      <c r="D19" s="1"/>
      <c r="E19" s="1"/>
    </row>
    <row r="20">
      <c r="C20" s="3"/>
    </row>
    <row r="21">
      <c r="C21" s="1"/>
      <c r="H21" s="12"/>
    </row>
    <row r="22">
      <c r="C22" s="5"/>
    </row>
    <row r="23">
      <c r="C23" s="1"/>
    </row>
    <row r="24">
      <c r="C24" s="1"/>
      <c r="D24" s="1"/>
      <c r="E24" s="1"/>
    </row>
    <row r="25">
      <c r="C25" s="1"/>
      <c r="D25" s="1"/>
      <c r="E25" s="1"/>
    </row>
    <row r="26">
      <c r="C26" s="1"/>
      <c r="D26" s="1"/>
      <c r="E26" s="1"/>
    </row>
    <row r="27">
      <c r="C27" s="1"/>
      <c r="D27" s="1"/>
      <c r="E27" s="1"/>
    </row>
    <row r="28">
      <c r="C28" s="1"/>
      <c r="D28" s="1"/>
      <c r="E28" s="1"/>
    </row>
    <row r="29">
      <c r="C29" s="1"/>
      <c r="D29" s="1"/>
      <c r="E29" s="1"/>
    </row>
    <row r="30">
      <c r="C30" s="1"/>
      <c r="D30" s="1"/>
      <c r="E30" s="1"/>
    </row>
    <row r="31">
      <c r="C31" s="1"/>
      <c r="D31" s="1"/>
      <c r="E31" s="1"/>
    </row>
    <row r="32">
      <c r="C32" s="1"/>
      <c r="D32" s="1"/>
      <c r="E32" s="1"/>
    </row>
    <row r="33">
      <c r="C33" s="1"/>
      <c r="D33" s="1"/>
      <c r="E33" s="1"/>
    </row>
    <row r="34">
      <c r="C34" s="1"/>
      <c r="D34" s="1"/>
      <c r="E34" s="1"/>
    </row>
    <row r="35">
      <c r="C35" s="1"/>
      <c r="D35" s="1"/>
      <c r="E35" s="1"/>
    </row>
    <row r="36">
      <c r="C36" s="1"/>
      <c r="D36" s="1"/>
      <c r="E36" s="1"/>
    </row>
    <row r="37">
      <c r="C37" s="1"/>
      <c r="D37" s="1"/>
      <c r="E37" s="1"/>
    </row>
    <row r="38">
      <c r="C38" s="1"/>
      <c r="D38" s="1"/>
      <c r="E38" s="1"/>
    </row>
    <row r="39">
      <c r="C39" s="1"/>
      <c r="D39" s="1"/>
      <c r="E39" s="1"/>
    </row>
    <row r="40">
      <c r="C40" s="1"/>
      <c r="D40" s="1"/>
      <c r="E40" s="1"/>
    </row>
    <row r="41">
      <c r="C41" s="1"/>
      <c r="D41" s="1"/>
      <c r="E41" s="1"/>
    </row>
    <row r="42">
      <c r="C42" s="1"/>
      <c r="D42" s="1"/>
      <c r="E42" s="1"/>
    </row>
    <row r="43">
      <c r="C43" s="1"/>
      <c r="D43" s="1"/>
      <c r="E43" s="1"/>
    </row>
    <row r="44">
      <c r="C44" s="1"/>
      <c r="D44" s="1"/>
      <c r="E44" s="1"/>
    </row>
    <row r="45">
      <c r="C45" s="1"/>
      <c r="D45" s="1"/>
      <c r="E45" s="1"/>
    </row>
    <row r="46">
      <c r="C46" s="1"/>
      <c r="D46" s="1"/>
      <c r="E46" s="1"/>
    </row>
    <row r="47">
      <c r="C47" s="1"/>
      <c r="D47" s="1"/>
      <c r="E47" s="1"/>
    </row>
    <row r="48">
      <c r="C48" s="1"/>
      <c r="D48" s="1"/>
      <c r="E48" s="1"/>
    </row>
    <row r="49">
      <c r="C49" s="1"/>
      <c r="D49" s="1"/>
      <c r="E49" s="1"/>
    </row>
    <row r="50">
      <c r="C50" s="1"/>
      <c r="D50" s="1"/>
      <c r="E50" s="1"/>
    </row>
    <row r="51">
      <c r="C51" s="1"/>
      <c r="D51" s="1"/>
      <c r="E51" s="1"/>
    </row>
    <row r="52">
      <c r="C52" s="1"/>
      <c r="D52" s="1"/>
      <c r="E52" s="1"/>
    </row>
    <row r="53">
      <c r="C53" s="1"/>
      <c r="D53" s="1"/>
      <c r="E53" s="1"/>
    </row>
    <row r="54">
      <c r="C54" s="1"/>
      <c r="D54" s="1"/>
      <c r="E54" s="1"/>
    </row>
    <row r="55">
      <c r="C55" s="1"/>
      <c r="D55" s="1"/>
      <c r="E55" s="1"/>
    </row>
    <row r="56">
      <c r="C56" s="1"/>
      <c r="D56" s="1"/>
      <c r="E56" s="1"/>
    </row>
    <row r="57">
      <c r="C57" s="1"/>
      <c r="D57" s="1"/>
      <c r="E57" s="1"/>
    </row>
    <row r="58">
      <c r="C58" s="1"/>
      <c r="D58" s="1"/>
      <c r="E58" s="1"/>
    </row>
    <row r="59">
      <c r="C59" s="1"/>
      <c r="D59" s="1"/>
      <c r="E59" s="1"/>
    </row>
    <row r="60">
      <c r="C60" s="1"/>
      <c r="D60" s="1"/>
      <c r="E60" s="1"/>
    </row>
    <row r="61">
      <c r="C61" s="1"/>
      <c r="D61" s="1"/>
      <c r="E61" s="1"/>
    </row>
    <row r="62"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C65" s="1"/>
      <c r="D65" s="1"/>
      <c r="E65" s="1"/>
    </row>
    <row r="66">
      <c r="C66" s="1"/>
      <c r="D66" s="1"/>
      <c r="E66" s="1"/>
    </row>
    <row r="67">
      <c r="C67" s="1"/>
      <c r="D67" s="1"/>
      <c r="E67" s="1"/>
    </row>
    <row r="68">
      <c r="C68" s="1"/>
      <c r="D68" s="1"/>
      <c r="E68" s="1"/>
    </row>
    <row r="69">
      <c r="C69" s="1"/>
      <c r="D69" s="1"/>
      <c r="E69" s="1"/>
    </row>
    <row r="70">
      <c r="C70" s="1"/>
      <c r="D70" s="1"/>
      <c r="E70" s="1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  <row r="1001">
      <c r="C1001" s="1"/>
      <c r="D1001" s="1"/>
      <c r="E1001" s="1"/>
    </row>
  </sheetData>
  <drawing r:id="rId1"/>
</worksheet>
</file>