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cirq\Desktop\llm-inputgen\data-open\"/>
    </mc:Choice>
  </mc:AlternateContent>
  <xr:revisionPtr revIDLastSave="0" documentId="13_ncr:1_{BF38E022-48B2-4D23-9C88-A28A9469B24B}" xr6:coauthVersionLast="47" xr6:coauthVersionMax="47" xr10:uidLastSave="{00000000-0000-0000-0000-000000000000}"/>
  <bookViews>
    <workbookView xWindow="-46188" yWindow="-13008" windowWidth="46296" windowHeight="25536" firstSheet="1" activeTab="1" xr2:uid="{00000000-000D-0000-FFFF-FFFF00000000}"/>
  </bookViews>
  <sheets>
    <sheet name="variants" sheetId="1" r:id="rId1"/>
    <sheet name="ablation" sheetId="2" r:id="rId2"/>
    <sheet name="bugs" sheetId="13" r:id="rId3"/>
    <sheet name="agoda_1" sheetId="11" r:id="rId4"/>
    <sheet name="alamy_1" sheetId="3" r:id="rId5"/>
    <sheet name="booking_1" sheetId="5" r:id="rId6"/>
    <sheet name="clinic_1" sheetId="6" r:id="rId7"/>
    <sheet name="foursquare_1" sheetId="7" r:id="rId8"/>
    <sheet name="freepik_1" sheetId="14" r:id="rId9"/>
    <sheet name="reverso_1" sheetId="8" r:id="rId10"/>
    <sheet name="tvguide_1" sheetId="12" r:id="rId11"/>
    <sheet name="webmd_1" sheetId="9" r:id="rId12"/>
    <sheet name="wordreference_1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10" l="1"/>
  <c r="M62" i="10"/>
  <c r="L62" i="10"/>
  <c r="K62" i="10"/>
  <c r="J62" i="10"/>
  <c r="I62" i="10"/>
  <c r="H62" i="10"/>
  <c r="G62" i="10"/>
  <c r="F62" i="10"/>
  <c r="E62" i="10"/>
  <c r="D62" i="10"/>
  <c r="C62" i="10"/>
  <c r="B62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I22" i="10"/>
  <c r="H22" i="10"/>
  <c r="G22" i="10"/>
  <c r="F22" i="10"/>
  <c r="E22" i="10"/>
  <c r="D22" i="10"/>
  <c r="C22" i="10"/>
  <c r="B22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M63" i="9"/>
  <c r="L63" i="9"/>
  <c r="K63" i="9"/>
  <c r="J63" i="9"/>
  <c r="I63" i="9"/>
  <c r="H63" i="9"/>
  <c r="G63" i="9"/>
  <c r="F63" i="9"/>
  <c r="E63" i="9"/>
  <c r="D63" i="9"/>
  <c r="C63" i="9"/>
  <c r="B63" i="9"/>
  <c r="M55" i="9"/>
  <c r="L55" i="9"/>
  <c r="K55" i="9"/>
  <c r="J55" i="9"/>
  <c r="I55" i="9"/>
  <c r="H55" i="9"/>
  <c r="G55" i="9"/>
  <c r="F55" i="9"/>
  <c r="E55" i="9"/>
  <c r="D55" i="9"/>
  <c r="C55" i="9"/>
  <c r="B55" i="9"/>
  <c r="M47" i="9"/>
  <c r="L47" i="9"/>
  <c r="K47" i="9"/>
  <c r="J47" i="9"/>
  <c r="I47" i="9"/>
  <c r="H47" i="9"/>
  <c r="G47" i="9"/>
  <c r="F47" i="9"/>
  <c r="E47" i="9"/>
  <c r="D47" i="9"/>
  <c r="C47" i="9"/>
  <c r="B47" i="9"/>
  <c r="M39" i="9"/>
  <c r="L39" i="9"/>
  <c r="K39" i="9"/>
  <c r="J39" i="9"/>
  <c r="I39" i="9"/>
  <c r="H39" i="9"/>
  <c r="G39" i="9"/>
  <c r="F39" i="9"/>
  <c r="E39" i="9"/>
  <c r="D39" i="9"/>
  <c r="C39" i="9"/>
  <c r="B39" i="9"/>
  <c r="M31" i="9"/>
  <c r="L31" i="9"/>
  <c r="K31" i="9"/>
  <c r="J31" i="9"/>
  <c r="I31" i="9"/>
  <c r="H31" i="9"/>
  <c r="G31" i="9"/>
  <c r="F31" i="9"/>
  <c r="E31" i="9"/>
  <c r="D31" i="9"/>
  <c r="C31" i="9"/>
  <c r="B31" i="9"/>
  <c r="M23" i="9"/>
  <c r="L23" i="9"/>
  <c r="K23" i="9"/>
  <c r="J23" i="9"/>
  <c r="I23" i="9"/>
  <c r="H23" i="9"/>
  <c r="G23" i="9"/>
  <c r="F23" i="9"/>
  <c r="E23" i="9"/>
  <c r="D23" i="9"/>
  <c r="C23" i="9"/>
  <c r="B23" i="9"/>
  <c r="M15" i="9"/>
  <c r="L15" i="9"/>
  <c r="K15" i="9"/>
  <c r="J15" i="9"/>
  <c r="I15" i="9"/>
  <c r="H15" i="9"/>
  <c r="G15" i="9"/>
  <c r="F15" i="9"/>
  <c r="E15" i="9"/>
  <c r="D15" i="9"/>
  <c r="C15" i="9"/>
  <c r="B15" i="9"/>
  <c r="M7" i="9"/>
  <c r="L7" i="9"/>
  <c r="K7" i="9"/>
  <c r="J7" i="9"/>
  <c r="I7" i="9"/>
  <c r="H7" i="9"/>
  <c r="G7" i="9"/>
  <c r="F7" i="9"/>
  <c r="E7" i="9"/>
  <c r="D7" i="9"/>
  <c r="C7" i="9"/>
  <c r="B7" i="9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M63" i="8"/>
  <c r="L63" i="8"/>
  <c r="K63" i="8"/>
  <c r="J63" i="8"/>
  <c r="I63" i="8"/>
  <c r="H63" i="8"/>
  <c r="G63" i="8"/>
  <c r="F63" i="8"/>
  <c r="E63" i="8"/>
  <c r="D63" i="8"/>
  <c r="C63" i="8"/>
  <c r="B63" i="8"/>
  <c r="M55" i="8"/>
  <c r="L55" i="8"/>
  <c r="K55" i="8"/>
  <c r="J55" i="8"/>
  <c r="I55" i="8"/>
  <c r="H55" i="8"/>
  <c r="G55" i="8"/>
  <c r="F55" i="8"/>
  <c r="E55" i="8"/>
  <c r="D55" i="8"/>
  <c r="C55" i="8"/>
  <c r="B55" i="8"/>
  <c r="I47" i="8"/>
  <c r="H47" i="8"/>
  <c r="G47" i="8"/>
  <c r="F47" i="8"/>
  <c r="E47" i="8"/>
  <c r="D47" i="8"/>
  <c r="C47" i="8"/>
  <c r="B47" i="8"/>
  <c r="M39" i="8"/>
  <c r="L39" i="8"/>
  <c r="K39" i="8"/>
  <c r="J39" i="8"/>
  <c r="I39" i="8"/>
  <c r="H39" i="8"/>
  <c r="G39" i="8"/>
  <c r="F39" i="8"/>
  <c r="E39" i="8"/>
  <c r="D39" i="8"/>
  <c r="C39" i="8"/>
  <c r="B39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M23" i="8"/>
  <c r="L23" i="8"/>
  <c r="K23" i="8"/>
  <c r="J23" i="8"/>
  <c r="I23" i="8"/>
  <c r="H23" i="8"/>
  <c r="G23" i="8"/>
  <c r="F23" i="8"/>
  <c r="E23" i="8"/>
  <c r="D23" i="8"/>
  <c r="C23" i="8"/>
  <c r="B23" i="8"/>
  <c r="K15" i="8"/>
  <c r="J15" i="8"/>
  <c r="I15" i="8"/>
  <c r="H15" i="8"/>
  <c r="G15" i="8"/>
  <c r="F15" i="8"/>
  <c r="E15" i="8"/>
  <c r="D15" i="8"/>
  <c r="C15" i="8"/>
  <c r="B15" i="8"/>
  <c r="N7" i="8"/>
  <c r="M7" i="8"/>
  <c r="L7" i="8"/>
  <c r="K7" i="8"/>
  <c r="J7" i="8"/>
  <c r="I7" i="8"/>
  <c r="H7" i="8"/>
  <c r="G7" i="8"/>
  <c r="F7" i="8"/>
  <c r="E7" i="8"/>
  <c r="D7" i="8"/>
  <c r="C7" i="8"/>
  <c r="B7" i="8"/>
  <c r="L62" i="14"/>
  <c r="K62" i="14"/>
  <c r="J62" i="14"/>
  <c r="I62" i="14"/>
  <c r="H62" i="14"/>
  <c r="G62" i="14"/>
  <c r="F62" i="14"/>
  <c r="E62" i="14"/>
  <c r="D62" i="14"/>
  <c r="C62" i="14"/>
  <c r="B62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L31" i="14"/>
  <c r="K31" i="14"/>
  <c r="J31" i="14"/>
  <c r="I31" i="14"/>
  <c r="H31" i="14"/>
  <c r="G31" i="14"/>
  <c r="F31" i="14"/>
  <c r="E31" i="14"/>
  <c r="D31" i="14"/>
  <c r="C31" i="14"/>
  <c r="B31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K7" i="14"/>
  <c r="J7" i="14"/>
  <c r="I7" i="14"/>
  <c r="H7" i="14"/>
  <c r="G7" i="14"/>
  <c r="F7" i="14"/>
  <c r="E7" i="14"/>
  <c r="D7" i="14"/>
  <c r="C7" i="14"/>
  <c r="B7" i="14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9" i="7"/>
  <c r="L39" i="7"/>
  <c r="K39" i="7"/>
  <c r="J39" i="7"/>
  <c r="I39" i="7"/>
  <c r="H39" i="7"/>
  <c r="G39" i="7"/>
  <c r="F39" i="7"/>
  <c r="E39" i="7"/>
  <c r="D39" i="7"/>
  <c r="C39" i="7"/>
  <c r="B39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N7" i="7"/>
  <c r="M7" i="7"/>
  <c r="L7" i="7"/>
  <c r="K7" i="7"/>
  <c r="J7" i="7"/>
  <c r="I7" i="7"/>
  <c r="H7" i="7"/>
  <c r="G7" i="7"/>
  <c r="F7" i="7"/>
  <c r="E7" i="7"/>
  <c r="D7" i="7"/>
  <c r="C7" i="7"/>
  <c r="B7" i="7"/>
  <c r="M63" i="6"/>
  <c r="L63" i="6"/>
  <c r="K63" i="6"/>
  <c r="J63" i="6"/>
  <c r="I63" i="6"/>
  <c r="H63" i="6"/>
  <c r="G63" i="6"/>
  <c r="F63" i="6"/>
  <c r="E63" i="6"/>
  <c r="D63" i="6"/>
  <c r="C63" i="6"/>
  <c r="B63" i="6"/>
  <c r="M55" i="6"/>
  <c r="L55" i="6"/>
  <c r="K55" i="6"/>
  <c r="J55" i="6"/>
  <c r="I55" i="6"/>
  <c r="H55" i="6"/>
  <c r="G55" i="6"/>
  <c r="F55" i="6"/>
  <c r="E55" i="6"/>
  <c r="D55" i="6"/>
  <c r="C55" i="6"/>
  <c r="B55" i="6"/>
  <c r="M47" i="6"/>
  <c r="L47" i="6"/>
  <c r="K47" i="6"/>
  <c r="J47" i="6"/>
  <c r="I47" i="6"/>
  <c r="H47" i="6"/>
  <c r="G47" i="6"/>
  <c r="F47" i="6"/>
  <c r="E47" i="6"/>
  <c r="D47" i="6"/>
  <c r="C47" i="6"/>
  <c r="B47" i="6"/>
  <c r="M39" i="6"/>
  <c r="L39" i="6"/>
  <c r="K39" i="6"/>
  <c r="J39" i="6"/>
  <c r="I39" i="6"/>
  <c r="H39" i="6"/>
  <c r="G39" i="6"/>
  <c r="F39" i="6"/>
  <c r="E39" i="6"/>
  <c r="D39" i="6"/>
  <c r="C39" i="6"/>
  <c r="B39" i="6"/>
  <c r="M31" i="6"/>
  <c r="L31" i="6"/>
  <c r="K31" i="6"/>
  <c r="J31" i="6"/>
  <c r="I31" i="6"/>
  <c r="H31" i="6"/>
  <c r="G31" i="6"/>
  <c r="F31" i="6"/>
  <c r="E31" i="6"/>
  <c r="D31" i="6"/>
  <c r="C31" i="6"/>
  <c r="B31" i="6"/>
  <c r="M23" i="6"/>
  <c r="L23" i="6"/>
  <c r="K23" i="6"/>
  <c r="J23" i="6"/>
  <c r="I23" i="6"/>
  <c r="H23" i="6"/>
  <c r="G23" i="6"/>
  <c r="F23" i="6"/>
  <c r="E23" i="6"/>
  <c r="D23" i="6"/>
  <c r="C23" i="6"/>
  <c r="B23" i="6"/>
  <c r="M15" i="6"/>
  <c r="L15" i="6"/>
  <c r="K15" i="6"/>
  <c r="J15" i="6"/>
  <c r="I15" i="6"/>
  <c r="H15" i="6"/>
  <c r="G15" i="6"/>
  <c r="F15" i="6"/>
  <c r="E15" i="6"/>
  <c r="D15" i="6"/>
  <c r="C15" i="6"/>
  <c r="B15" i="6"/>
  <c r="M7" i="6"/>
  <c r="L7" i="6"/>
  <c r="K7" i="6"/>
  <c r="J7" i="6"/>
  <c r="I7" i="6"/>
  <c r="H7" i="6"/>
  <c r="G7" i="6"/>
  <c r="F7" i="6"/>
  <c r="E7" i="6"/>
  <c r="D7" i="6"/>
  <c r="C7" i="6"/>
  <c r="B7" i="6"/>
  <c r="M63" i="5"/>
  <c r="L63" i="5"/>
  <c r="K63" i="5"/>
  <c r="J63" i="5"/>
  <c r="I63" i="5"/>
  <c r="H63" i="5"/>
  <c r="G63" i="5"/>
  <c r="F63" i="5"/>
  <c r="E63" i="5"/>
  <c r="D63" i="5"/>
  <c r="C63" i="5"/>
  <c r="B63" i="5"/>
  <c r="M55" i="5"/>
  <c r="L55" i="5"/>
  <c r="K55" i="5"/>
  <c r="J55" i="5"/>
  <c r="I55" i="5"/>
  <c r="H55" i="5"/>
  <c r="G55" i="5"/>
  <c r="F55" i="5"/>
  <c r="E55" i="5"/>
  <c r="D55" i="5"/>
  <c r="C55" i="5"/>
  <c r="B55" i="5"/>
  <c r="M47" i="5"/>
  <c r="L47" i="5"/>
  <c r="K47" i="5"/>
  <c r="J47" i="5"/>
  <c r="I47" i="5"/>
  <c r="H47" i="5"/>
  <c r="G47" i="5"/>
  <c r="F47" i="5"/>
  <c r="E47" i="5"/>
  <c r="D47" i="5"/>
  <c r="C47" i="5"/>
  <c r="B47" i="5"/>
  <c r="M39" i="5"/>
  <c r="L39" i="5"/>
  <c r="K39" i="5"/>
  <c r="J39" i="5"/>
  <c r="I39" i="5"/>
  <c r="H39" i="5"/>
  <c r="G39" i="5"/>
  <c r="F39" i="5"/>
  <c r="E39" i="5"/>
  <c r="D39" i="5"/>
  <c r="C39" i="5"/>
  <c r="B39" i="5"/>
  <c r="M31" i="5"/>
  <c r="L31" i="5"/>
  <c r="K31" i="5"/>
  <c r="J31" i="5"/>
  <c r="I31" i="5"/>
  <c r="H31" i="5"/>
  <c r="G31" i="5"/>
  <c r="F31" i="5"/>
  <c r="E31" i="5"/>
  <c r="D31" i="5"/>
  <c r="C31" i="5"/>
  <c r="B31" i="5"/>
  <c r="M23" i="5"/>
  <c r="L23" i="5"/>
  <c r="K23" i="5"/>
  <c r="J23" i="5"/>
  <c r="I23" i="5"/>
  <c r="H23" i="5"/>
  <c r="G23" i="5"/>
  <c r="F23" i="5"/>
  <c r="E23" i="5"/>
  <c r="D23" i="5"/>
  <c r="C23" i="5"/>
  <c r="B23" i="5"/>
  <c r="M15" i="5"/>
  <c r="L15" i="5"/>
  <c r="K15" i="5"/>
  <c r="J15" i="5"/>
  <c r="I15" i="5"/>
  <c r="H15" i="5"/>
  <c r="G15" i="5"/>
  <c r="F15" i="5"/>
  <c r="E15" i="5"/>
  <c r="D15" i="5"/>
  <c r="C15" i="5"/>
  <c r="B15" i="5"/>
  <c r="M7" i="5"/>
  <c r="L7" i="5"/>
  <c r="K7" i="5"/>
  <c r="J7" i="5"/>
  <c r="I7" i="5"/>
  <c r="H7" i="5"/>
  <c r="G7" i="5"/>
  <c r="F7" i="5"/>
  <c r="E7" i="5"/>
  <c r="D7" i="5"/>
  <c r="C7" i="5"/>
  <c r="B7" i="5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K15" i="3"/>
  <c r="J15" i="3"/>
  <c r="I15" i="3"/>
  <c r="H15" i="3"/>
  <c r="G15" i="3"/>
  <c r="F15" i="3"/>
  <c r="E15" i="3"/>
  <c r="D15" i="3"/>
  <c r="C15" i="3"/>
  <c r="B15" i="3"/>
  <c r="N7" i="3"/>
  <c r="M7" i="3"/>
  <c r="L7" i="3"/>
  <c r="K7" i="3"/>
  <c r="J7" i="3"/>
  <c r="I7" i="3"/>
  <c r="H7" i="3"/>
  <c r="G7" i="3"/>
  <c r="F7" i="3"/>
  <c r="E7" i="3"/>
  <c r="D7" i="3"/>
  <c r="C7" i="3"/>
  <c r="B7" i="3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<sst xmlns="http://schemas.openxmlformats.org/spreadsheetml/2006/main" count="599" uniqueCount="440">
  <si>
    <t>Subjects</t>
  </si>
  <si>
    <t>Web State Coverage</t>
  </si>
  <si>
    <t>Web Action Coverage</t>
  </si>
  <si>
    <t>VETL</t>
  </si>
  <si>
    <t>WebExplor</t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</si>
  <si>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V1</t>
    </r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</si>
  <si>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LV</t>
    </r>
  </si>
  <si>
    <r>
      <rPr>
        <sz val="11"/>
        <color theme="1"/>
        <rFont val="宋体"/>
        <charset val="134"/>
        <scheme val="minor"/>
      </rPr>
      <t>VETL</t>
    </r>
    <r>
      <rPr>
        <vertAlign val="subscript"/>
        <sz val="11"/>
        <color theme="1"/>
        <rFont val="宋体"/>
        <charset val="134"/>
        <scheme val="minor"/>
      </rPr>
      <t>L</t>
    </r>
  </si>
  <si>
    <t>Agoda</t>
  </si>
  <si>
    <t>Alamy</t>
  </si>
  <si>
    <t>Booking</t>
  </si>
  <si>
    <t>Clevelandclinic</t>
  </si>
  <si>
    <t>Foursquare</t>
  </si>
  <si>
    <t>Freepik</t>
  </si>
  <si>
    <t>Reverso</t>
  </si>
  <si>
    <t>TvGuide</t>
  </si>
  <si>
    <t>Webmd</t>
  </si>
  <si>
    <t>Wordreference</t>
  </si>
  <si>
    <t>Avg</t>
  </si>
  <si>
    <t>Median</t>
  </si>
  <si>
    <t>Max</t>
  </si>
  <si>
    <t>Min</t>
  </si>
  <si>
    <t>No InputGen</t>
  </si>
  <si>
    <t>No MAB</t>
  </si>
  <si>
    <t>Random</t>
  </si>
  <si>
    <t>Subject</t>
  </si>
  <si>
    <t>name</t>
  </si>
  <si>
    <t>url_count</t>
  </si>
  <si>
    <t>url_space</t>
  </si>
  <si>
    <t>estimated_url_coverage</t>
  </si>
  <si>
    <t>applyCount</t>
  </si>
  <si>
    <t>executed_elements_xpath</t>
  </si>
  <si>
    <t>executable_elements_xpath</t>
  </si>
  <si>
    <t>action_space</t>
  </si>
  <si>
    <t>estimated_action_coverage</t>
  </si>
  <si>
    <t>all_bugs</t>
  </si>
  <si>
    <t>unique_bugs</t>
  </si>
  <si>
    <t>total_time</t>
  </si>
  <si>
    <t>query_time</t>
  </si>
  <si>
    <t>input_count</t>
  </si>
  <si>
    <t>agoda-LDOM-o200-new-6fe5a037</t>
  </si>
  <si>
    <t>agoda-LDOM-o200-new-c33f8d1a</t>
  </si>
  <si>
    <t>agoda-LDOM-o200-new-c7887fbd</t>
  </si>
  <si>
    <t>agoda-LDOM-o200-new-cb1611b7</t>
  </si>
  <si>
    <t>agoda-LDOM-o200-new-d3dccae4</t>
  </si>
  <si>
    <t>agoda-LV-o200-new-3b764c48</t>
  </si>
  <si>
    <t>agoda-LV-o200-new-4b010c4a</t>
  </si>
  <si>
    <t>agoda-LV-o200-new-51b87254</t>
  </si>
  <si>
    <t>agoda-LV-o200-new-9933195b</t>
  </si>
  <si>
    <t>agoda-LV-o200-new-f25a7eb8</t>
  </si>
  <si>
    <t>agoda-random-o200-new-1d136110</t>
  </si>
  <si>
    <t>agoda-random-o200-new-43ae5735</t>
  </si>
  <si>
    <t>agoda-random-o200-new-73cbc345</t>
  </si>
  <si>
    <t>agoda-random-o200-new-c5752438</t>
  </si>
  <si>
    <t>agoda-random-o200-new-c6fca1ca</t>
  </si>
  <si>
    <t>agoda-VDOM-o200-new-26687315</t>
  </si>
  <si>
    <t>agoda-VDOM-o200-new-41072e99</t>
  </si>
  <si>
    <t>agoda-VDOM-o200-new-473d8696</t>
  </si>
  <si>
    <t>agoda-VDOM-o200-new-49aea831</t>
  </si>
  <si>
    <t>agoda-VDOM-o200-new-a6749319</t>
  </si>
  <si>
    <t>agoda-VV-o200-new-1f754735</t>
  </si>
  <si>
    <t>agoda-VV-o200-new-36a0b44e</t>
  </si>
  <si>
    <t>agoda-VV-o200-new-393982d6</t>
  </si>
  <si>
    <t>agoda-VV-o200-new-50aeb896</t>
  </si>
  <si>
    <t>agoda-VV-o200-new-eaf7adc0</t>
  </si>
  <si>
    <t>agoda-VV-No-InputGen-o200-new-0cd6d656</t>
  </si>
  <si>
    <t>agoda-VV-No-InputGen-o200-new-59d5e306</t>
  </si>
  <si>
    <t>agoda-VV-No-InputGen-o200-new-6631618b</t>
  </si>
  <si>
    <t>agoda-VV-No-InputGen-o200-new-bf182928</t>
  </si>
  <si>
    <t>agoda-VV-No-InputGen-o200-new-cdf8b3c7</t>
  </si>
  <si>
    <t>agoda-VV-No-MAB-o200-new-250ab5cb</t>
  </si>
  <si>
    <t>agoda-VV-No-MAB-o200-new-5cdb320c</t>
  </si>
  <si>
    <t>agoda-VV-No-MAB-o200-new-5ec84b07</t>
  </si>
  <si>
    <t>agoda-VV-No-MAB-o200-new-6a0ee875</t>
  </si>
  <si>
    <t>agoda-VV-No-MAB-o200-new-c0e56ec2</t>
  </si>
  <si>
    <t>agoda-QL-0fe12b65</t>
  </si>
  <si>
    <t>agoda-QL-2c7cb757</t>
  </si>
  <si>
    <t>agoda-QL-33a743d4</t>
  </si>
  <si>
    <t>agoda-QL-69bde822</t>
  </si>
  <si>
    <t>agoda-QL-9fcb4adc</t>
  </si>
  <si>
    <t>alamy-LDOM-o200-c041a28d</t>
  </si>
  <si>
    <t>alamy-LDOM-o200-dca939a2</t>
  </si>
  <si>
    <t>alamy-LDOM-o200-new-83115ff6</t>
  </si>
  <si>
    <t>alamy-LDOM-o200-new-c7bd8ec0</t>
  </si>
  <si>
    <t>alamy-LDOM-o200-new-ce1829d3</t>
  </si>
  <si>
    <t>alamy-LV-o200-6b24dbf6</t>
  </si>
  <si>
    <t>alamy-LV-o200-e6b0c252</t>
  </si>
  <si>
    <t>alamy-LV-o200-f1321452</t>
  </si>
  <si>
    <t>alamy-LV-o200-new-567f8133</t>
  </si>
  <si>
    <t>alamy-LV-o200-new-c365e84a</t>
  </si>
  <si>
    <t>alamy-random-o200-6c8529f4</t>
  </si>
  <si>
    <t>alamy-random-o200-99d27ce3</t>
  </si>
  <si>
    <t>alamy-random-o200-c9602891</t>
  </si>
  <si>
    <t>alamy-random-o200-da6baf3e</t>
  </si>
  <si>
    <t>alamy-random-o200-e32daa60</t>
  </si>
  <si>
    <t>alamy-VDOM-o200-39506ec7</t>
  </si>
  <si>
    <t>alamy-VDOM-o200-70ebe7df</t>
  </si>
  <si>
    <t>alamy-VDOM-o200-e68160b7</t>
  </si>
  <si>
    <t>alamy-VDOM-o200-e8795a20</t>
  </si>
  <si>
    <t>alamy-VDOM-o200-new-9d4cbbb9</t>
  </si>
  <si>
    <t>alamy-VV-o200-35d3d2ab</t>
  </si>
  <si>
    <t>alamy-VV-o200-8508f037</t>
  </si>
  <si>
    <t>alamy-VV-o200-921a7942</t>
  </si>
  <si>
    <t>alamy-VV-o200-d2544184</t>
  </si>
  <si>
    <t>alamy-VV-o200-new-e4cda38f</t>
  </si>
  <si>
    <t>alamy-VV-No-InputGen-o200-66fe83ab</t>
  </si>
  <si>
    <t>alamy-VV-No-InputGen-o200-6f349e6b</t>
  </si>
  <si>
    <t>alamy-VV-No-InputGen-o200-9abecfc7</t>
  </si>
  <si>
    <t>alamy-VV-No-InputGen-o200-d0dec655</t>
  </si>
  <si>
    <t>alamy-VV-No-InputGen-o200-ec359033</t>
  </si>
  <si>
    <t>alamy-VV-No-MAB-o200-171b8160</t>
  </si>
  <si>
    <t>alamy-VV-No-MAB-o200-86a906f6</t>
  </si>
  <si>
    <t>alamy-VV-No-MAB-o200-b7aca35d</t>
  </si>
  <si>
    <t>alamy-VV-No-MAB-o200-dd925c51</t>
  </si>
  <si>
    <t>alamy-VV-No-MAB-o200-f2928bfe</t>
  </si>
  <si>
    <t>alamy-QL-2121d894</t>
  </si>
  <si>
    <t>alamy-QL-257768d1</t>
  </si>
  <si>
    <t>alamy-QL-28ed9542</t>
  </si>
  <si>
    <t>alamy-QL-50b31f4f</t>
  </si>
  <si>
    <t>alamy-QL-f8c7d90c</t>
  </si>
  <si>
    <t>booking-LDOM-o200-2609a4a2</t>
  </si>
  <si>
    <t>booking-LDOM-o200-9c3364cf</t>
  </si>
  <si>
    <t>booking-LDOM-o200-b69f35d6</t>
  </si>
  <si>
    <t>booking-LDOM-o200-dc1b5117</t>
  </si>
  <si>
    <t>booking-LDOM-o200-dfa60a56</t>
  </si>
  <si>
    <t>booking-LV-o200-5a7df926</t>
  </si>
  <si>
    <t>booking-LV-o200-5db67d7d</t>
  </si>
  <si>
    <t>booking-LV-o200-62d3bc4c</t>
  </si>
  <si>
    <t>booking-LV-o200-8e9c34eb</t>
  </si>
  <si>
    <t>booking-LV-o200-b069ca5c</t>
  </si>
  <si>
    <t>booking-random-o200-5858bd34</t>
  </si>
  <si>
    <t>booking-random-o200-5c9381fb</t>
  </si>
  <si>
    <t>booking-random-o200-a15df75c</t>
  </si>
  <si>
    <t>booking-random-o200-a8f94479</t>
  </si>
  <si>
    <t>booking-random-o200-f5106f1c</t>
  </si>
  <si>
    <t>booking-VDOM-o200-08c2a121</t>
  </si>
  <si>
    <t>booking-VDOM-o200-1328715f</t>
  </si>
  <si>
    <t>booking-VDOM-o200-70d1724d</t>
  </si>
  <si>
    <t>booking-VDOM-o200-d6587e77</t>
  </si>
  <si>
    <t>booking-VDOM-o200-fcb6ff41</t>
  </si>
  <si>
    <t>booking-VV-o200-11e5441e</t>
  </si>
  <si>
    <t>booking-VV-o200-39d0ff02</t>
  </si>
  <si>
    <t>booking-VV-o200-64227adc</t>
  </si>
  <si>
    <t>booking-VV-o200-f297a488</t>
  </si>
  <si>
    <t>booking-VV-o200-new-783f78ed</t>
  </si>
  <si>
    <t>booking-VV-No-InputGen-o200-0927dae3</t>
  </si>
  <si>
    <t>booking-VV-No-InputGen-o200-d6263a36</t>
  </si>
  <si>
    <t>booking-VV_No_InputGen-o200-4cc609e2</t>
  </si>
  <si>
    <t>booking-VV_No_InputGen-o200-89a7d959</t>
  </si>
  <si>
    <t>booking-VV_No_InputGen-o200-9250c771</t>
  </si>
  <si>
    <t>booking-VV-No-MAB-o200-083d95a3</t>
  </si>
  <si>
    <t>booking-VV-No-MAB-o200-be5f8ecf</t>
  </si>
  <si>
    <t>booking-VV_No_MAB-o200-49e2515d</t>
  </si>
  <si>
    <t>booking-VV_No_MAB-o200-5bcb3700</t>
  </si>
  <si>
    <t>booking-VV_No_MAB-o200-8556e0c8</t>
  </si>
  <si>
    <t>booking-QL-3fc92760</t>
  </si>
  <si>
    <t>booking-QL-d7b149ab</t>
  </si>
  <si>
    <t>booking-QL-da735100</t>
  </si>
  <si>
    <t>booking-QL-dffcb098</t>
  </si>
  <si>
    <t>booking-QL-e098fe80</t>
  </si>
  <si>
    <t>clinic-LDOM-o200-13c3f381</t>
  </si>
  <si>
    <t>clinic-LDOM-o200-37ef8eb4</t>
  </si>
  <si>
    <t>clinic-LDOM-o200-dd44eb0d</t>
  </si>
  <si>
    <t>clinic-LDOM-o200-e4701ff7</t>
  </si>
  <si>
    <t>clinic-LDOM-o200-new-c3048114</t>
  </si>
  <si>
    <t>clinic-LV-o200-2d6a4883</t>
  </si>
  <si>
    <t>clinic-LV-o200-4c6455d2</t>
  </si>
  <si>
    <t>clinic-LV-o200-53fe6a5b</t>
  </si>
  <si>
    <t>clinic-LV-o200-77e6cf55</t>
  </si>
  <si>
    <t>clinic-LV-o200-ddf90641</t>
  </si>
  <si>
    <t>clinic-random-o200-12e77a19</t>
  </si>
  <si>
    <t>clinic-random-o200-6a827545</t>
  </si>
  <si>
    <t>clinic-random-o200-ac919e82</t>
  </si>
  <si>
    <t>clinic-random-o200-d21433d9</t>
  </si>
  <si>
    <t>clinic-random-o200-f4ea1e77</t>
  </si>
  <si>
    <t>clinic-VDOM-o200-14bca60c</t>
  </si>
  <si>
    <t>clinic-VDOM-o200-7dfb84a6</t>
  </si>
  <si>
    <t>clinic-VDOM-o200-ba9133ea</t>
  </si>
  <si>
    <t>clinic-VDOM-o200-ea0e519a</t>
  </si>
  <si>
    <t>clinic-VDOM-o200-new-d0bf5f3e</t>
  </si>
  <si>
    <t>clinic-VV-o200-3b94df2d</t>
  </si>
  <si>
    <t>clinic-VV-o200-99ede5f5</t>
  </si>
  <si>
    <t>clinic-VV-o200-new-1e7c0afe</t>
  </si>
  <si>
    <t>clinic-VV-o200-new-32d0f89e</t>
  </si>
  <si>
    <t>clinic-VV-o200-new-a906391a</t>
  </si>
  <si>
    <t>clinic-VV-No-InputGen-o200-206d022c</t>
  </si>
  <si>
    <t>clinic-VV-No-InputGen-o200-52bdbd78</t>
  </si>
  <si>
    <t>clinic-VV-No-InputGen-o200-616ab750</t>
  </si>
  <si>
    <t>clinic-VV_No_InputGen-o200-5af314af</t>
  </si>
  <si>
    <t>clinic-VV_No_InputGen-o200-cbaa11fa</t>
  </si>
  <si>
    <t>clinic-VV-No-MAB-o200-749500ed</t>
  </si>
  <si>
    <t>clinic-VV-No-MAB-o200-b76880e3</t>
  </si>
  <si>
    <t>clinic-VV-No-MAB-o200-c03fb3c7</t>
  </si>
  <si>
    <t>clinic-VV_No_MAB-o200-05a020ff</t>
  </si>
  <si>
    <t>clinic-VV_No_MAB-o200-35be559b</t>
  </si>
  <si>
    <t>clinic-QL-33529e01</t>
  </si>
  <si>
    <t>clinic-QL-4fbe476c</t>
  </si>
  <si>
    <t>clinic-QL-7a9a8a4d</t>
  </si>
  <si>
    <t>clinic-QL-c243d627</t>
  </si>
  <si>
    <t>clinic-QL-f134d7bc</t>
  </si>
  <si>
    <t>foursquare-LDOM-o200-0de1e3b9</t>
  </si>
  <si>
    <t>foursquare-LDOM-o200-2bf04e1e</t>
  </si>
  <si>
    <t>foursquare-LDOM-o200-a2d9a4d2</t>
  </si>
  <si>
    <t>foursquare-LDOM-o200-new-4fec1243</t>
  </si>
  <si>
    <t>foursquare-LDOM-o200-new-b4c5e4e1</t>
  </si>
  <si>
    <t>foursquare-LV-o200-435a45c2</t>
  </si>
  <si>
    <t>foursquare-LV-o200-a042055f</t>
  </si>
  <si>
    <t>foursquare-LV-o200-dbda8001</t>
  </si>
  <si>
    <t>foursquare-LV-o200-dd2c7003</t>
  </si>
  <si>
    <t>foursquare-LV-o200-new-96416382</t>
  </si>
  <si>
    <t>foursquare-random-o200-5256897f</t>
  </si>
  <si>
    <t>foursquare-random-o200-6e68fca1</t>
  </si>
  <si>
    <t>foursquare-random-o200-730d7afb</t>
  </si>
  <si>
    <t>foursquare-random-o200-8d65b90c</t>
  </si>
  <si>
    <t>foursquare-random-o200-b4f4e86b</t>
  </si>
  <si>
    <t>foursquare-VDOM-o200-d43b838d</t>
  </si>
  <si>
    <t>foursquare-VDOM-o200-f62f92ce</t>
  </si>
  <si>
    <t>foursquare-VDOM-o200-new-171c65de</t>
  </si>
  <si>
    <t>foursquare-VDOM-o200-new-3b25a00e</t>
  </si>
  <si>
    <t>foursquare-VDOM-o200-new-6555869b</t>
  </si>
  <si>
    <t>foursquare-VV-o200-d5dc1885</t>
  </si>
  <si>
    <t>foursquare-VV-o200-dc26558d</t>
  </si>
  <si>
    <t>foursquare-VV-o200-new-796fd3b0</t>
  </si>
  <si>
    <t>foursquare-VV-o200-new-90a64234</t>
  </si>
  <si>
    <t>foursquare-VV-o200-new-ea82353e</t>
  </si>
  <si>
    <t>foursquare-VV-No-InputGen-o200-59646218</t>
  </si>
  <si>
    <t>foursquare-VV-No-InputGen-o200-9f17a6a0</t>
  </si>
  <si>
    <t>foursquare-VV-No-InputGen-o200-d236c815</t>
  </si>
  <si>
    <t>foursquare-VV-No-InputGen-o200-db7c7f42</t>
  </si>
  <si>
    <t>foursquare-VV-No-InputGen-o200-f9f0d553</t>
  </si>
  <si>
    <t>foursquare-VV-No-MAB-o200-20e92953</t>
  </si>
  <si>
    <t>foursquare-VV-No-MAB-o200-377ea9af</t>
  </si>
  <si>
    <t>foursquare-VV-No-MAB-o200-37fad3ed</t>
  </si>
  <si>
    <t>foursquare-VV-No-MAB-o200-cd9bbf18</t>
  </si>
  <si>
    <t>foursquare-VV-No-MAB-o200-df1ca6cd</t>
  </si>
  <si>
    <t>foursquare-QL-34612e12</t>
  </si>
  <si>
    <t>foursquare-QL-3869db68</t>
  </si>
  <si>
    <t>foursquare-QL-817c3fad</t>
  </si>
  <si>
    <t>foursquare-QL-9cf0babd</t>
  </si>
  <si>
    <t>foursquare-QL-d615a4e7</t>
  </si>
  <si>
    <t>freepik-LDOM-o200-new-014cec5f</t>
  </si>
  <si>
    <t>freepik-LDOM-o200-new-0ca5ed0d</t>
  </si>
  <si>
    <t>freepik-LDOM-o200-new-689294b6</t>
  </si>
  <si>
    <t>freepik-LDOM-o200-new-8644a3da</t>
  </si>
  <si>
    <t>freepik-LDOM-o200-new-d8d17cd1</t>
  </si>
  <si>
    <t>freepik-LV-o200-new-1153ac47</t>
  </si>
  <si>
    <t>freepik-LV-o200-new-564b87df</t>
  </si>
  <si>
    <t>freepik-LV-o200-new-6d9e8b65</t>
  </si>
  <si>
    <t>freepik-LV-o200-new-9bfee2f5</t>
  </si>
  <si>
    <t>freepik-LV-o200-new-d7430db6</t>
  </si>
  <si>
    <t>freepik-random-o200-new-6a5a7792</t>
  </si>
  <si>
    <t>freepik-random-o200-new-7a61962c</t>
  </si>
  <si>
    <t>freepik-random-o200-new-81061e19</t>
  </si>
  <si>
    <t>freepik-random-o200-new-c755eef5</t>
  </si>
  <si>
    <t>freepik-random-o200-new-ce12a638</t>
  </si>
  <si>
    <t>freepik-VDOM-o200-new-455fc0ad</t>
  </si>
  <si>
    <t>freepik-VDOM-o200-new-a6e2329d</t>
  </si>
  <si>
    <t>freepik-VDOM-o200-new-b45bd2ed</t>
  </si>
  <si>
    <t>freepik-VDOM-o200-new-ea0cd501</t>
  </si>
  <si>
    <t>freepik-VDOM-o200-new-ece3400d</t>
  </si>
  <si>
    <t>freepik-VV-o200-new-3590a5e5</t>
  </si>
  <si>
    <t>freepik-VV-o200-new-39dcfc69</t>
  </si>
  <si>
    <t>freepik-VV-o200-new-663d2775</t>
  </si>
  <si>
    <t>freepik-VV-o200-new-a285e074</t>
  </si>
  <si>
    <t>freepik-VV-o200-new-c29c5714</t>
  </si>
  <si>
    <t>freepik-VV-No-InputGen-o200-new-02009d1a</t>
  </si>
  <si>
    <t>freepik-VV-No-InputGen-o200-new-2826660d</t>
  </si>
  <si>
    <t>freepik-VV-No-InputGen-o200-new-44a56367</t>
  </si>
  <si>
    <t>freepik-VV-No-InputGen-o200-new-77bab1e8</t>
  </si>
  <si>
    <t>freepik-VV-No-InputGen-o200-new-da5dc360</t>
  </si>
  <si>
    <t>freepik-VV-No-MAB-o200-new-0d506cdb</t>
  </si>
  <si>
    <t>freepik-VV-No-MAB-o200-new-59ef9f24</t>
  </si>
  <si>
    <t>freepik-VV-No-MAB-o200-new-69e17591</t>
  </si>
  <si>
    <t>freepik-VV-No-MAB-o200-new-cb5b877f</t>
  </si>
  <si>
    <t>freepik-VV-No-MAB-o200-new-f5c4625f</t>
  </si>
  <si>
    <t>freepik-QL-2f7f1d19</t>
  </si>
  <si>
    <t>freepik-QL-79f4fdbb</t>
  </si>
  <si>
    <t>freepik-QL-8f3b7316</t>
  </si>
  <si>
    <t>freepik-QL-ac14b159</t>
  </si>
  <si>
    <t>freepik-QL-c742c106</t>
  </si>
  <si>
    <t>reverso-LDOM-o200-4bdd8f92</t>
  </si>
  <si>
    <t>reverso-LDOM-o200-new-1789c2d9</t>
  </si>
  <si>
    <t>reverso-LDOM-o200-new-5d901c78</t>
  </si>
  <si>
    <t>reverso-LDOM-o200-new-ac74d73c</t>
  </si>
  <si>
    <t>reverso-LDOM-o200-new-f08efc16</t>
  </si>
  <si>
    <t>reverso-LV-o200-38da676b</t>
  </si>
  <si>
    <t>reverso-LV-o200-new-46d228b7</t>
  </si>
  <si>
    <t>reverso-LV-o200-new-93cf9e67</t>
  </si>
  <si>
    <t>reverso-LV-o200-new-ebfb1d36</t>
  </si>
  <si>
    <t>reverso-LV-o200-new-ecff19c8</t>
  </si>
  <si>
    <t>reverso-random-o200-02464ded</t>
  </si>
  <si>
    <t>reverso-random-o200-20bf5079</t>
  </si>
  <si>
    <t>reverso-random-o200-41b01b09</t>
  </si>
  <si>
    <t>reverso-random-o200-46f82f78</t>
  </si>
  <si>
    <t>reverso-random-o200-ffc64b1a</t>
  </si>
  <si>
    <t>reverso-VDOM-o200-6582658a</t>
  </si>
  <si>
    <t>reverso-VDOM-o200-6b315c41</t>
  </si>
  <si>
    <t>reverso-VDOM-o200-ed5a44e3</t>
  </si>
  <si>
    <t>reverso-VDOM-o200-new-28c8533d</t>
  </si>
  <si>
    <t>reverso-VDOM-o200-new-89e3158a</t>
  </si>
  <si>
    <t>reverso-VV-o200-6a2d8dc4</t>
  </si>
  <si>
    <t>reverso-VV-o200-new-099fd99a</t>
  </si>
  <si>
    <t>reverso-VV-o200-new-15f6ad57</t>
  </si>
  <si>
    <t>reverso-VV-o200-new-807d729e</t>
  </si>
  <si>
    <t>reverso-VV-o200-new-eedca167</t>
  </si>
  <si>
    <t>reverso-VV-No-InputGen-o200-4097f63d</t>
  </si>
  <si>
    <t>reverso-VV-No-InputGen-o200-a039f51e</t>
  </si>
  <si>
    <t>reverso-VV-No-InputGen-o200-a3729863</t>
  </si>
  <si>
    <t>reverso-VV-No-InputGen-o200-f138c7fb</t>
  </si>
  <si>
    <t>reverso-VV-No-InputGen-o200-f57702cb</t>
  </si>
  <si>
    <t>reverso-VV-No-MAB-o200-046d35f1</t>
  </si>
  <si>
    <t>reverso-VV-No-MAB-o200-1c368994</t>
  </si>
  <si>
    <t>reverso-VV-No-MAB-o200-2055e00a</t>
  </si>
  <si>
    <t>reverso-VV-No-MAB-o200-272c40c6</t>
  </si>
  <si>
    <t>reverso-VV-No-MAB-o200-4e597e76</t>
  </si>
  <si>
    <t>reverso-QL-30f6253c</t>
  </si>
  <si>
    <t>reverso-QL-58473c4b</t>
  </si>
  <si>
    <t>reverso-QL-62b21cbc</t>
  </si>
  <si>
    <t>reverso-QL-8c0b0670</t>
  </si>
  <si>
    <t>reverso-QL-a2dae773</t>
  </si>
  <si>
    <t>tvguide-LDOM-o200-new-01bcf98a</t>
  </si>
  <si>
    <t>tvguide-LDOM-o200-new-04809d16</t>
  </si>
  <si>
    <t>tvguide-LDOM-o200-new-3718d151</t>
  </si>
  <si>
    <t>tvguide-LDOM-o200-new-62aa41af</t>
  </si>
  <si>
    <t>tvguide-LDOM-o200-new-e407fbb9</t>
  </si>
  <si>
    <t>tvguide-LV-o200-new-7a7a74ee</t>
  </si>
  <si>
    <t>tvguide-LV-o200-new-7b5a249f</t>
  </si>
  <si>
    <t>tvguide-LV-o200-new-a0834e93</t>
  </si>
  <si>
    <t>tvguide-LV-o200-new-bbef5c81</t>
  </si>
  <si>
    <t>tvguide-LV-o200-new-d524094a</t>
  </si>
  <si>
    <t>tvguide-random-o200-new-1bf037be</t>
  </si>
  <si>
    <t>tvguide-random-o200-new-73739f3c</t>
  </si>
  <si>
    <t>tvguide-random-o200-new-7f6f258b</t>
  </si>
  <si>
    <t>tvguide-random-o200-new-9969af3b</t>
  </si>
  <si>
    <t>tvguide-random-o200-new-9b81f55f</t>
  </si>
  <si>
    <t>tvguide-VDOM-o200-new-3f2a02b3</t>
  </si>
  <si>
    <t>tvguide-VDOM-o200-new-8d159dbc</t>
  </si>
  <si>
    <t>tvguide-VDOM-o200-new-947313f4</t>
  </si>
  <si>
    <t>tvguide-VDOM-o200-new-a0bd4c2c</t>
  </si>
  <si>
    <t>tvguide-VDOM-o200-new-e366ae95</t>
  </si>
  <si>
    <t>tvguide-VV-o200-new-1cd98145</t>
  </si>
  <si>
    <t>tvguide-VV-o200-new-2fd7dff7</t>
  </si>
  <si>
    <t>tvguide-VV-o200-new-382e1c67</t>
  </si>
  <si>
    <t>tvguide-VV-o200-new-430d662b</t>
  </si>
  <si>
    <t>tvguide-VV-o200-new-7d532bb6</t>
  </si>
  <si>
    <t>tvguide-VV-No-InputGen-o200-new-0f1b667d</t>
  </si>
  <si>
    <t>tvguide-VV-No-InputGen-o200-new-73aeedca</t>
  </si>
  <si>
    <t>tvguide-VV-No-InputGen-o200-new-dd663175</t>
  </si>
  <si>
    <t>tvguide-VV-No-InputGen-o200-new-eff72012</t>
  </si>
  <si>
    <t>tvguide-VV_No_InputGen-o200-new-e0a5401b</t>
  </si>
  <si>
    <t>tvguide-VV-No-MAB-o200-new-14b978b7</t>
  </si>
  <si>
    <t>tvguide-VV-No-MAB-o200-new-210ca815</t>
  </si>
  <si>
    <t>tvguide-VV-No-MAB-o200-new-33a26f94</t>
  </si>
  <si>
    <t>tvguide-VV-No-MAB-o200-new-b2f43036</t>
  </si>
  <si>
    <t>tvguide-VV-No-MAB-o200-new-c4016702</t>
  </si>
  <si>
    <t>tvguide-QL-041e44ef</t>
  </si>
  <si>
    <t>tvguide-QL-0b7ee395</t>
  </si>
  <si>
    <t>tvguide-QL-295b5bb2</t>
  </si>
  <si>
    <t>tvguide-QL-981fcc14</t>
  </si>
  <si>
    <t>tvguide-QL-e3a5fa72</t>
  </si>
  <si>
    <t>webmd-LDOM-o200-1678b547</t>
  </si>
  <si>
    <t>webmd-LDOM-o200-7c44b18f</t>
  </si>
  <si>
    <t>webmd-LDOM-o200-new-0ebecd90</t>
  </si>
  <si>
    <t>webmd-LDOM-o200-new-3b955c4c</t>
  </si>
  <si>
    <t>webmd-LDOM-o200-new-ac364393</t>
  </si>
  <si>
    <t>webmd-LV-o200-110e3fb2</t>
  </si>
  <si>
    <t>webmd-LV-o200-59eac9a2</t>
  </si>
  <si>
    <t>webmd-LV-o200-7f219259</t>
  </si>
  <si>
    <t>webmd-LV-o200-new-3408a321</t>
  </si>
  <si>
    <t>webmd-LV-o200-new-b0fcf5cd</t>
  </si>
  <si>
    <t>webmd-random-o200-47ca359f</t>
  </si>
  <si>
    <t>webmd-random-o200-733bbdce</t>
  </si>
  <si>
    <t>webmd-random-o200-9105e49b</t>
  </si>
  <si>
    <t>webmd-random-o200-a6e121ea</t>
  </si>
  <si>
    <t>webmd-random-o200-c3e2b7f7</t>
  </si>
  <si>
    <t>webmd-VDOM-o200-67869f1f</t>
  </si>
  <si>
    <t>webmd-VDOM-o200-6d2892c1</t>
  </si>
  <si>
    <t>webmd-VDOM-o200-922028ce</t>
  </si>
  <si>
    <t>webmd-VDOM-o200-beb2ee67</t>
  </si>
  <si>
    <t>webmd-VDOM-o200-f486f7bd</t>
  </si>
  <si>
    <t>webmd-VV-o200-3da5ef28</t>
  </si>
  <si>
    <t>webmd-VV-o200-795da537</t>
  </si>
  <si>
    <t>webmd-VV-o200-e53fac89</t>
  </si>
  <si>
    <t>webmd-VV-o200-new-3ddc7515</t>
  </si>
  <si>
    <t>webmd-VV-o200-new-8009848e</t>
  </si>
  <si>
    <t>webmd-VV-No-InputGen-o200-ec18f72f</t>
  </si>
  <si>
    <t>webmd-VV-No-InputGen-o200-ca049e15</t>
  </si>
  <si>
    <t>webmd-VV_No_InputGen-o200-17496d2f</t>
  </si>
  <si>
    <t>webmd-VV_No_InputGen-o200-c26f8f3a</t>
  </si>
  <si>
    <t>webmd-VV_No_InputGen-o200-d2019a91</t>
  </si>
  <si>
    <t>webmd-VV-No-MAB-o200-d8013df6</t>
  </si>
  <si>
    <t>webmd-VV-No-MAB-o200-f1c961a4</t>
  </si>
  <si>
    <t>webmd-VV_No_MAB-o200-1c5427e0</t>
  </si>
  <si>
    <t>webmd-VV_No_MAB-o200-79cf4d54</t>
  </si>
  <si>
    <t>webmd-VV_No_MAB-o200-e9a29272</t>
  </si>
  <si>
    <t>webmd-QL-607d7197</t>
  </si>
  <si>
    <t>webmd-QL-a0e548cc</t>
  </si>
  <si>
    <t>webmd-QL-b9172099</t>
  </si>
  <si>
    <t>webmd-QL-b95b02a7</t>
  </si>
  <si>
    <t>webmd-QL-f1f21e15</t>
  </si>
  <si>
    <t>wordreference-LDOM-o200-66442415</t>
  </si>
  <si>
    <t>wordreference-LDOM-o200-7f873575</t>
  </si>
  <si>
    <t>wordreference-LDOM-o200-f5899839</t>
  </si>
  <si>
    <t>wordreference-LDOM-o200-new-606f1c8a</t>
  </si>
  <si>
    <t>wordreference-LDOM-o200-new-ca5a3c91</t>
  </si>
  <si>
    <t>wordreference-LV-o200-267f31b2</t>
  </si>
  <si>
    <t>wordreference-LV-o200-26ccc85d</t>
  </si>
  <si>
    <t>wordreference-LV-o200-491b88f9</t>
  </si>
  <si>
    <t>wordreference-LV-o200-8dea322c</t>
  </si>
  <si>
    <t>wordreference-LV-o200-cd7f7795</t>
  </si>
  <si>
    <t>wordreference-random-o200-0c10af73</t>
  </si>
  <si>
    <t>wordreference-random-o200-1bcb1801</t>
  </si>
  <si>
    <t>wordreference-random-o200-455064ca</t>
  </si>
  <si>
    <t>wordreference-random-o200-7d1cfa15</t>
  </si>
  <si>
    <t>wordreference-random-o200-a15cf6fb</t>
  </si>
  <si>
    <t>wordreference-VDOM-o200-2854bc56</t>
  </si>
  <si>
    <t>wordreference-VDOM-o200-6788d2f8</t>
  </si>
  <si>
    <t>wordreference-VDOM-o200-cdc53520</t>
  </si>
  <si>
    <t>wordreference-VDOM-o200-e5942ec6</t>
  </si>
  <si>
    <t>wordreference-VDOM-o200-fc4b13e3</t>
  </si>
  <si>
    <t>wordreference-VV-o200-db61878e</t>
  </si>
  <si>
    <t>wordreference-VV-o200-new-3b6d428e</t>
  </si>
  <si>
    <t>wordreference-VV-o200-new-4e420009</t>
  </si>
  <si>
    <t>wordreference-VV-o200-new-63226b6a</t>
  </si>
  <si>
    <t>wordreference-VV-o200-new-7f684235</t>
  </si>
  <si>
    <t>wordreference-VV-No-InputGen-o200-1f467627</t>
  </si>
  <si>
    <t>wordreference-VV-No-InputGen-o200-215bc74e</t>
  </si>
  <si>
    <t>wordreference-VV-No-InputGen-o200-713711fe</t>
  </si>
  <si>
    <t>wordreference-VV-No-InputGen-o200-e6f0d907</t>
  </si>
  <si>
    <t>wordreference-VV-No-InputGen-o200-f76ae97a</t>
  </si>
  <si>
    <t>wordreference-VV-No-MAB-o200-05563fd6</t>
  </si>
  <si>
    <t>wordreference-VV-No-MAB-o200-3e2796e3</t>
  </si>
  <si>
    <t>wordreference-VV-No-MAB-o200-511d20a6</t>
  </si>
  <si>
    <t>wordreference-VV-No-MAB-o200-6fec7af2</t>
  </si>
  <si>
    <t>wordreference-VV-No-MAB-o200-c27c15e1</t>
  </si>
  <si>
    <t>wordreference-QL-072c716e</t>
  </si>
  <si>
    <t>wordreference-QL-15c0edd3</t>
  </si>
  <si>
    <t>wordreference-QL-66c81c43</t>
  </si>
  <si>
    <t>wordreference-QL-974c5181</t>
  </si>
  <si>
    <t>wordreference-QL-f095294f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</si>
</sst>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0" formatCode="0.0_ "/>
    <numFmt numFmtId="181" formatCode="0.00_ "/>
  </numFmts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vertAlign val="subscript"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1" fontId="2" fillId="0" borderId="0" xfId="0" applyNumberFormat="1" applyFont="1">
      <alignment vertical="center"/>
    </xf>
    <xf numFmtId="181" fontId="0" fillId="0" borderId="0" xfId="0" applyNumberFormat="1">
      <alignment vertical="center"/>
    </xf>
    <xf numFmtId="181" fontId="2" fillId="0" borderId="1" xfId="0" applyNumberFormat="1" applyFont="1" applyBorder="1">
      <alignment vertical="center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181" fontId="0" fillId="0" borderId="2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181" fontId="3" fillId="0" borderId="0" xfId="0" applyNumberFormat="1" applyFont="1">
      <alignment vertical="center"/>
    </xf>
    <xf numFmtId="181" fontId="0" fillId="3" borderId="5" xfId="0" applyNumberFormat="1" applyFill="1" applyBorder="1">
      <alignment vertical="center"/>
    </xf>
    <xf numFmtId="181" fontId="0" fillId="3" borderId="0" xfId="0" applyNumberFormat="1" applyFill="1">
      <alignment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="70" zoomScaleNormal="70" workbookViewId="0">
      <selection activeCell="AD38" sqref="AD38"/>
    </sheetView>
  </sheetViews>
  <sheetFormatPr defaultColWidth="9" defaultRowHeight="13.5" x14ac:dyDescent="0.15"/>
  <cols>
    <col min="1" max="1" width="17.375" customWidth="1"/>
    <col min="2" max="11" width="10.5" customWidth="1"/>
  </cols>
  <sheetData>
    <row r="1" spans="1:11" x14ac:dyDescent="0.15">
      <c r="A1" s="29" t="s">
        <v>0</v>
      </c>
      <c r="B1" s="26" t="s">
        <v>1</v>
      </c>
      <c r="C1" s="27"/>
      <c r="D1" s="27"/>
      <c r="E1" s="27"/>
      <c r="F1" s="27"/>
      <c r="G1" s="26" t="s">
        <v>2</v>
      </c>
      <c r="H1" s="27"/>
      <c r="I1" s="27"/>
      <c r="J1" s="27"/>
      <c r="K1" s="28"/>
    </row>
    <row r="2" spans="1:11" ht="16.5" x14ac:dyDescent="0.15">
      <c r="A2" s="30"/>
      <c r="B2" s="13" t="s">
        <v>3</v>
      </c>
      <c r="C2" s="14" t="s">
        <v>4</v>
      </c>
      <c r="D2" s="14" t="s">
        <v>5</v>
      </c>
      <c r="E2" s="13" t="s">
        <v>6</v>
      </c>
      <c r="F2" s="21" t="s">
        <v>7</v>
      </c>
      <c r="G2" s="13" t="s">
        <v>3</v>
      </c>
      <c r="H2" s="21" t="s">
        <v>4</v>
      </c>
      <c r="I2" s="21" t="s">
        <v>5</v>
      </c>
      <c r="J2" s="13" t="s">
        <v>6</v>
      </c>
      <c r="K2" s="25" t="s">
        <v>7</v>
      </c>
    </row>
    <row r="3" spans="1:11" x14ac:dyDescent="0.15">
      <c r="A3" s="7" t="s">
        <v>8</v>
      </c>
      <c r="B3" s="15">
        <v>0.20555555555555499</v>
      </c>
      <c r="C3" s="16">
        <v>3.3333333333333298E-2</v>
      </c>
      <c r="D3" s="16">
        <v>0.17777777777777701</v>
      </c>
      <c r="E3" s="16">
        <v>0.133333333333333</v>
      </c>
      <c r="F3" s="16">
        <v>0.155555555555555</v>
      </c>
      <c r="G3" s="15">
        <v>0.119430485762144</v>
      </c>
      <c r="H3" s="16">
        <v>1.25628140703517E-2</v>
      </c>
      <c r="I3" s="16">
        <v>6.9681742043551001E-2</v>
      </c>
      <c r="J3" s="16">
        <v>1.7420435510887702E-2</v>
      </c>
      <c r="K3" s="16">
        <v>3.3668341708542701E-2</v>
      </c>
    </row>
    <row r="4" spans="1:11" x14ac:dyDescent="0.15">
      <c r="A4" s="9" t="s">
        <v>9</v>
      </c>
      <c r="B4" s="15">
        <v>0.129896907216494</v>
      </c>
      <c r="C4" s="16">
        <v>8.3505154639174906E-2</v>
      </c>
      <c r="D4" s="16">
        <v>0.11443298969072099</v>
      </c>
      <c r="E4" s="16">
        <v>0.109278350515463</v>
      </c>
      <c r="F4" s="16">
        <v>9.3814432989690097E-2</v>
      </c>
      <c r="G4" s="15">
        <v>0.175207526286663</v>
      </c>
      <c r="H4" s="16">
        <v>0.17238516878804599</v>
      </c>
      <c r="I4" s="16">
        <v>0.141947980077476</v>
      </c>
      <c r="J4" s="16">
        <v>0.15567238516878801</v>
      </c>
      <c r="K4" s="16">
        <v>0.137852794687327</v>
      </c>
    </row>
    <row r="5" spans="1:11" x14ac:dyDescent="0.15">
      <c r="A5" s="11" t="s">
        <v>10</v>
      </c>
      <c r="B5" s="15">
        <v>8.2352941176470601E-2</v>
      </c>
      <c r="C5" s="16">
        <v>6.2032085561497197E-2</v>
      </c>
      <c r="D5" s="16">
        <v>2.6737967914438499E-2</v>
      </c>
      <c r="E5" s="16">
        <v>3.9572192513368999E-2</v>
      </c>
      <c r="F5" s="16">
        <v>4.8128342245989303E-2</v>
      </c>
      <c r="G5" s="15">
        <v>0.21731784582893299</v>
      </c>
      <c r="H5" s="16">
        <v>0.18597676874339999</v>
      </c>
      <c r="I5" s="16">
        <v>7.6705385427666195E-2</v>
      </c>
      <c r="J5" s="16">
        <v>9.0813093980992493E-2</v>
      </c>
      <c r="K5" s="16">
        <v>0.127771911298838</v>
      </c>
    </row>
    <row r="6" spans="1:11" x14ac:dyDescent="0.15">
      <c r="A6" s="9" t="s">
        <v>11</v>
      </c>
      <c r="B6" s="15">
        <v>0.17378048780487701</v>
      </c>
      <c r="C6" s="16">
        <v>0.159146341463414</v>
      </c>
      <c r="D6" s="16">
        <v>0.15792682926829199</v>
      </c>
      <c r="E6" s="15">
        <v>0.16646341463414599</v>
      </c>
      <c r="F6" s="16">
        <v>0.164024390243902</v>
      </c>
      <c r="G6" s="15">
        <v>0.42394313505424602</v>
      </c>
      <c r="H6" s="15">
        <v>0.42072577628133101</v>
      </c>
      <c r="I6" s="16">
        <v>0.40179573512906802</v>
      </c>
      <c r="J6" s="16">
        <v>0.39416386083052701</v>
      </c>
      <c r="K6" s="16">
        <v>0.36902356902356898</v>
      </c>
    </row>
    <row r="7" spans="1:11" x14ac:dyDescent="0.15">
      <c r="A7" s="11" t="s">
        <v>12</v>
      </c>
      <c r="B7" s="15">
        <v>5.7500000000000002E-2</v>
      </c>
      <c r="C7" s="16">
        <v>4.8000000000000001E-2</v>
      </c>
      <c r="D7" s="16">
        <v>4.65E-2</v>
      </c>
      <c r="E7" s="16">
        <v>4.3499999999999997E-2</v>
      </c>
      <c r="F7" s="16">
        <v>4.0500000000000001E-2</v>
      </c>
      <c r="G7" s="15">
        <v>0.27677691766361701</v>
      </c>
      <c r="H7" s="16">
        <v>0.24032371569317301</v>
      </c>
      <c r="I7" s="16">
        <v>0.16699507389162499</v>
      </c>
      <c r="J7" s="16">
        <v>0.16727656579873301</v>
      </c>
      <c r="K7" s="16">
        <v>0.15017593244194199</v>
      </c>
    </row>
    <row r="8" spans="1:11" x14ac:dyDescent="0.15">
      <c r="A8" s="11" t="s">
        <v>13</v>
      </c>
      <c r="B8" s="15">
        <v>7.5783475783475704E-2</v>
      </c>
      <c r="C8" s="16">
        <v>5.5840455840455799E-2</v>
      </c>
      <c r="D8" s="16">
        <v>6.9515669515669495E-2</v>
      </c>
      <c r="E8" s="16">
        <v>6.5527065527065498E-2</v>
      </c>
      <c r="F8" s="16">
        <v>7.1794871794871803E-2</v>
      </c>
      <c r="G8" s="15">
        <v>0.31625386996903998</v>
      </c>
      <c r="H8" s="16">
        <v>0.31037151702786298</v>
      </c>
      <c r="I8" s="16">
        <v>0.24489164086687301</v>
      </c>
      <c r="J8" s="16">
        <v>0.27941176470588203</v>
      </c>
      <c r="K8" s="16">
        <v>0.265866873065015</v>
      </c>
    </row>
    <row r="9" spans="1:11" x14ac:dyDescent="0.15">
      <c r="A9" s="11" t="s">
        <v>14</v>
      </c>
      <c r="B9" s="15">
        <v>0.14754098360655701</v>
      </c>
      <c r="C9" s="15">
        <v>0.14754098360655701</v>
      </c>
      <c r="D9" s="16">
        <v>9.5081967213114599E-2</v>
      </c>
      <c r="E9" s="16">
        <v>0.13442622950819699</v>
      </c>
      <c r="F9" s="16">
        <v>0.10983606557377</v>
      </c>
      <c r="G9" s="15">
        <v>0.27368421052631497</v>
      </c>
      <c r="H9" s="16">
        <v>0.19912280701754301</v>
      </c>
      <c r="I9" s="16">
        <v>0.14356725146198801</v>
      </c>
      <c r="J9" s="16">
        <v>0.209649122807017</v>
      </c>
      <c r="K9" s="16">
        <v>0.148538011695906</v>
      </c>
    </row>
    <row r="10" spans="1:11" x14ac:dyDescent="0.15">
      <c r="A10" s="11" t="s">
        <v>15</v>
      </c>
      <c r="B10" s="15">
        <v>6.1960784313725502E-2</v>
      </c>
      <c r="C10" s="16">
        <v>3.7647058823529402E-2</v>
      </c>
      <c r="D10" s="16">
        <v>1.8823529411764701E-2</v>
      </c>
      <c r="E10" s="16">
        <v>4.5490196078431397E-2</v>
      </c>
      <c r="F10" s="16">
        <v>1.7254901960784299E-2</v>
      </c>
      <c r="G10" s="15">
        <v>0.192571735049611</v>
      </c>
      <c r="H10" s="15">
        <v>0.18769106999195501</v>
      </c>
      <c r="I10" s="16">
        <v>8.4151246983105304E-2</v>
      </c>
      <c r="J10" s="16">
        <v>0.174068114776079</v>
      </c>
      <c r="K10" s="16">
        <v>7.5757575757575704E-2</v>
      </c>
    </row>
    <row r="11" spans="1:11" x14ac:dyDescent="0.15">
      <c r="A11" s="11" t="s">
        <v>16</v>
      </c>
      <c r="B11" s="22">
        <v>0.10521327014218</v>
      </c>
      <c r="C11" s="16">
        <v>1.9905213270142101E-2</v>
      </c>
      <c r="D11" s="16">
        <v>6.6350710900473897E-2</v>
      </c>
      <c r="E11" s="16">
        <v>5.78199052132699E-2</v>
      </c>
      <c r="F11" s="16">
        <v>5.2132701421800903E-2</v>
      </c>
      <c r="G11" s="15">
        <v>0.29283667621776499</v>
      </c>
      <c r="H11" s="16">
        <v>0.146131805157593</v>
      </c>
      <c r="I11" s="16">
        <v>0.16561604584527201</v>
      </c>
      <c r="J11" s="16">
        <v>0.16905444126074501</v>
      </c>
      <c r="K11" s="16">
        <v>0.117478510028653</v>
      </c>
    </row>
    <row r="12" spans="1:11" x14ac:dyDescent="0.15">
      <c r="A12" s="11" t="s">
        <v>17</v>
      </c>
      <c r="B12" s="15">
        <v>7.8018575851393102E-2</v>
      </c>
      <c r="C12" s="15">
        <v>7.9256965944272395E-2</v>
      </c>
      <c r="D12" s="16">
        <v>6.1300309597523098E-2</v>
      </c>
      <c r="E12" s="16">
        <v>7.4303405572755402E-2</v>
      </c>
      <c r="F12" s="16">
        <v>4.76780185758513E-2</v>
      </c>
      <c r="G12" s="15">
        <v>0.29521044992743001</v>
      </c>
      <c r="H12" s="16">
        <v>0.24423802612481799</v>
      </c>
      <c r="I12" s="16">
        <v>0.159767779390421</v>
      </c>
      <c r="J12" s="16">
        <v>0.18066763425254001</v>
      </c>
      <c r="K12" s="16">
        <v>0.24557329462989799</v>
      </c>
    </row>
    <row r="13" spans="1:11" x14ac:dyDescent="0.15">
      <c r="A13" s="18" t="s">
        <v>18</v>
      </c>
      <c r="B13" s="19">
        <f>AVERAGE(B3:B12)</f>
        <v>0.111760298145073</v>
      </c>
      <c r="C13" s="19">
        <f t="shared" ref="C13:K13" si="0">AVERAGE(C3:C12)</f>
        <v>7.2620759248237604E-2</v>
      </c>
      <c r="D13" s="23">
        <f t="shared" si="0"/>
        <v>8.3444775128977494E-2</v>
      </c>
      <c r="E13" s="19">
        <f t="shared" si="0"/>
        <v>8.6971409289602994E-2</v>
      </c>
      <c r="F13" s="23">
        <f t="shared" si="0"/>
        <v>8.0071928036221499E-2</v>
      </c>
      <c r="G13" s="19">
        <f t="shared" si="0"/>
        <v>0.25832328522857601</v>
      </c>
      <c r="H13" s="19">
        <f t="shared" si="0"/>
        <v>0.211952946889607</v>
      </c>
      <c r="I13" s="23">
        <f t="shared" si="0"/>
        <v>0.16551198811170501</v>
      </c>
      <c r="J13" s="19">
        <f t="shared" si="0"/>
        <v>0.18381974190921899</v>
      </c>
      <c r="K13" s="23">
        <f t="shared" si="0"/>
        <v>0.16717068143372699</v>
      </c>
    </row>
    <row r="14" spans="1:11" x14ac:dyDescent="0.15">
      <c r="A14" t="s">
        <v>19</v>
      </c>
      <c r="B14" s="16">
        <f>MEDIAN(B3:B12)</f>
        <v>9.3783105659325294E-2</v>
      </c>
      <c r="C14" s="16">
        <f t="shared" ref="C14:K14" si="1">MEDIAN(C3:C12)</f>
        <v>5.8936270700976498E-2</v>
      </c>
      <c r="D14" s="24">
        <f t="shared" si="1"/>
        <v>6.7933190208071703E-2</v>
      </c>
      <c r="E14" s="16">
        <f t="shared" si="1"/>
        <v>6.9915235549910401E-2</v>
      </c>
      <c r="F14" s="24">
        <f t="shared" si="1"/>
        <v>6.1963786608336298E-2</v>
      </c>
      <c r="G14" s="16">
        <f t="shared" si="1"/>
        <v>0.27523056409496599</v>
      </c>
      <c r="H14" s="16">
        <f t="shared" si="1"/>
        <v>0.19340693850474899</v>
      </c>
      <c r="I14" s="24">
        <f t="shared" si="1"/>
        <v>0.15166751542620399</v>
      </c>
      <c r="J14" s="16">
        <f t="shared" si="1"/>
        <v>0.17156127801841201</v>
      </c>
      <c r="K14" s="24">
        <f t="shared" si="1"/>
        <v>0.143195403191616</v>
      </c>
    </row>
    <row r="15" spans="1:11" x14ac:dyDescent="0.15">
      <c r="A15" t="s">
        <v>20</v>
      </c>
      <c r="B15" s="16">
        <f>MAX(B3:B12)</f>
        <v>0.20555555555555499</v>
      </c>
      <c r="C15" s="16">
        <f t="shared" ref="C15:K15" si="2">MAX(C3:C12)</f>
        <v>0.159146341463414</v>
      </c>
      <c r="D15" s="24">
        <f t="shared" si="2"/>
        <v>0.17777777777777701</v>
      </c>
      <c r="E15" s="16">
        <f t="shared" si="2"/>
        <v>0.16646341463414599</v>
      </c>
      <c r="F15" s="24">
        <f t="shared" si="2"/>
        <v>0.164024390243902</v>
      </c>
      <c r="G15" s="16">
        <f t="shared" si="2"/>
        <v>0.42394313505424602</v>
      </c>
      <c r="H15" s="16">
        <f t="shared" si="2"/>
        <v>0.42072577628133101</v>
      </c>
      <c r="I15" s="24">
        <f t="shared" si="2"/>
        <v>0.40179573512906802</v>
      </c>
      <c r="J15" s="16">
        <f t="shared" si="2"/>
        <v>0.39416386083052701</v>
      </c>
      <c r="K15" s="24">
        <f t="shared" si="2"/>
        <v>0.36902356902356898</v>
      </c>
    </row>
    <row r="16" spans="1:11" x14ac:dyDescent="0.15">
      <c r="A16" t="s">
        <v>21</v>
      </c>
      <c r="B16" s="16">
        <f>MIN(B3:B12)</f>
        <v>5.7500000000000002E-2</v>
      </c>
      <c r="C16" s="16">
        <f t="shared" ref="C16:K16" si="3">MIN(C3:C12)</f>
        <v>1.9905213270142101E-2</v>
      </c>
      <c r="D16" s="24">
        <f t="shared" si="3"/>
        <v>1.8823529411764701E-2</v>
      </c>
      <c r="E16" s="16">
        <f t="shared" si="3"/>
        <v>3.9572192513368999E-2</v>
      </c>
      <c r="F16" s="24">
        <f t="shared" si="3"/>
        <v>1.7254901960784299E-2</v>
      </c>
      <c r="G16" s="16">
        <f t="shared" si="3"/>
        <v>0.119430485762144</v>
      </c>
      <c r="H16" s="16">
        <f t="shared" si="3"/>
        <v>1.25628140703517E-2</v>
      </c>
      <c r="I16" s="24">
        <f t="shared" si="3"/>
        <v>6.9681742043551001E-2</v>
      </c>
      <c r="J16" s="16">
        <f t="shared" si="3"/>
        <v>1.7420435510887702E-2</v>
      </c>
      <c r="K16" s="24">
        <f t="shared" si="3"/>
        <v>3.3668341708542701E-2</v>
      </c>
    </row>
  </sheetData>
  <mergeCells count="3">
    <mergeCell ref="B1:F1"/>
    <mergeCell ref="G1:K1"/>
    <mergeCell ref="A1:A2"/>
  </mergeCells>
  <phoneticPr fontId="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3"/>
  <sheetViews>
    <sheetView topLeftCell="A16" zoomScale="70" zoomScaleNormal="70" workbookViewId="0">
      <selection activeCell="K63" sqref="K63"/>
    </sheetView>
  </sheetViews>
  <sheetFormatPr defaultColWidth="9.5" defaultRowHeight="13.5" x14ac:dyDescent="0.15"/>
  <cols>
    <col min="1" max="1" width="40.75" customWidth="1"/>
    <col min="2" max="3" width="10.625" customWidth="1"/>
    <col min="4" max="4" width="25.125" customWidth="1"/>
    <col min="5" max="5" width="11.75" customWidth="1"/>
    <col min="6" max="6" width="26.25" customWidth="1"/>
    <col min="7" max="7" width="28.5" customWidth="1"/>
    <col min="8" max="8" width="13.875" customWidth="1"/>
    <col min="9" max="9" width="28.5" customWidth="1"/>
    <col min="10" max="10" width="9.5" customWidth="1"/>
    <col min="11" max="11" width="12.75" customWidth="1"/>
    <col min="12" max="13" width="11.75" customWidth="1"/>
  </cols>
  <sheetData>
    <row r="1" spans="1:14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4" x14ac:dyDescent="0.15">
      <c r="A2" t="s">
        <v>280</v>
      </c>
      <c r="B2">
        <v>13</v>
      </c>
      <c r="C2">
        <v>122</v>
      </c>
      <c r="D2">
        <v>0.10655737704918</v>
      </c>
      <c r="E2">
        <v>200</v>
      </c>
      <c r="F2">
        <v>29</v>
      </c>
      <c r="G2">
        <v>187</v>
      </c>
      <c r="H2">
        <v>684</v>
      </c>
      <c r="I2">
        <v>0.27339181286549702</v>
      </c>
      <c r="J2">
        <v>268</v>
      </c>
      <c r="K2">
        <v>102</v>
      </c>
      <c r="L2" s="2">
        <v>1.62847222222222E-2</v>
      </c>
      <c r="M2">
        <v>1395</v>
      </c>
      <c r="N2">
        <v>59</v>
      </c>
    </row>
    <row r="3" spans="1:14" x14ac:dyDescent="0.15">
      <c r="A3" t="s">
        <v>281</v>
      </c>
      <c r="B3">
        <v>17</v>
      </c>
      <c r="C3">
        <v>122</v>
      </c>
      <c r="D3">
        <v>0.13934426229508101</v>
      </c>
      <c r="E3">
        <v>200</v>
      </c>
      <c r="F3">
        <v>32</v>
      </c>
      <c r="G3">
        <v>213</v>
      </c>
      <c r="H3">
        <v>684</v>
      </c>
      <c r="I3">
        <v>0.31140350877192902</v>
      </c>
      <c r="J3">
        <v>561</v>
      </c>
      <c r="K3">
        <v>92</v>
      </c>
      <c r="L3" s="2">
        <v>2.2048611111111099E-2</v>
      </c>
      <c r="M3">
        <v>1890</v>
      </c>
      <c r="N3">
        <v>54</v>
      </c>
    </row>
    <row r="4" spans="1:14" x14ac:dyDescent="0.15">
      <c r="A4" t="s">
        <v>282</v>
      </c>
      <c r="B4">
        <v>15</v>
      </c>
      <c r="C4">
        <v>122</v>
      </c>
      <c r="D4">
        <v>0.12295081967213101</v>
      </c>
      <c r="E4">
        <v>200</v>
      </c>
      <c r="F4">
        <v>27</v>
      </c>
      <c r="G4">
        <v>42</v>
      </c>
      <c r="H4">
        <v>684</v>
      </c>
      <c r="I4">
        <v>6.14035087719298E-2</v>
      </c>
      <c r="J4">
        <v>289</v>
      </c>
      <c r="K4">
        <v>100</v>
      </c>
      <c r="L4" s="2">
        <v>1.2106481481481499E-2</v>
      </c>
      <c r="M4">
        <v>1033</v>
      </c>
      <c r="N4">
        <v>71</v>
      </c>
    </row>
    <row r="5" spans="1:14" x14ac:dyDescent="0.15">
      <c r="A5" t="s">
        <v>283</v>
      </c>
      <c r="B5">
        <v>12</v>
      </c>
      <c r="C5">
        <v>122</v>
      </c>
      <c r="D5">
        <v>9.8360655737704902E-2</v>
      </c>
      <c r="E5">
        <v>200</v>
      </c>
      <c r="F5">
        <v>19</v>
      </c>
      <c r="G5">
        <v>34</v>
      </c>
      <c r="H5">
        <v>684</v>
      </c>
      <c r="I5">
        <v>4.9707602339181201E-2</v>
      </c>
      <c r="J5">
        <v>315</v>
      </c>
      <c r="K5">
        <v>105</v>
      </c>
      <c r="L5" s="2">
        <v>1.34606481481481E-2</v>
      </c>
      <c r="M5">
        <v>1114</v>
      </c>
      <c r="N5">
        <v>72</v>
      </c>
    </row>
    <row r="6" spans="1:14" x14ac:dyDescent="0.15">
      <c r="A6" t="s">
        <v>284</v>
      </c>
      <c r="B6">
        <v>10</v>
      </c>
      <c r="C6">
        <v>122</v>
      </c>
      <c r="D6">
        <v>8.1967213114753995E-2</v>
      </c>
      <c r="E6">
        <v>200</v>
      </c>
      <c r="F6">
        <v>24</v>
      </c>
      <c r="G6">
        <v>32</v>
      </c>
      <c r="H6">
        <v>684</v>
      </c>
      <c r="I6">
        <v>4.6783625730994101E-2</v>
      </c>
      <c r="J6">
        <v>332</v>
      </c>
      <c r="K6">
        <v>88</v>
      </c>
      <c r="L6" s="2">
        <v>1.60069444444444E-2</v>
      </c>
      <c r="M6">
        <v>1370</v>
      </c>
      <c r="N6">
        <v>68</v>
      </c>
    </row>
    <row r="7" spans="1:14" x14ac:dyDescent="0.15">
      <c r="B7">
        <f>AVERAGE(B2:B6)</f>
        <v>13.4</v>
      </c>
      <c r="C7">
        <f t="shared" ref="C7:N7" si="0">AVERAGE(C2:C6)</f>
        <v>122</v>
      </c>
      <c r="D7">
        <f t="shared" si="0"/>
        <v>0.10983606557377</v>
      </c>
      <c r="E7">
        <f t="shared" si="0"/>
        <v>200</v>
      </c>
      <c r="F7">
        <f t="shared" si="0"/>
        <v>26.2</v>
      </c>
      <c r="G7">
        <f t="shared" si="0"/>
        <v>101.6</v>
      </c>
      <c r="H7">
        <f t="shared" si="0"/>
        <v>684</v>
      </c>
      <c r="I7">
        <f t="shared" si="0"/>
        <v>0.148538011695906</v>
      </c>
      <c r="J7">
        <f t="shared" si="0"/>
        <v>353</v>
      </c>
      <c r="K7">
        <f t="shared" si="0"/>
        <v>97.4</v>
      </c>
      <c r="L7">
        <f t="shared" si="0"/>
        <v>1.5981481481481499E-2</v>
      </c>
      <c r="M7">
        <f t="shared" si="0"/>
        <v>1360.4</v>
      </c>
      <c r="N7">
        <f t="shared" si="0"/>
        <v>64.8</v>
      </c>
    </row>
    <row r="8" spans="1:14" x14ac:dyDescent="0.15">
      <c r="L8" s="2"/>
    </row>
    <row r="9" spans="1:14" x14ac:dyDescent="0.15">
      <c r="L9" s="2"/>
    </row>
    <row r="10" spans="1:14" x14ac:dyDescent="0.15">
      <c r="A10" t="s">
        <v>285</v>
      </c>
      <c r="B10">
        <v>16</v>
      </c>
      <c r="C10">
        <v>122</v>
      </c>
      <c r="D10">
        <v>0.13114754098360601</v>
      </c>
      <c r="E10">
        <v>200</v>
      </c>
      <c r="F10">
        <v>36</v>
      </c>
      <c r="G10">
        <v>116</v>
      </c>
      <c r="H10">
        <v>684</v>
      </c>
      <c r="I10">
        <v>0.16959064327485299</v>
      </c>
      <c r="J10">
        <v>439</v>
      </c>
      <c r="K10">
        <v>125</v>
      </c>
      <c r="L10" s="2">
        <v>2.72222222222222E-2</v>
      </c>
      <c r="M10">
        <v>2313</v>
      </c>
      <c r="N10">
        <v>61</v>
      </c>
    </row>
    <row r="11" spans="1:14" x14ac:dyDescent="0.15">
      <c r="A11" t="s">
        <v>286</v>
      </c>
      <c r="B11">
        <v>11</v>
      </c>
      <c r="C11">
        <v>122</v>
      </c>
      <c r="D11">
        <v>9.0163934426229497E-2</v>
      </c>
      <c r="E11">
        <v>200</v>
      </c>
      <c r="F11">
        <v>23</v>
      </c>
      <c r="G11">
        <v>37</v>
      </c>
      <c r="H11">
        <v>684</v>
      </c>
      <c r="I11">
        <v>5.4093567251461902E-2</v>
      </c>
      <c r="J11">
        <v>323</v>
      </c>
      <c r="K11">
        <v>32</v>
      </c>
      <c r="L11" s="2">
        <v>2.4236111111111101E-2</v>
      </c>
      <c r="M11">
        <v>2068</v>
      </c>
      <c r="N11">
        <v>68</v>
      </c>
    </row>
    <row r="12" spans="1:14" x14ac:dyDescent="0.15">
      <c r="A12" t="s">
        <v>287</v>
      </c>
      <c r="B12">
        <v>30</v>
      </c>
      <c r="C12">
        <v>122</v>
      </c>
      <c r="D12">
        <v>0.24590163934426201</v>
      </c>
      <c r="E12">
        <v>200</v>
      </c>
      <c r="F12">
        <v>45</v>
      </c>
      <c r="G12">
        <v>136</v>
      </c>
      <c r="H12">
        <v>684</v>
      </c>
      <c r="I12">
        <v>0.198830409356725</v>
      </c>
      <c r="J12">
        <v>545</v>
      </c>
      <c r="K12">
        <v>139</v>
      </c>
      <c r="L12" s="2">
        <v>2.9201388888888902E-2</v>
      </c>
      <c r="M12">
        <v>2509</v>
      </c>
      <c r="N12">
        <v>70</v>
      </c>
    </row>
    <row r="13" spans="1:14" x14ac:dyDescent="0.15">
      <c r="A13" t="s">
        <v>288</v>
      </c>
      <c r="B13">
        <v>15</v>
      </c>
      <c r="C13">
        <v>122</v>
      </c>
      <c r="D13">
        <v>0.12295081967213101</v>
      </c>
      <c r="E13">
        <v>200</v>
      </c>
      <c r="F13">
        <v>26</v>
      </c>
      <c r="G13">
        <v>201</v>
      </c>
      <c r="H13">
        <v>684</v>
      </c>
      <c r="I13">
        <v>0.29385964912280699</v>
      </c>
      <c r="J13">
        <v>326</v>
      </c>
      <c r="K13">
        <v>116</v>
      </c>
      <c r="L13" s="2">
        <v>1.9074074074074101E-2</v>
      </c>
      <c r="M13">
        <v>1621</v>
      </c>
      <c r="N13">
        <v>69</v>
      </c>
    </row>
    <row r="14" spans="1:14" x14ac:dyDescent="0.15">
      <c r="A14" t="s">
        <v>289</v>
      </c>
      <c r="B14">
        <v>10</v>
      </c>
      <c r="C14">
        <v>122</v>
      </c>
      <c r="D14">
        <v>8.1967213114753995E-2</v>
      </c>
      <c r="E14">
        <v>200</v>
      </c>
      <c r="F14">
        <v>32</v>
      </c>
      <c r="G14">
        <v>227</v>
      </c>
      <c r="H14">
        <v>684</v>
      </c>
      <c r="I14">
        <v>0.33187134502923898</v>
      </c>
      <c r="J14">
        <v>322</v>
      </c>
      <c r="K14">
        <v>43</v>
      </c>
      <c r="L14" s="2">
        <v>2.4942129629629599E-2</v>
      </c>
      <c r="M14">
        <v>2125</v>
      </c>
      <c r="N14">
        <v>66</v>
      </c>
    </row>
    <row r="15" spans="1:14" x14ac:dyDescent="0.15">
      <c r="B15">
        <f t="shared" ref="B15:K15" si="1">AVERAGE(B10:B14)</f>
        <v>16.399999999999999</v>
      </c>
      <c r="C15">
        <f t="shared" si="1"/>
        <v>122</v>
      </c>
      <c r="D15">
        <f t="shared" si="1"/>
        <v>0.13442622950819699</v>
      </c>
      <c r="E15">
        <f t="shared" si="1"/>
        <v>200</v>
      </c>
      <c r="F15">
        <f t="shared" si="1"/>
        <v>32.4</v>
      </c>
      <c r="G15">
        <f t="shared" si="1"/>
        <v>143.4</v>
      </c>
      <c r="H15">
        <f t="shared" si="1"/>
        <v>684</v>
      </c>
      <c r="I15">
        <f t="shared" si="1"/>
        <v>0.209649122807017</v>
      </c>
      <c r="J15">
        <f t="shared" si="1"/>
        <v>391</v>
      </c>
      <c r="K15">
        <f t="shared" si="1"/>
        <v>91</v>
      </c>
      <c r="L15" s="2"/>
    </row>
    <row r="16" spans="1:14" x14ac:dyDescent="0.15">
      <c r="L16" s="2"/>
    </row>
    <row r="17" spans="1:14" x14ac:dyDescent="0.15">
      <c r="L17" s="2"/>
    </row>
    <row r="18" spans="1:14" x14ac:dyDescent="0.15">
      <c r="A18" t="s">
        <v>290</v>
      </c>
      <c r="B18">
        <v>10</v>
      </c>
      <c r="C18">
        <v>122</v>
      </c>
      <c r="D18">
        <v>8.1967213114753995E-2</v>
      </c>
      <c r="E18">
        <v>200</v>
      </c>
      <c r="F18">
        <v>26</v>
      </c>
      <c r="G18">
        <v>38</v>
      </c>
      <c r="H18">
        <v>684</v>
      </c>
      <c r="I18">
        <v>5.5555555555555497E-2</v>
      </c>
      <c r="J18">
        <v>372</v>
      </c>
      <c r="K18">
        <v>83</v>
      </c>
      <c r="L18" s="2">
        <v>1.34375E-2</v>
      </c>
      <c r="M18">
        <v>1053</v>
      </c>
      <c r="N18">
        <v>58</v>
      </c>
    </row>
    <row r="19" spans="1:14" x14ac:dyDescent="0.15">
      <c r="A19" t="s">
        <v>291</v>
      </c>
      <c r="B19">
        <v>13</v>
      </c>
      <c r="C19">
        <v>122</v>
      </c>
      <c r="D19">
        <v>0.10655737704918</v>
      </c>
      <c r="E19">
        <v>198</v>
      </c>
      <c r="F19">
        <v>32</v>
      </c>
      <c r="G19">
        <v>214</v>
      </c>
      <c r="H19">
        <v>684</v>
      </c>
      <c r="I19">
        <v>0.31286549707602301</v>
      </c>
      <c r="J19">
        <v>394</v>
      </c>
      <c r="K19">
        <v>88</v>
      </c>
      <c r="L19" s="2">
        <v>1.3310185185185199E-2</v>
      </c>
      <c r="M19">
        <v>1025</v>
      </c>
      <c r="N19">
        <v>49</v>
      </c>
    </row>
    <row r="20" spans="1:14" x14ac:dyDescent="0.15">
      <c r="A20" t="s">
        <v>292</v>
      </c>
      <c r="B20">
        <v>25</v>
      </c>
      <c r="C20">
        <v>122</v>
      </c>
      <c r="D20">
        <v>0.204918032786885</v>
      </c>
      <c r="E20">
        <v>200</v>
      </c>
      <c r="F20">
        <v>40</v>
      </c>
      <c r="G20">
        <v>139</v>
      </c>
      <c r="H20">
        <v>684</v>
      </c>
      <c r="I20">
        <v>0.20321637426900499</v>
      </c>
      <c r="J20">
        <v>343</v>
      </c>
      <c r="K20">
        <v>93</v>
      </c>
      <c r="L20" s="2">
        <v>9.2476851851851904E-3</v>
      </c>
      <c r="M20">
        <v>786</v>
      </c>
      <c r="N20">
        <v>57</v>
      </c>
    </row>
    <row r="21" spans="1:14" x14ac:dyDescent="0.15">
      <c r="A21" t="s">
        <v>293</v>
      </c>
      <c r="B21">
        <v>17</v>
      </c>
      <c r="C21">
        <v>122</v>
      </c>
      <c r="D21">
        <v>0.13934426229508101</v>
      </c>
      <c r="E21">
        <v>200</v>
      </c>
      <c r="F21">
        <v>39</v>
      </c>
      <c r="G21">
        <v>197</v>
      </c>
      <c r="H21">
        <v>684</v>
      </c>
      <c r="I21">
        <v>0.288011695906432</v>
      </c>
      <c r="J21">
        <v>271</v>
      </c>
      <c r="K21">
        <v>74</v>
      </c>
      <c r="L21" s="2">
        <v>8.4837962962963E-3</v>
      </c>
      <c r="M21">
        <v>724</v>
      </c>
      <c r="N21">
        <v>56</v>
      </c>
    </row>
    <row r="22" spans="1:14" x14ac:dyDescent="0.15">
      <c r="A22" t="s">
        <v>294</v>
      </c>
      <c r="B22">
        <v>9</v>
      </c>
      <c r="C22">
        <v>122</v>
      </c>
      <c r="D22">
        <v>7.3770491803278604E-2</v>
      </c>
      <c r="E22">
        <v>200</v>
      </c>
      <c r="F22">
        <v>27</v>
      </c>
      <c r="G22">
        <v>33</v>
      </c>
      <c r="H22">
        <v>684</v>
      </c>
      <c r="I22">
        <v>4.8245614035087703E-2</v>
      </c>
      <c r="J22">
        <v>664</v>
      </c>
      <c r="K22">
        <v>56</v>
      </c>
      <c r="L22" s="2">
        <v>1.7754629629629599E-2</v>
      </c>
      <c r="M22">
        <v>1365</v>
      </c>
      <c r="N22">
        <v>27</v>
      </c>
    </row>
    <row r="23" spans="1:14" x14ac:dyDescent="0.15">
      <c r="B23">
        <f>AVERAGE(B18:B22)</f>
        <v>14.8</v>
      </c>
      <c r="C23">
        <f t="shared" ref="C23:M23" si="2">AVERAGE(C18:C22)</f>
        <v>122</v>
      </c>
      <c r="D23">
        <f t="shared" si="2"/>
        <v>0.121311475409836</v>
      </c>
      <c r="E23">
        <f t="shared" si="2"/>
        <v>199.6</v>
      </c>
      <c r="F23">
        <f t="shared" si="2"/>
        <v>32.799999999999997</v>
      </c>
      <c r="G23">
        <f t="shared" si="2"/>
        <v>124.2</v>
      </c>
      <c r="H23">
        <f t="shared" si="2"/>
        <v>684</v>
      </c>
      <c r="I23">
        <f t="shared" si="2"/>
        <v>0.18157894736842101</v>
      </c>
      <c r="J23">
        <f t="shared" si="2"/>
        <v>408.8</v>
      </c>
      <c r="K23">
        <f t="shared" si="2"/>
        <v>78.8</v>
      </c>
      <c r="L23">
        <f t="shared" si="2"/>
        <v>1.24467592592593E-2</v>
      </c>
      <c r="M23">
        <f t="shared" si="2"/>
        <v>990.6</v>
      </c>
    </row>
    <row r="24" spans="1:14" x14ac:dyDescent="0.15">
      <c r="L24" s="2"/>
    </row>
    <row r="25" spans="1:14" x14ac:dyDescent="0.15">
      <c r="L25" s="2"/>
    </row>
    <row r="26" spans="1:14" x14ac:dyDescent="0.15">
      <c r="A26" t="s">
        <v>295</v>
      </c>
      <c r="B26">
        <v>12</v>
      </c>
      <c r="C26">
        <v>122</v>
      </c>
      <c r="D26">
        <v>9.8360655737704902E-2</v>
      </c>
      <c r="E26">
        <v>200</v>
      </c>
      <c r="F26">
        <v>26</v>
      </c>
      <c r="G26">
        <v>40</v>
      </c>
      <c r="H26">
        <v>684</v>
      </c>
      <c r="I26">
        <v>5.8479532163742597E-2</v>
      </c>
      <c r="J26">
        <v>338</v>
      </c>
      <c r="K26">
        <v>87</v>
      </c>
      <c r="L26" s="2">
        <v>1.31481481481481E-2</v>
      </c>
      <c r="M26">
        <v>1124</v>
      </c>
      <c r="N26">
        <v>67</v>
      </c>
    </row>
    <row r="27" spans="1:14" x14ac:dyDescent="0.15">
      <c r="A27" t="s">
        <v>296</v>
      </c>
      <c r="B27">
        <v>8</v>
      </c>
      <c r="C27">
        <v>122</v>
      </c>
      <c r="D27">
        <v>6.5573770491803199E-2</v>
      </c>
      <c r="E27">
        <v>200</v>
      </c>
      <c r="F27">
        <v>24</v>
      </c>
      <c r="G27">
        <v>181</v>
      </c>
      <c r="H27">
        <v>684</v>
      </c>
      <c r="I27">
        <v>0.26461988304093498</v>
      </c>
      <c r="J27">
        <v>387</v>
      </c>
      <c r="K27">
        <v>90</v>
      </c>
      <c r="L27" s="2">
        <v>1.50578703703704E-2</v>
      </c>
      <c r="M27">
        <v>1288</v>
      </c>
      <c r="N27">
        <v>68</v>
      </c>
    </row>
    <row r="28" spans="1:14" x14ac:dyDescent="0.15">
      <c r="A28" t="s">
        <v>297</v>
      </c>
      <c r="B28">
        <v>8</v>
      </c>
      <c r="C28">
        <v>122</v>
      </c>
      <c r="D28">
        <v>6.5573770491803199E-2</v>
      </c>
      <c r="E28">
        <v>200</v>
      </c>
      <c r="F28">
        <v>20</v>
      </c>
      <c r="G28">
        <v>180</v>
      </c>
      <c r="H28">
        <v>684</v>
      </c>
      <c r="I28">
        <v>0.26315789473684198</v>
      </c>
      <c r="J28">
        <v>375</v>
      </c>
      <c r="K28">
        <v>112</v>
      </c>
      <c r="L28" s="2">
        <v>2.0104166666666701E-2</v>
      </c>
      <c r="M28">
        <v>1711</v>
      </c>
      <c r="N28">
        <v>65</v>
      </c>
    </row>
    <row r="29" spans="1:14" x14ac:dyDescent="0.15">
      <c r="A29" t="s">
        <v>298</v>
      </c>
      <c r="B29">
        <v>18</v>
      </c>
      <c r="C29">
        <v>122</v>
      </c>
      <c r="D29">
        <v>0.14754098360655701</v>
      </c>
      <c r="E29">
        <v>200</v>
      </c>
      <c r="F29">
        <v>32</v>
      </c>
      <c r="G29">
        <v>49</v>
      </c>
      <c r="H29">
        <v>684</v>
      </c>
      <c r="I29">
        <v>7.1637426900584694E-2</v>
      </c>
      <c r="J29">
        <v>315</v>
      </c>
      <c r="K29">
        <v>102</v>
      </c>
      <c r="L29" s="2">
        <v>1.3692129629629599E-2</v>
      </c>
      <c r="M29">
        <v>1171</v>
      </c>
      <c r="N29">
        <v>67</v>
      </c>
    </row>
    <row r="30" spans="1:14" x14ac:dyDescent="0.15">
      <c r="A30" t="s">
        <v>299</v>
      </c>
      <c r="B30">
        <v>12</v>
      </c>
      <c r="C30">
        <v>122</v>
      </c>
      <c r="D30">
        <v>9.8360655737704902E-2</v>
      </c>
      <c r="E30">
        <v>200</v>
      </c>
      <c r="F30">
        <v>25</v>
      </c>
      <c r="G30">
        <v>41</v>
      </c>
      <c r="H30">
        <v>684</v>
      </c>
      <c r="I30">
        <v>5.9941520467836198E-2</v>
      </c>
      <c r="J30">
        <v>270</v>
      </c>
      <c r="K30">
        <v>92</v>
      </c>
      <c r="L30" s="2">
        <v>1.02546296296296E-2</v>
      </c>
      <c r="M30">
        <v>874</v>
      </c>
      <c r="N30">
        <v>70</v>
      </c>
    </row>
    <row r="31" spans="1:14" x14ac:dyDescent="0.15">
      <c r="B31">
        <f>AVERAGE(B26:B30)</f>
        <v>11.6</v>
      </c>
      <c r="C31">
        <f t="shared" ref="C31:N31" si="3">AVERAGE(C26:C30)</f>
        <v>122</v>
      </c>
      <c r="D31">
        <f t="shared" si="3"/>
        <v>9.5081967213114599E-2</v>
      </c>
      <c r="E31">
        <f t="shared" si="3"/>
        <v>200</v>
      </c>
      <c r="F31">
        <f t="shared" si="3"/>
        <v>25.4</v>
      </c>
      <c r="G31">
        <f t="shared" si="3"/>
        <v>98.2</v>
      </c>
      <c r="H31">
        <f t="shared" si="3"/>
        <v>684</v>
      </c>
      <c r="I31">
        <f t="shared" si="3"/>
        <v>0.14356725146198801</v>
      </c>
      <c r="J31">
        <f t="shared" si="3"/>
        <v>337</v>
      </c>
      <c r="K31">
        <f t="shared" si="3"/>
        <v>96.6</v>
      </c>
      <c r="L31">
        <f t="shared" si="3"/>
        <v>1.4451388888888901E-2</v>
      </c>
      <c r="M31">
        <f t="shared" si="3"/>
        <v>1233.5999999999999</v>
      </c>
      <c r="N31">
        <f t="shared" si="3"/>
        <v>67.400000000000006</v>
      </c>
    </row>
    <row r="32" spans="1:14" x14ac:dyDescent="0.15">
      <c r="L32" s="2"/>
    </row>
    <row r="33" spans="1:14" x14ac:dyDescent="0.15">
      <c r="L33" s="2"/>
    </row>
    <row r="34" spans="1:14" x14ac:dyDescent="0.15">
      <c r="A34" t="s">
        <v>300</v>
      </c>
      <c r="B34">
        <v>21</v>
      </c>
      <c r="C34">
        <v>122</v>
      </c>
      <c r="D34">
        <v>0.17213114754098299</v>
      </c>
      <c r="E34">
        <v>200</v>
      </c>
      <c r="F34">
        <v>36</v>
      </c>
      <c r="G34">
        <v>222</v>
      </c>
      <c r="H34">
        <v>684</v>
      </c>
      <c r="I34">
        <v>0.324561403508771</v>
      </c>
      <c r="J34">
        <v>340</v>
      </c>
      <c r="K34">
        <v>124</v>
      </c>
      <c r="L34" s="2">
        <v>1.38888888888889E-2</v>
      </c>
      <c r="M34">
        <v>1185</v>
      </c>
      <c r="N34">
        <v>66</v>
      </c>
    </row>
    <row r="35" spans="1:14" x14ac:dyDescent="0.15">
      <c r="A35" t="s">
        <v>301</v>
      </c>
      <c r="B35">
        <v>17</v>
      </c>
      <c r="C35">
        <v>122</v>
      </c>
      <c r="D35">
        <v>0.13934426229508101</v>
      </c>
      <c r="E35">
        <v>200</v>
      </c>
      <c r="F35">
        <v>30</v>
      </c>
      <c r="G35">
        <v>84</v>
      </c>
      <c r="H35">
        <v>684</v>
      </c>
      <c r="I35">
        <v>0.122807017543859</v>
      </c>
      <c r="J35">
        <v>350</v>
      </c>
      <c r="K35">
        <v>108</v>
      </c>
      <c r="L35" s="2">
        <v>2.3113425925925898E-2</v>
      </c>
      <c r="M35">
        <v>1979</v>
      </c>
      <c r="N35">
        <v>66</v>
      </c>
    </row>
    <row r="36" spans="1:14" x14ac:dyDescent="0.15">
      <c r="A36" t="s">
        <v>302</v>
      </c>
      <c r="B36">
        <v>21</v>
      </c>
      <c r="C36">
        <v>122</v>
      </c>
      <c r="D36">
        <v>0.17213114754098299</v>
      </c>
      <c r="E36">
        <v>200</v>
      </c>
      <c r="F36">
        <v>31</v>
      </c>
      <c r="G36">
        <v>218</v>
      </c>
      <c r="H36">
        <v>684</v>
      </c>
      <c r="I36">
        <v>0.318713450292397</v>
      </c>
      <c r="J36">
        <v>464</v>
      </c>
      <c r="K36">
        <v>141</v>
      </c>
      <c r="L36" s="2">
        <v>1.9849537037036999E-2</v>
      </c>
      <c r="M36">
        <v>1687</v>
      </c>
      <c r="N36">
        <v>51</v>
      </c>
    </row>
    <row r="37" spans="1:14" x14ac:dyDescent="0.15">
      <c r="A37" t="s">
        <v>303</v>
      </c>
      <c r="B37">
        <v>14</v>
      </c>
      <c r="C37">
        <v>122</v>
      </c>
      <c r="D37">
        <v>0.114754098360655</v>
      </c>
      <c r="E37">
        <v>200</v>
      </c>
      <c r="F37">
        <v>25</v>
      </c>
      <c r="G37">
        <v>188</v>
      </c>
      <c r="H37">
        <v>684</v>
      </c>
      <c r="I37">
        <v>0.27485380116959002</v>
      </c>
      <c r="J37">
        <v>424</v>
      </c>
      <c r="K37">
        <v>112</v>
      </c>
      <c r="L37" s="2">
        <v>1.7037037037037E-2</v>
      </c>
      <c r="M37">
        <v>1457</v>
      </c>
      <c r="N37">
        <v>58</v>
      </c>
    </row>
    <row r="38" spans="1:14" x14ac:dyDescent="0.15">
      <c r="A38" t="s">
        <v>304</v>
      </c>
      <c r="B38">
        <v>17</v>
      </c>
      <c r="C38">
        <v>122</v>
      </c>
      <c r="D38">
        <v>0.13934426229508101</v>
      </c>
      <c r="E38">
        <v>200</v>
      </c>
      <c r="F38">
        <v>39</v>
      </c>
      <c r="G38">
        <v>224</v>
      </c>
      <c r="H38">
        <v>684</v>
      </c>
      <c r="I38">
        <v>0.32748538011695899</v>
      </c>
      <c r="J38">
        <v>430</v>
      </c>
      <c r="K38">
        <v>108</v>
      </c>
      <c r="L38" s="2">
        <v>1.82060185185185E-2</v>
      </c>
      <c r="M38">
        <v>1549</v>
      </c>
      <c r="N38">
        <v>60</v>
      </c>
    </row>
    <row r="39" spans="1:14" x14ac:dyDescent="0.15">
      <c r="B39" s="1">
        <f t="shared" ref="B39:M39" si="4">AVERAGE(B34:B38)</f>
        <v>18</v>
      </c>
      <c r="C39">
        <f t="shared" si="4"/>
        <v>122</v>
      </c>
      <c r="D39">
        <f t="shared" si="4"/>
        <v>0.14754098360655701</v>
      </c>
      <c r="E39">
        <f t="shared" si="4"/>
        <v>200</v>
      </c>
      <c r="F39">
        <f t="shared" si="4"/>
        <v>32.200000000000003</v>
      </c>
      <c r="G39" s="1">
        <f t="shared" si="4"/>
        <v>187.2</v>
      </c>
      <c r="H39">
        <f t="shared" si="4"/>
        <v>684</v>
      </c>
      <c r="I39">
        <f t="shared" si="4"/>
        <v>0.27368421052631497</v>
      </c>
      <c r="J39">
        <f t="shared" si="4"/>
        <v>401.6</v>
      </c>
      <c r="K39">
        <f t="shared" si="4"/>
        <v>118.6</v>
      </c>
      <c r="L39">
        <f t="shared" si="4"/>
        <v>1.8418981481481501E-2</v>
      </c>
      <c r="M39">
        <f t="shared" si="4"/>
        <v>1571.4</v>
      </c>
    </row>
    <row r="40" spans="1:14" x14ac:dyDescent="0.15">
      <c r="L40" s="2"/>
    </row>
    <row r="41" spans="1:14" x14ac:dyDescent="0.15">
      <c r="L41" s="2"/>
    </row>
    <row r="42" spans="1:14" x14ac:dyDescent="0.15">
      <c r="A42" t="s">
        <v>305</v>
      </c>
      <c r="B42">
        <v>12</v>
      </c>
      <c r="C42">
        <v>122</v>
      </c>
      <c r="D42">
        <v>9.8360655737704902E-2</v>
      </c>
      <c r="E42">
        <v>200</v>
      </c>
      <c r="F42">
        <v>26</v>
      </c>
      <c r="G42">
        <v>213</v>
      </c>
      <c r="H42">
        <v>684</v>
      </c>
      <c r="I42">
        <v>0.31140350877192902</v>
      </c>
      <c r="J42">
        <v>315</v>
      </c>
      <c r="K42">
        <v>135</v>
      </c>
      <c r="L42" s="2">
        <v>1.41319444444444E-2</v>
      </c>
      <c r="M42">
        <v>1205</v>
      </c>
      <c r="N42">
        <v>64</v>
      </c>
    </row>
    <row r="43" spans="1:14" x14ac:dyDescent="0.15">
      <c r="A43" t="s">
        <v>306</v>
      </c>
      <c r="B43">
        <v>13</v>
      </c>
      <c r="C43">
        <v>122</v>
      </c>
      <c r="D43">
        <v>0.10655737704918</v>
      </c>
      <c r="E43">
        <v>200</v>
      </c>
      <c r="F43">
        <v>31</v>
      </c>
      <c r="G43">
        <v>186</v>
      </c>
      <c r="H43">
        <v>684</v>
      </c>
      <c r="I43">
        <v>0.27192982456140302</v>
      </c>
      <c r="J43">
        <v>371</v>
      </c>
      <c r="K43">
        <v>123</v>
      </c>
      <c r="L43" s="2">
        <v>1.8541666666666699E-2</v>
      </c>
      <c r="M43">
        <v>1569</v>
      </c>
      <c r="N43">
        <v>63</v>
      </c>
    </row>
    <row r="44" spans="1:14" x14ac:dyDescent="0.15">
      <c r="A44" t="s">
        <v>307</v>
      </c>
      <c r="B44">
        <v>24</v>
      </c>
      <c r="C44">
        <v>122</v>
      </c>
      <c r="D44">
        <v>0.196721311475409</v>
      </c>
      <c r="E44">
        <v>200</v>
      </c>
      <c r="F44">
        <v>39</v>
      </c>
      <c r="G44">
        <v>369</v>
      </c>
      <c r="H44">
        <v>684</v>
      </c>
      <c r="I44">
        <v>0.53947368421052599</v>
      </c>
      <c r="J44">
        <v>437</v>
      </c>
      <c r="K44">
        <v>129</v>
      </c>
      <c r="L44" s="2">
        <v>1.8842592592592598E-2</v>
      </c>
      <c r="M44">
        <v>1588</v>
      </c>
      <c r="N44">
        <v>58</v>
      </c>
    </row>
    <row r="45" spans="1:14" x14ac:dyDescent="0.15">
      <c r="A45" t="s">
        <v>308</v>
      </c>
      <c r="B45">
        <v>16</v>
      </c>
      <c r="C45">
        <v>122</v>
      </c>
      <c r="D45">
        <v>0.13114754098360601</v>
      </c>
      <c r="E45">
        <v>200</v>
      </c>
      <c r="F45">
        <v>28</v>
      </c>
      <c r="G45">
        <v>36</v>
      </c>
      <c r="H45">
        <v>684</v>
      </c>
      <c r="I45">
        <v>5.2631578947368397E-2</v>
      </c>
      <c r="J45">
        <v>479</v>
      </c>
      <c r="K45">
        <v>126</v>
      </c>
      <c r="L45" s="2">
        <v>2.95601851851852E-2</v>
      </c>
      <c r="M45">
        <v>2521</v>
      </c>
      <c r="N45">
        <v>57</v>
      </c>
    </row>
    <row r="46" spans="1:14" x14ac:dyDescent="0.15">
      <c r="A46" t="s">
        <v>309</v>
      </c>
      <c r="B46">
        <v>14</v>
      </c>
      <c r="C46">
        <v>122</v>
      </c>
      <c r="D46">
        <v>0.114754098360655</v>
      </c>
      <c r="E46">
        <v>200</v>
      </c>
      <c r="F46">
        <v>32</v>
      </c>
      <c r="G46">
        <v>66</v>
      </c>
      <c r="H46">
        <v>684</v>
      </c>
      <c r="I46">
        <v>9.6491228070175405E-2</v>
      </c>
      <c r="J46">
        <v>393</v>
      </c>
      <c r="K46">
        <v>136</v>
      </c>
      <c r="L46" s="2">
        <v>2.48148148148148E-2</v>
      </c>
      <c r="M46">
        <v>2129</v>
      </c>
      <c r="N46">
        <v>79</v>
      </c>
    </row>
    <row r="47" spans="1:14" x14ac:dyDescent="0.15">
      <c r="B47">
        <f t="shared" ref="B47:I47" si="5">AVERAGE(B42:B46)</f>
        <v>15.8</v>
      </c>
      <c r="C47">
        <f t="shared" si="5"/>
        <v>122</v>
      </c>
      <c r="D47">
        <f t="shared" si="5"/>
        <v>0.129508196721311</v>
      </c>
      <c r="E47">
        <f t="shared" si="5"/>
        <v>200</v>
      </c>
      <c r="F47">
        <f t="shared" si="5"/>
        <v>31.2</v>
      </c>
      <c r="G47">
        <f t="shared" si="5"/>
        <v>174</v>
      </c>
      <c r="H47">
        <f t="shared" si="5"/>
        <v>684</v>
      </c>
      <c r="I47">
        <f t="shared" si="5"/>
        <v>0.25438596491227999</v>
      </c>
      <c r="L47" s="2"/>
    </row>
    <row r="48" spans="1:14" x14ac:dyDescent="0.15">
      <c r="L48" s="2"/>
    </row>
    <row r="49" spans="1:14" x14ac:dyDescent="0.15">
      <c r="L49" s="2"/>
    </row>
    <row r="50" spans="1:14" x14ac:dyDescent="0.15">
      <c r="A50" t="s">
        <v>310</v>
      </c>
      <c r="B50">
        <v>25</v>
      </c>
      <c r="C50">
        <v>122</v>
      </c>
      <c r="D50">
        <v>0.204918032786885</v>
      </c>
      <c r="E50">
        <v>200</v>
      </c>
      <c r="F50">
        <v>33</v>
      </c>
      <c r="G50">
        <v>49</v>
      </c>
      <c r="H50">
        <v>684</v>
      </c>
      <c r="I50">
        <v>7.1637426900584694E-2</v>
      </c>
      <c r="J50">
        <v>370</v>
      </c>
      <c r="K50">
        <v>90</v>
      </c>
      <c r="L50" s="2">
        <v>2.27777777777778E-2</v>
      </c>
      <c r="M50">
        <v>1951</v>
      </c>
      <c r="N50">
        <v>48</v>
      </c>
    </row>
    <row r="51" spans="1:14" x14ac:dyDescent="0.15">
      <c r="A51" t="s">
        <v>311</v>
      </c>
      <c r="B51">
        <v>12</v>
      </c>
      <c r="C51">
        <v>122</v>
      </c>
      <c r="D51">
        <v>9.8360655737704902E-2</v>
      </c>
      <c r="E51">
        <v>200</v>
      </c>
      <c r="F51">
        <v>30</v>
      </c>
      <c r="G51">
        <v>188</v>
      </c>
      <c r="H51">
        <v>684</v>
      </c>
      <c r="I51">
        <v>0.27485380116959002</v>
      </c>
      <c r="J51">
        <v>352</v>
      </c>
      <c r="K51">
        <v>98</v>
      </c>
      <c r="L51" s="2">
        <v>2.08564814814815E-2</v>
      </c>
      <c r="M51">
        <v>1772</v>
      </c>
      <c r="N51">
        <v>62</v>
      </c>
    </row>
    <row r="52" spans="1:14" x14ac:dyDescent="0.15">
      <c r="A52" t="s">
        <v>312</v>
      </c>
      <c r="B52">
        <v>14</v>
      </c>
      <c r="C52">
        <v>122</v>
      </c>
      <c r="D52">
        <v>0.114754098360655</v>
      </c>
      <c r="E52">
        <v>197</v>
      </c>
      <c r="F52">
        <v>35</v>
      </c>
      <c r="G52">
        <v>219</v>
      </c>
      <c r="H52">
        <v>684</v>
      </c>
      <c r="I52">
        <v>0.320175438596491</v>
      </c>
      <c r="J52">
        <v>365</v>
      </c>
      <c r="K52">
        <v>177</v>
      </c>
      <c r="L52" s="2">
        <v>2.76041666666667E-2</v>
      </c>
      <c r="M52">
        <v>2366</v>
      </c>
      <c r="N52">
        <v>68</v>
      </c>
    </row>
    <row r="53" spans="1:14" x14ac:dyDescent="0.15">
      <c r="A53" t="s">
        <v>313</v>
      </c>
      <c r="B53">
        <v>20</v>
      </c>
      <c r="C53">
        <v>122</v>
      </c>
      <c r="D53">
        <v>0.16393442622950799</v>
      </c>
      <c r="E53">
        <v>200</v>
      </c>
      <c r="F53">
        <v>39</v>
      </c>
      <c r="G53">
        <v>356</v>
      </c>
      <c r="H53">
        <v>684</v>
      </c>
      <c r="I53">
        <v>0.52046783625730997</v>
      </c>
      <c r="J53">
        <v>532</v>
      </c>
      <c r="K53">
        <v>123</v>
      </c>
      <c r="L53" s="2">
        <v>2.9918981481481501E-2</v>
      </c>
      <c r="M53">
        <v>2569</v>
      </c>
      <c r="N53">
        <v>67</v>
      </c>
    </row>
    <row r="54" spans="1:14" x14ac:dyDescent="0.15">
      <c r="A54" t="s">
        <v>314</v>
      </c>
      <c r="B54">
        <v>16</v>
      </c>
      <c r="C54">
        <v>122</v>
      </c>
      <c r="D54">
        <v>0.13114754098360601</v>
      </c>
      <c r="E54">
        <v>200</v>
      </c>
      <c r="F54">
        <v>30</v>
      </c>
      <c r="G54">
        <v>45</v>
      </c>
      <c r="H54">
        <v>684</v>
      </c>
      <c r="I54">
        <v>6.5789473684210495E-2</v>
      </c>
      <c r="J54">
        <v>438</v>
      </c>
      <c r="K54">
        <v>161</v>
      </c>
      <c r="L54" s="2">
        <v>2.3460648148148099E-2</v>
      </c>
      <c r="M54">
        <v>1999</v>
      </c>
      <c r="N54">
        <v>73</v>
      </c>
    </row>
    <row r="55" spans="1:14" x14ac:dyDescent="0.15">
      <c r="B55">
        <f t="shared" ref="B55:M55" si="6">AVERAGE(B50:B54)</f>
        <v>17.399999999999999</v>
      </c>
      <c r="C55">
        <f t="shared" si="6"/>
        <v>122</v>
      </c>
      <c r="D55">
        <f t="shared" si="6"/>
        <v>0.142622950819672</v>
      </c>
      <c r="E55">
        <f t="shared" si="6"/>
        <v>199.4</v>
      </c>
      <c r="F55">
        <f t="shared" si="6"/>
        <v>33.4</v>
      </c>
      <c r="G55">
        <f t="shared" si="6"/>
        <v>171.4</v>
      </c>
      <c r="H55">
        <f t="shared" si="6"/>
        <v>684</v>
      </c>
      <c r="I55">
        <f t="shared" si="6"/>
        <v>0.25058479532163702</v>
      </c>
      <c r="J55">
        <f t="shared" si="6"/>
        <v>411.4</v>
      </c>
      <c r="K55">
        <f t="shared" si="6"/>
        <v>129.80000000000001</v>
      </c>
      <c r="L55">
        <f t="shared" si="6"/>
        <v>2.4923611111111101E-2</v>
      </c>
      <c r="M55">
        <f t="shared" si="6"/>
        <v>2131.4</v>
      </c>
    </row>
    <row r="56" spans="1:14" x14ac:dyDescent="0.15">
      <c r="L56" s="2"/>
    </row>
    <row r="57" spans="1:14" x14ac:dyDescent="0.15">
      <c r="L57" s="2"/>
    </row>
    <row r="58" spans="1:14" x14ac:dyDescent="0.15">
      <c r="A58" t="s">
        <v>315</v>
      </c>
      <c r="B58">
        <v>19</v>
      </c>
      <c r="C58">
        <v>122</v>
      </c>
      <c r="D58">
        <v>0.15573770491803199</v>
      </c>
      <c r="E58">
        <v>201</v>
      </c>
      <c r="F58">
        <v>63</v>
      </c>
      <c r="G58">
        <v>115</v>
      </c>
      <c r="H58">
        <v>684</v>
      </c>
      <c r="I58">
        <v>0.16812865497075999</v>
      </c>
      <c r="J58">
        <v>484</v>
      </c>
      <c r="K58">
        <v>65</v>
      </c>
      <c r="L58" s="2">
        <v>1.4861111111111099E-2</v>
      </c>
      <c r="M58">
        <v>0</v>
      </c>
      <c r="N58">
        <v>0</v>
      </c>
    </row>
    <row r="59" spans="1:14" x14ac:dyDescent="0.15">
      <c r="A59" t="s">
        <v>316</v>
      </c>
      <c r="B59">
        <v>18</v>
      </c>
      <c r="C59">
        <v>122</v>
      </c>
      <c r="D59">
        <v>0.14754098360655701</v>
      </c>
      <c r="E59">
        <v>200</v>
      </c>
      <c r="F59">
        <v>48</v>
      </c>
      <c r="G59">
        <v>87</v>
      </c>
      <c r="H59">
        <v>684</v>
      </c>
      <c r="I59">
        <v>0.12719298245614</v>
      </c>
      <c r="J59">
        <v>578</v>
      </c>
      <c r="K59">
        <v>61</v>
      </c>
      <c r="L59" s="2">
        <v>1.6030092592592599E-2</v>
      </c>
      <c r="M59">
        <v>0</v>
      </c>
      <c r="N59">
        <v>0</v>
      </c>
    </row>
    <row r="60" spans="1:14" x14ac:dyDescent="0.15">
      <c r="A60" t="s">
        <v>317</v>
      </c>
      <c r="B60">
        <v>16</v>
      </c>
      <c r="C60">
        <v>122</v>
      </c>
      <c r="D60">
        <v>0.13114754098360601</v>
      </c>
      <c r="E60">
        <v>201</v>
      </c>
      <c r="F60">
        <v>59</v>
      </c>
      <c r="G60">
        <v>104</v>
      </c>
      <c r="H60">
        <v>684</v>
      </c>
      <c r="I60">
        <v>0.15204678362572999</v>
      </c>
      <c r="J60">
        <v>577</v>
      </c>
      <c r="K60">
        <v>51</v>
      </c>
      <c r="L60" s="2">
        <v>1.6053240740740701E-2</v>
      </c>
      <c r="M60">
        <v>0</v>
      </c>
      <c r="N60">
        <v>0</v>
      </c>
    </row>
    <row r="61" spans="1:14" x14ac:dyDescent="0.15">
      <c r="A61" t="s">
        <v>318</v>
      </c>
      <c r="B61">
        <v>19</v>
      </c>
      <c r="C61">
        <v>122</v>
      </c>
      <c r="D61">
        <v>0.15573770491803199</v>
      </c>
      <c r="E61">
        <v>200</v>
      </c>
      <c r="F61">
        <v>62</v>
      </c>
      <c r="G61">
        <v>260</v>
      </c>
      <c r="H61">
        <v>684</v>
      </c>
      <c r="I61">
        <v>0.38011695906432702</v>
      </c>
      <c r="J61">
        <v>593</v>
      </c>
      <c r="K61">
        <v>59</v>
      </c>
      <c r="L61" s="2">
        <v>1.4479166666666699E-2</v>
      </c>
      <c r="M61">
        <v>0</v>
      </c>
      <c r="N61">
        <v>0</v>
      </c>
    </row>
    <row r="62" spans="1:14" x14ac:dyDescent="0.15">
      <c r="A62" t="s">
        <v>319</v>
      </c>
      <c r="B62">
        <v>18</v>
      </c>
      <c r="C62">
        <v>122</v>
      </c>
      <c r="D62">
        <v>0.14754098360655701</v>
      </c>
      <c r="E62">
        <v>200</v>
      </c>
      <c r="F62">
        <v>67</v>
      </c>
      <c r="G62">
        <v>115</v>
      </c>
      <c r="H62">
        <v>684</v>
      </c>
      <c r="I62">
        <v>0.16812865497075999</v>
      </c>
      <c r="J62">
        <v>445</v>
      </c>
      <c r="K62">
        <v>52</v>
      </c>
      <c r="L62" s="2">
        <v>1.10648148148148E-2</v>
      </c>
      <c r="M62">
        <v>0</v>
      </c>
      <c r="N62">
        <v>0</v>
      </c>
    </row>
    <row r="63" spans="1:14" x14ac:dyDescent="0.15">
      <c r="B63">
        <f>AVERAGE(B58:B62)</f>
        <v>18</v>
      </c>
      <c r="C63">
        <f t="shared" ref="C63:M63" si="7">AVERAGE(C58:C62)</f>
        <v>122</v>
      </c>
      <c r="D63">
        <f t="shared" si="7"/>
        <v>0.14754098360655701</v>
      </c>
      <c r="E63">
        <f t="shared" si="7"/>
        <v>200.4</v>
      </c>
      <c r="F63">
        <f t="shared" si="7"/>
        <v>59.8</v>
      </c>
      <c r="G63">
        <f t="shared" si="7"/>
        <v>136.19999999999999</v>
      </c>
      <c r="H63">
        <f t="shared" si="7"/>
        <v>684</v>
      </c>
      <c r="I63">
        <f t="shared" si="7"/>
        <v>0.19912280701754301</v>
      </c>
      <c r="J63">
        <f t="shared" si="7"/>
        <v>535.4</v>
      </c>
      <c r="K63">
        <f t="shared" si="7"/>
        <v>57.6</v>
      </c>
      <c r="L63">
        <f t="shared" si="7"/>
        <v>1.44976851851852E-2</v>
      </c>
      <c r="M63">
        <f t="shared" si="7"/>
        <v>0</v>
      </c>
    </row>
  </sheetData>
  <phoneticPr fontId="5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3"/>
  <sheetViews>
    <sheetView topLeftCell="A16" zoomScale="70" zoomScaleNormal="70" workbookViewId="0">
      <selection activeCell="A58" sqref="A58:XFD62"/>
    </sheetView>
  </sheetViews>
  <sheetFormatPr defaultColWidth="9.5" defaultRowHeight="13.5" x14ac:dyDescent="0.15"/>
  <cols>
    <col min="1" max="1" width="45.25" customWidth="1"/>
    <col min="2" max="3" width="10.625" customWidth="1"/>
    <col min="4" max="4" width="25.125" customWidth="1"/>
    <col min="5" max="5" width="11.75" customWidth="1"/>
    <col min="6" max="6" width="26.25" customWidth="1"/>
    <col min="7" max="7" width="28.5" customWidth="1"/>
    <col min="8" max="8" width="13.875" customWidth="1"/>
    <col min="9" max="9" width="28.5" customWidth="1"/>
    <col min="10" max="10" width="9.5" customWidth="1"/>
    <col min="11" max="11" width="12.75" customWidth="1"/>
    <col min="12" max="13" width="11.75" customWidth="1"/>
    <col min="14" max="14" width="12.75" customWidth="1"/>
  </cols>
  <sheetData>
    <row r="1" spans="1:14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15">
      <c r="A2" t="s">
        <v>320</v>
      </c>
      <c r="B2">
        <v>1</v>
      </c>
      <c r="C2">
        <v>255</v>
      </c>
      <c r="D2">
        <v>3.9215686274509803E-3</v>
      </c>
      <c r="E2">
        <v>200</v>
      </c>
      <c r="F2">
        <v>4</v>
      </c>
      <c r="G2">
        <v>112</v>
      </c>
      <c r="H2">
        <v>7458</v>
      </c>
      <c r="I2">
        <v>1.5017430946634399E-2</v>
      </c>
      <c r="J2">
        <v>47942</v>
      </c>
      <c r="K2">
        <v>39919</v>
      </c>
      <c r="L2" s="2">
        <v>5.2662037037037E-3</v>
      </c>
      <c r="M2">
        <v>453</v>
      </c>
      <c r="N2">
        <v>10</v>
      </c>
    </row>
    <row r="3" spans="1:14" x14ac:dyDescent="0.15">
      <c r="A3" t="s">
        <v>321</v>
      </c>
      <c r="B3">
        <v>3</v>
      </c>
      <c r="C3">
        <v>255</v>
      </c>
      <c r="D3">
        <v>1.1764705882352899E-2</v>
      </c>
      <c r="E3">
        <v>200</v>
      </c>
      <c r="F3">
        <v>11</v>
      </c>
      <c r="G3">
        <v>604</v>
      </c>
      <c r="H3">
        <v>7458</v>
      </c>
      <c r="I3">
        <v>8.0986859747921594E-2</v>
      </c>
      <c r="J3">
        <v>30330</v>
      </c>
      <c r="K3">
        <v>16593</v>
      </c>
      <c r="L3" s="2">
        <v>5.90277777777778E-4</v>
      </c>
      <c r="M3">
        <v>47</v>
      </c>
      <c r="N3">
        <v>3</v>
      </c>
    </row>
    <row r="4" spans="1:14" x14ac:dyDescent="0.15">
      <c r="A4" t="s">
        <v>322</v>
      </c>
      <c r="B4">
        <v>3</v>
      </c>
      <c r="C4">
        <v>255</v>
      </c>
      <c r="D4">
        <v>1.1764705882352899E-2</v>
      </c>
      <c r="E4">
        <v>200</v>
      </c>
      <c r="F4">
        <v>20</v>
      </c>
      <c r="G4">
        <v>655</v>
      </c>
      <c r="H4">
        <v>7458</v>
      </c>
      <c r="I4">
        <v>8.7825154196835606E-2</v>
      </c>
      <c r="J4">
        <v>9368</v>
      </c>
      <c r="K4">
        <v>8924</v>
      </c>
      <c r="L4" s="2">
        <v>6.875E-3</v>
      </c>
      <c r="M4">
        <v>590</v>
      </c>
      <c r="N4">
        <v>15</v>
      </c>
    </row>
    <row r="5" spans="1:14" x14ac:dyDescent="0.15">
      <c r="A5" t="s">
        <v>323</v>
      </c>
      <c r="B5">
        <v>8</v>
      </c>
      <c r="C5">
        <v>255</v>
      </c>
      <c r="D5">
        <v>3.1372549019607801E-2</v>
      </c>
      <c r="E5">
        <v>200</v>
      </c>
      <c r="F5">
        <v>20</v>
      </c>
      <c r="G5">
        <v>743</v>
      </c>
      <c r="H5">
        <v>7458</v>
      </c>
      <c r="I5">
        <v>9.9624564226334103E-2</v>
      </c>
      <c r="J5">
        <v>38368</v>
      </c>
      <c r="K5">
        <v>25216</v>
      </c>
      <c r="L5" s="2">
        <v>6.0995370370370396E-3</v>
      </c>
      <c r="M5">
        <v>527</v>
      </c>
      <c r="N5">
        <v>11</v>
      </c>
    </row>
    <row r="6" spans="1:14" x14ac:dyDescent="0.15">
      <c r="A6" t="s">
        <v>324</v>
      </c>
      <c r="B6">
        <v>7</v>
      </c>
      <c r="C6">
        <v>255</v>
      </c>
      <c r="D6">
        <v>2.74509803921568E-2</v>
      </c>
      <c r="E6">
        <v>200</v>
      </c>
      <c r="F6">
        <v>13</v>
      </c>
      <c r="G6">
        <v>711</v>
      </c>
      <c r="H6">
        <v>7458</v>
      </c>
      <c r="I6">
        <v>9.5333869670152796E-2</v>
      </c>
      <c r="J6">
        <v>20652</v>
      </c>
      <c r="K6">
        <v>11662</v>
      </c>
      <c r="L6" s="2">
        <v>6.7129629629629603E-4</v>
      </c>
      <c r="M6">
        <v>41</v>
      </c>
      <c r="N6">
        <v>3</v>
      </c>
    </row>
    <row r="7" spans="1:14" x14ac:dyDescent="0.15">
      <c r="B7">
        <f t="shared" ref="B7:N7" si="0">AVERAGE(B2:B6)</f>
        <v>4.4000000000000004</v>
      </c>
      <c r="C7">
        <f t="shared" si="0"/>
        <v>255</v>
      </c>
      <c r="D7">
        <f t="shared" si="0"/>
        <v>1.7254901960784299E-2</v>
      </c>
      <c r="E7">
        <f t="shared" si="0"/>
        <v>200</v>
      </c>
      <c r="F7">
        <f t="shared" si="0"/>
        <v>13.6</v>
      </c>
      <c r="G7">
        <f t="shared" si="0"/>
        <v>565</v>
      </c>
      <c r="H7">
        <f t="shared" si="0"/>
        <v>7458</v>
      </c>
      <c r="I7">
        <f t="shared" si="0"/>
        <v>7.5757575757575704E-2</v>
      </c>
      <c r="J7">
        <f t="shared" si="0"/>
        <v>29332</v>
      </c>
      <c r="K7">
        <f t="shared" si="0"/>
        <v>20462.8</v>
      </c>
      <c r="L7">
        <f t="shared" si="0"/>
        <v>3.9004629629629602E-3</v>
      </c>
      <c r="M7">
        <f t="shared" si="0"/>
        <v>331.6</v>
      </c>
      <c r="N7">
        <f t="shared" si="0"/>
        <v>8.4</v>
      </c>
    </row>
    <row r="8" spans="1:14" x14ac:dyDescent="0.15">
      <c r="L8" s="2"/>
    </row>
    <row r="9" spans="1:14" x14ac:dyDescent="0.15">
      <c r="L9" s="2"/>
    </row>
    <row r="10" spans="1:14" x14ac:dyDescent="0.15">
      <c r="A10" t="s">
        <v>325</v>
      </c>
      <c r="B10">
        <v>8</v>
      </c>
      <c r="C10">
        <v>255</v>
      </c>
      <c r="D10">
        <v>3.1372549019607801E-2</v>
      </c>
      <c r="E10">
        <v>200</v>
      </c>
      <c r="F10">
        <v>25</v>
      </c>
      <c r="G10">
        <v>860</v>
      </c>
      <c r="H10">
        <v>7458</v>
      </c>
      <c r="I10">
        <v>0.115312416197371</v>
      </c>
      <c r="J10">
        <v>355</v>
      </c>
      <c r="K10">
        <v>188</v>
      </c>
      <c r="L10" s="2">
        <v>1.3865740740740699E-2</v>
      </c>
      <c r="M10">
        <v>760</v>
      </c>
      <c r="N10">
        <v>31</v>
      </c>
    </row>
    <row r="11" spans="1:14" x14ac:dyDescent="0.15">
      <c r="A11" t="s">
        <v>326</v>
      </c>
      <c r="B11">
        <v>20</v>
      </c>
      <c r="C11">
        <v>255</v>
      </c>
      <c r="D11">
        <v>7.8431372549019607E-2</v>
      </c>
      <c r="E11">
        <v>200</v>
      </c>
      <c r="F11">
        <v>30</v>
      </c>
      <c r="G11">
        <v>939</v>
      </c>
      <c r="H11">
        <v>7458</v>
      </c>
      <c r="I11">
        <v>0.12590506838294399</v>
      </c>
      <c r="J11">
        <v>1132</v>
      </c>
      <c r="K11">
        <v>990</v>
      </c>
      <c r="L11" s="2">
        <v>2.80208333333333E-2</v>
      </c>
      <c r="M11">
        <v>2332</v>
      </c>
      <c r="N11">
        <v>95</v>
      </c>
    </row>
    <row r="12" spans="1:14" x14ac:dyDescent="0.15">
      <c r="A12" t="s">
        <v>327</v>
      </c>
      <c r="B12">
        <v>19</v>
      </c>
      <c r="C12">
        <v>255</v>
      </c>
      <c r="D12">
        <v>7.4509803921568599E-2</v>
      </c>
      <c r="E12">
        <v>200</v>
      </c>
      <c r="F12">
        <v>21</v>
      </c>
      <c r="G12">
        <v>2925</v>
      </c>
      <c r="H12">
        <v>7458</v>
      </c>
      <c r="I12">
        <v>0.39219629927594502</v>
      </c>
      <c r="J12">
        <v>7119</v>
      </c>
      <c r="K12">
        <v>3654</v>
      </c>
      <c r="L12" s="2">
        <v>4.06481481481481E-2</v>
      </c>
      <c r="M12">
        <v>3484</v>
      </c>
      <c r="N12">
        <v>131</v>
      </c>
    </row>
    <row r="13" spans="1:14" x14ac:dyDescent="0.15">
      <c r="A13" t="s">
        <v>328</v>
      </c>
      <c r="B13">
        <v>9</v>
      </c>
      <c r="C13">
        <v>255</v>
      </c>
      <c r="D13">
        <v>3.5294117647058802E-2</v>
      </c>
      <c r="E13">
        <v>200</v>
      </c>
      <c r="F13">
        <v>26</v>
      </c>
      <c r="G13">
        <v>1215</v>
      </c>
      <c r="H13">
        <v>7458</v>
      </c>
      <c r="I13">
        <v>0.16291230893000799</v>
      </c>
      <c r="J13">
        <v>547</v>
      </c>
      <c r="K13">
        <v>475</v>
      </c>
      <c r="L13" s="2">
        <v>1.40046296296296E-2</v>
      </c>
      <c r="M13">
        <v>874</v>
      </c>
      <c r="N13">
        <v>38</v>
      </c>
    </row>
    <row r="14" spans="1:14" x14ac:dyDescent="0.15">
      <c r="A14" t="s">
        <v>329</v>
      </c>
      <c r="B14">
        <v>2</v>
      </c>
      <c r="C14">
        <v>255</v>
      </c>
      <c r="D14">
        <v>7.8431372549019607E-3</v>
      </c>
      <c r="E14">
        <v>200</v>
      </c>
      <c r="F14">
        <v>7</v>
      </c>
      <c r="G14">
        <v>552</v>
      </c>
      <c r="H14">
        <v>7458</v>
      </c>
      <c r="I14">
        <v>7.4014481094127102E-2</v>
      </c>
      <c r="J14">
        <v>28</v>
      </c>
      <c r="K14">
        <v>12</v>
      </c>
      <c r="L14" s="2">
        <v>4.5949074074074104E-3</v>
      </c>
      <c r="M14">
        <v>72</v>
      </c>
      <c r="N14">
        <v>4</v>
      </c>
    </row>
    <row r="15" spans="1:14" x14ac:dyDescent="0.15">
      <c r="B15">
        <f t="shared" ref="B15:N15" si="1">AVERAGE(B10:B14)</f>
        <v>11.6</v>
      </c>
      <c r="C15">
        <f t="shared" si="1"/>
        <v>255</v>
      </c>
      <c r="D15">
        <f t="shared" si="1"/>
        <v>4.5490196078431397E-2</v>
      </c>
      <c r="E15">
        <f t="shared" si="1"/>
        <v>200</v>
      </c>
      <c r="F15">
        <f t="shared" si="1"/>
        <v>21.8</v>
      </c>
      <c r="G15">
        <f t="shared" si="1"/>
        <v>1298.2</v>
      </c>
      <c r="H15">
        <f t="shared" si="1"/>
        <v>7458</v>
      </c>
      <c r="I15">
        <f t="shared" si="1"/>
        <v>0.174068114776079</v>
      </c>
      <c r="J15">
        <f t="shared" si="1"/>
        <v>1836.2</v>
      </c>
      <c r="K15">
        <f t="shared" si="1"/>
        <v>1063.8</v>
      </c>
      <c r="L15">
        <f t="shared" si="1"/>
        <v>2.0226851851851899E-2</v>
      </c>
      <c r="M15">
        <f t="shared" si="1"/>
        <v>1504.4</v>
      </c>
      <c r="N15">
        <f t="shared" si="1"/>
        <v>59.8</v>
      </c>
    </row>
    <row r="16" spans="1:14" x14ac:dyDescent="0.15">
      <c r="L16" s="2"/>
    </row>
    <row r="17" spans="1:14" x14ac:dyDescent="0.15">
      <c r="L17" s="2"/>
    </row>
    <row r="18" spans="1:14" x14ac:dyDescent="0.15">
      <c r="A18" t="s">
        <v>330</v>
      </c>
      <c r="B18">
        <v>2</v>
      </c>
      <c r="C18">
        <v>255</v>
      </c>
      <c r="D18">
        <v>7.8431372549019607E-3</v>
      </c>
      <c r="E18">
        <v>200</v>
      </c>
      <c r="F18">
        <v>3</v>
      </c>
      <c r="G18">
        <v>158</v>
      </c>
      <c r="H18">
        <v>7458</v>
      </c>
      <c r="I18">
        <v>2.1185304371144999E-2</v>
      </c>
      <c r="J18">
        <v>55</v>
      </c>
      <c r="K18">
        <v>14</v>
      </c>
      <c r="L18" s="2">
        <v>4.3634259259259303E-3</v>
      </c>
      <c r="M18">
        <v>347</v>
      </c>
      <c r="N18">
        <v>198</v>
      </c>
    </row>
    <row r="19" spans="1:14" x14ac:dyDescent="0.15">
      <c r="A19" t="s">
        <v>331</v>
      </c>
      <c r="B19">
        <v>3</v>
      </c>
      <c r="C19">
        <v>255</v>
      </c>
      <c r="D19">
        <v>1.1764705882352899E-2</v>
      </c>
      <c r="E19">
        <v>200</v>
      </c>
      <c r="F19">
        <v>6</v>
      </c>
      <c r="G19">
        <v>625</v>
      </c>
      <c r="H19">
        <v>7458</v>
      </c>
      <c r="I19">
        <v>8.3802628050415606E-2</v>
      </c>
      <c r="J19">
        <v>28</v>
      </c>
      <c r="K19">
        <v>13</v>
      </c>
      <c r="L19" s="2">
        <v>4.2013888888888899E-3</v>
      </c>
      <c r="M19">
        <v>10</v>
      </c>
      <c r="N19">
        <v>3</v>
      </c>
    </row>
    <row r="20" spans="1:14" x14ac:dyDescent="0.15">
      <c r="A20" t="s">
        <v>332</v>
      </c>
      <c r="B20">
        <v>32</v>
      </c>
      <c r="C20">
        <v>255</v>
      </c>
      <c r="D20">
        <v>0.12549019607843101</v>
      </c>
      <c r="E20">
        <v>200</v>
      </c>
      <c r="F20">
        <v>63</v>
      </c>
      <c r="G20">
        <v>1552</v>
      </c>
      <c r="H20">
        <v>7458</v>
      </c>
      <c r="I20">
        <v>0.208098685974792</v>
      </c>
      <c r="J20">
        <v>227</v>
      </c>
      <c r="K20">
        <v>84</v>
      </c>
      <c r="L20" s="2">
        <v>9.1087962962963006E-3</v>
      </c>
      <c r="M20">
        <v>715</v>
      </c>
      <c r="N20">
        <v>56</v>
      </c>
    </row>
    <row r="21" spans="1:14" x14ac:dyDescent="0.15">
      <c r="A21" t="s">
        <v>333</v>
      </c>
      <c r="B21">
        <v>14</v>
      </c>
      <c r="C21">
        <v>255</v>
      </c>
      <c r="D21">
        <v>5.4901960784313697E-2</v>
      </c>
      <c r="E21">
        <v>200</v>
      </c>
      <c r="F21">
        <v>21</v>
      </c>
      <c r="G21">
        <v>1462</v>
      </c>
      <c r="H21">
        <v>7458</v>
      </c>
      <c r="I21">
        <v>0.19603110753553199</v>
      </c>
      <c r="J21">
        <v>91</v>
      </c>
      <c r="K21">
        <v>29</v>
      </c>
      <c r="L21" s="2">
        <v>4.98842592592593E-3</v>
      </c>
      <c r="M21">
        <v>151</v>
      </c>
      <c r="N21">
        <v>18</v>
      </c>
    </row>
    <row r="22" spans="1:14" x14ac:dyDescent="0.15">
      <c r="A22" t="s">
        <v>334</v>
      </c>
      <c r="B22">
        <v>24</v>
      </c>
      <c r="C22">
        <v>255</v>
      </c>
      <c r="D22">
        <v>9.41176470588235E-2</v>
      </c>
      <c r="E22">
        <v>200</v>
      </c>
      <c r="F22">
        <v>44</v>
      </c>
      <c r="G22">
        <v>1448</v>
      </c>
      <c r="H22">
        <v>7458</v>
      </c>
      <c r="I22">
        <v>0.19415392866720299</v>
      </c>
      <c r="J22">
        <v>212</v>
      </c>
      <c r="K22">
        <v>61</v>
      </c>
      <c r="L22" s="2">
        <v>7.4421296296296301E-3</v>
      </c>
      <c r="M22">
        <v>515</v>
      </c>
      <c r="N22">
        <v>39</v>
      </c>
    </row>
    <row r="23" spans="1:14" x14ac:dyDescent="0.15">
      <c r="B23">
        <f t="shared" ref="B23:N23" si="2">AVERAGE(B18:B22)</f>
        <v>15</v>
      </c>
      <c r="C23">
        <f t="shared" si="2"/>
        <v>255</v>
      </c>
      <c r="D23">
        <f t="shared" si="2"/>
        <v>5.8823529411764601E-2</v>
      </c>
      <c r="E23">
        <f t="shared" si="2"/>
        <v>200</v>
      </c>
      <c r="F23">
        <f t="shared" si="2"/>
        <v>27.4</v>
      </c>
      <c r="G23">
        <f t="shared" si="2"/>
        <v>1049</v>
      </c>
      <c r="H23">
        <f t="shared" si="2"/>
        <v>7458</v>
      </c>
      <c r="I23">
        <f t="shared" si="2"/>
        <v>0.14065433091981799</v>
      </c>
      <c r="J23">
        <f>AVERAGE(J18:J22)</f>
        <v>122.6</v>
      </c>
      <c r="K23">
        <f>AVERAGE(K18:K22)</f>
        <v>40.200000000000003</v>
      </c>
      <c r="L23">
        <f t="shared" si="2"/>
        <v>6.0208333333333303E-3</v>
      </c>
      <c r="M23">
        <f t="shared" si="2"/>
        <v>347.6</v>
      </c>
      <c r="N23">
        <f t="shared" si="2"/>
        <v>62.8</v>
      </c>
    </row>
    <row r="24" spans="1:14" x14ac:dyDescent="0.15">
      <c r="L24" s="2"/>
    </row>
    <row r="25" spans="1:14" x14ac:dyDescent="0.15">
      <c r="L25" s="2"/>
    </row>
    <row r="26" spans="1:14" x14ac:dyDescent="0.15">
      <c r="A26" t="s">
        <v>335</v>
      </c>
      <c r="B26">
        <v>4</v>
      </c>
      <c r="C26">
        <v>255</v>
      </c>
      <c r="D26">
        <v>1.5686274509803901E-2</v>
      </c>
      <c r="E26">
        <v>200</v>
      </c>
      <c r="F26">
        <v>13</v>
      </c>
      <c r="G26">
        <v>575</v>
      </c>
      <c r="H26">
        <v>7458</v>
      </c>
      <c r="I26">
        <v>7.7098417806382394E-2</v>
      </c>
      <c r="J26">
        <v>33</v>
      </c>
      <c r="K26">
        <v>16</v>
      </c>
      <c r="L26" s="2">
        <v>4.8611111111111103E-3</v>
      </c>
      <c r="M26">
        <v>136</v>
      </c>
      <c r="N26">
        <v>7</v>
      </c>
    </row>
    <row r="27" spans="1:14" x14ac:dyDescent="0.15">
      <c r="A27" t="s">
        <v>336</v>
      </c>
      <c r="B27">
        <v>1</v>
      </c>
      <c r="C27">
        <v>255</v>
      </c>
      <c r="D27">
        <v>3.9215686274509803E-3</v>
      </c>
      <c r="E27">
        <v>200</v>
      </c>
      <c r="F27">
        <v>11</v>
      </c>
      <c r="G27">
        <v>515</v>
      </c>
      <c r="H27">
        <v>7458</v>
      </c>
      <c r="I27">
        <v>6.9053365513542506E-2</v>
      </c>
      <c r="J27">
        <v>6861</v>
      </c>
      <c r="K27">
        <v>6835</v>
      </c>
      <c r="L27" s="2">
        <v>7.7662037037036996E-3</v>
      </c>
      <c r="M27">
        <v>566</v>
      </c>
      <c r="N27">
        <v>18</v>
      </c>
    </row>
    <row r="28" spans="1:14" x14ac:dyDescent="0.15">
      <c r="A28" t="s">
        <v>337</v>
      </c>
      <c r="B28">
        <v>7</v>
      </c>
      <c r="C28">
        <v>255</v>
      </c>
      <c r="D28">
        <v>2.74509803921568E-2</v>
      </c>
      <c r="E28">
        <v>200</v>
      </c>
      <c r="F28">
        <v>17</v>
      </c>
      <c r="G28">
        <v>764</v>
      </c>
      <c r="H28">
        <v>7458</v>
      </c>
      <c r="I28">
        <v>0.102440332528828</v>
      </c>
      <c r="J28">
        <v>29794</v>
      </c>
      <c r="K28">
        <v>12085</v>
      </c>
      <c r="L28" s="2">
        <v>6.9444444444444404E-5</v>
      </c>
      <c r="M28">
        <v>2</v>
      </c>
      <c r="N28">
        <v>0</v>
      </c>
    </row>
    <row r="29" spans="1:14" x14ac:dyDescent="0.15">
      <c r="A29" t="s">
        <v>338</v>
      </c>
      <c r="B29">
        <v>10</v>
      </c>
      <c r="C29">
        <v>255</v>
      </c>
      <c r="D29">
        <v>3.9215686274509803E-2</v>
      </c>
      <c r="E29">
        <v>200</v>
      </c>
      <c r="F29">
        <v>15</v>
      </c>
      <c r="G29">
        <v>737</v>
      </c>
      <c r="H29">
        <v>7458</v>
      </c>
      <c r="I29">
        <v>9.8820058997050098E-2</v>
      </c>
      <c r="J29">
        <v>8955</v>
      </c>
      <c r="K29">
        <v>8895</v>
      </c>
      <c r="L29" s="2">
        <v>1.34375E-2</v>
      </c>
      <c r="M29">
        <v>1093</v>
      </c>
      <c r="N29">
        <v>66</v>
      </c>
    </row>
    <row r="30" spans="1:14" x14ac:dyDescent="0.15">
      <c r="A30" t="s">
        <v>339</v>
      </c>
      <c r="B30">
        <v>2</v>
      </c>
      <c r="C30">
        <v>255</v>
      </c>
      <c r="D30">
        <v>7.8431372549019607E-3</v>
      </c>
      <c r="E30">
        <v>200</v>
      </c>
      <c r="F30">
        <v>10</v>
      </c>
      <c r="G30">
        <v>547</v>
      </c>
      <c r="H30">
        <v>7458</v>
      </c>
      <c r="I30">
        <v>7.3344060069723702E-2</v>
      </c>
      <c r="J30">
        <v>2620</v>
      </c>
      <c r="K30">
        <v>2602</v>
      </c>
      <c r="L30" s="2">
        <v>6.7013888888888904E-3</v>
      </c>
      <c r="M30">
        <v>287</v>
      </c>
      <c r="N30">
        <v>20</v>
      </c>
    </row>
    <row r="31" spans="1:14" x14ac:dyDescent="0.15">
      <c r="B31">
        <f t="shared" ref="B31:N31" si="3">AVERAGE(B26:B30)</f>
        <v>4.8</v>
      </c>
      <c r="C31">
        <f t="shared" si="3"/>
        <v>255</v>
      </c>
      <c r="D31">
        <f t="shared" si="3"/>
        <v>1.8823529411764701E-2</v>
      </c>
      <c r="E31">
        <f t="shared" si="3"/>
        <v>200</v>
      </c>
      <c r="F31">
        <f t="shared" si="3"/>
        <v>13.2</v>
      </c>
      <c r="G31">
        <f t="shared" si="3"/>
        <v>627.6</v>
      </c>
      <c r="H31">
        <f t="shared" si="3"/>
        <v>7458</v>
      </c>
      <c r="I31">
        <f t="shared" si="3"/>
        <v>8.4151246983105304E-2</v>
      </c>
      <c r="J31">
        <f>AVERAGE(J26:J30)</f>
        <v>9652.6</v>
      </c>
      <c r="K31">
        <f>AVERAGE(K26:K30)</f>
        <v>6086.6</v>
      </c>
      <c r="L31">
        <f t="shared" si="3"/>
        <v>6.5671296296296302E-3</v>
      </c>
      <c r="M31">
        <f t="shared" si="3"/>
        <v>416.8</v>
      </c>
      <c r="N31">
        <f t="shared" si="3"/>
        <v>22.2</v>
      </c>
    </row>
    <row r="32" spans="1:14" x14ac:dyDescent="0.15">
      <c r="L32" s="2"/>
    </row>
    <row r="33" spans="1:14" x14ac:dyDescent="0.15">
      <c r="L33" s="2"/>
    </row>
    <row r="34" spans="1:14" x14ac:dyDescent="0.15">
      <c r="A34" t="s">
        <v>340</v>
      </c>
      <c r="B34">
        <v>12</v>
      </c>
      <c r="C34">
        <v>255</v>
      </c>
      <c r="D34">
        <v>4.7058823529411702E-2</v>
      </c>
      <c r="E34">
        <v>200</v>
      </c>
      <c r="F34">
        <v>29</v>
      </c>
      <c r="G34">
        <v>874</v>
      </c>
      <c r="H34">
        <v>7458</v>
      </c>
      <c r="I34">
        <v>0.11718959506570099</v>
      </c>
      <c r="J34">
        <v>244</v>
      </c>
      <c r="K34">
        <v>169</v>
      </c>
      <c r="L34" s="2">
        <v>8.3217592592592596E-3</v>
      </c>
      <c r="M34">
        <v>475</v>
      </c>
      <c r="N34">
        <v>32</v>
      </c>
    </row>
    <row r="35" spans="1:14" x14ac:dyDescent="0.15">
      <c r="A35" t="s">
        <v>341</v>
      </c>
      <c r="B35">
        <v>13</v>
      </c>
      <c r="C35">
        <v>255</v>
      </c>
      <c r="D35">
        <v>5.0980392156862703E-2</v>
      </c>
      <c r="E35">
        <v>200</v>
      </c>
      <c r="F35">
        <v>24</v>
      </c>
      <c r="G35">
        <v>877</v>
      </c>
      <c r="H35">
        <v>7458</v>
      </c>
      <c r="I35">
        <v>0.117591847680343</v>
      </c>
      <c r="J35">
        <v>9948</v>
      </c>
      <c r="K35">
        <v>6194</v>
      </c>
      <c r="L35" s="2">
        <v>3.6111111111111101E-2</v>
      </c>
      <c r="M35">
        <v>3095</v>
      </c>
      <c r="N35">
        <v>114</v>
      </c>
    </row>
    <row r="36" spans="1:14" x14ac:dyDescent="0.15">
      <c r="A36" t="s">
        <v>342</v>
      </c>
      <c r="B36">
        <v>15</v>
      </c>
      <c r="C36">
        <v>255</v>
      </c>
      <c r="D36">
        <v>5.8823529411764698E-2</v>
      </c>
      <c r="E36">
        <v>200</v>
      </c>
      <c r="F36">
        <v>31</v>
      </c>
      <c r="G36">
        <v>1113</v>
      </c>
      <c r="H36">
        <v>7458</v>
      </c>
      <c r="I36">
        <v>0.14923572003218</v>
      </c>
      <c r="J36">
        <v>2173</v>
      </c>
      <c r="K36">
        <v>782</v>
      </c>
      <c r="L36" s="2">
        <v>1.8055555555555599E-2</v>
      </c>
      <c r="M36">
        <v>1521</v>
      </c>
      <c r="N36">
        <v>127</v>
      </c>
    </row>
    <row r="37" spans="1:14" x14ac:dyDescent="0.15">
      <c r="A37" t="s">
        <v>343</v>
      </c>
      <c r="B37">
        <v>20</v>
      </c>
      <c r="C37">
        <v>255</v>
      </c>
      <c r="D37">
        <v>7.8431372549019607E-2</v>
      </c>
      <c r="E37">
        <v>200</v>
      </c>
      <c r="F37">
        <v>31</v>
      </c>
      <c r="G37">
        <v>1183</v>
      </c>
      <c r="H37">
        <v>7458</v>
      </c>
      <c r="I37">
        <v>0.15862161437382599</v>
      </c>
      <c r="J37">
        <v>314</v>
      </c>
      <c r="K37">
        <v>217</v>
      </c>
      <c r="L37" s="2">
        <v>1.13773148148148E-2</v>
      </c>
      <c r="M37">
        <v>899</v>
      </c>
      <c r="N37">
        <v>62</v>
      </c>
    </row>
    <row r="38" spans="1:14" x14ac:dyDescent="0.15">
      <c r="A38" t="s">
        <v>344</v>
      </c>
      <c r="B38">
        <v>19</v>
      </c>
      <c r="C38">
        <v>255</v>
      </c>
      <c r="D38">
        <v>7.4509803921568599E-2</v>
      </c>
      <c r="E38">
        <v>200</v>
      </c>
      <c r="F38">
        <v>32</v>
      </c>
      <c r="G38">
        <v>3134</v>
      </c>
      <c r="H38">
        <v>7458</v>
      </c>
      <c r="I38">
        <v>0.42021989809600402</v>
      </c>
      <c r="J38">
        <v>1718</v>
      </c>
      <c r="K38">
        <v>1550</v>
      </c>
      <c r="L38" s="2">
        <v>1.6909722222222201E-2</v>
      </c>
      <c r="M38">
        <v>1443</v>
      </c>
      <c r="N38">
        <v>74</v>
      </c>
    </row>
    <row r="39" spans="1:14" x14ac:dyDescent="0.15">
      <c r="B39" s="1">
        <f t="shared" ref="B39:N39" si="4">AVERAGE(B34:B38)</f>
        <v>15.8</v>
      </c>
      <c r="C39">
        <f t="shared" si="4"/>
        <v>255</v>
      </c>
      <c r="D39">
        <f t="shared" si="4"/>
        <v>6.1960784313725502E-2</v>
      </c>
      <c r="E39">
        <f t="shared" si="4"/>
        <v>200</v>
      </c>
      <c r="F39">
        <f t="shared" si="4"/>
        <v>29.4</v>
      </c>
      <c r="G39" s="1">
        <f t="shared" si="4"/>
        <v>1436.2</v>
      </c>
      <c r="H39">
        <f t="shared" si="4"/>
        <v>7458</v>
      </c>
      <c r="I39">
        <f t="shared" si="4"/>
        <v>0.192571735049611</v>
      </c>
      <c r="J39">
        <f t="shared" si="4"/>
        <v>2879.4</v>
      </c>
      <c r="K39" s="3">
        <f t="shared" si="4"/>
        <v>1782.4</v>
      </c>
      <c r="L39">
        <f t="shared" si="4"/>
        <v>1.8155092592592601E-2</v>
      </c>
      <c r="M39">
        <f t="shared" si="4"/>
        <v>1486.6</v>
      </c>
      <c r="N39">
        <f t="shared" si="4"/>
        <v>81.8</v>
      </c>
    </row>
    <row r="40" spans="1:14" x14ac:dyDescent="0.15">
      <c r="L40" s="2"/>
    </row>
    <row r="41" spans="1:14" x14ac:dyDescent="0.15">
      <c r="L41" s="2"/>
    </row>
    <row r="42" spans="1:14" x14ac:dyDescent="0.15">
      <c r="A42" t="s">
        <v>345</v>
      </c>
      <c r="B42">
        <v>13</v>
      </c>
      <c r="C42">
        <v>255</v>
      </c>
      <c r="D42">
        <v>5.0980392156862703E-2</v>
      </c>
      <c r="E42">
        <v>200</v>
      </c>
      <c r="F42">
        <v>21</v>
      </c>
      <c r="G42">
        <v>684</v>
      </c>
      <c r="H42">
        <v>7458</v>
      </c>
      <c r="I42">
        <v>9.1713596138374903E-2</v>
      </c>
      <c r="J42">
        <v>123</v>
      </c>
      <c r="K42">
        <v>31</v>
      </c>
      <c r="L42" s="2">
        <v>1.4548611111111101E-2</v>
      </c>
      <c r="M42">
        <v>1096</v>
      </c>
      <c r="N42">
        <v>42</v>
      </c>
    </row>
    <row r="43" spans="1:14" x14ac:dyDescent="0.15">
      <c r="A43" t="s">
        <v>346</v>
      </c>
      <c r="B43">
        <v>1</v>
      </c>
      <c r="C43">
        <v>255</v>
      </c>
      <c r="D43">
        <v>3.9215686274509803E-3</v>
      </c>
      <c r="E43">
        <v>200</v>
      </c>
      <c r="F43">
        <v>3</v>
      </c>
      <c r="G43">
        <v>127</v>
      </c>
      <c r="H43">
        <v>7458</v>
      </c>
      <c r="I43">
        <v>1.7028694019844401E-2</v>
      </c>
      <c r="J43">
        <v>54</v>
      </c>
      <c r="K43">
        <v>9</v>
      </c>
      <c r="L43" s="2">
        <v>7.7083333333333301E-3</v>
      </c>
      <c r="M43">
        <v>636</v>
      </c>
      <c r="N43">
        <v>194</v>
      </c>
    </row>
    <row r="44" spans="1:14" x14ac:dyDescent="0.15">
      <c r="A44" t="s">
        <v>347</v>
      </c>
      <c r="B44">
        <v>2</v>
      </c>
      <c r="C44">
        <v>255</v>
      </c>
      <c r="D44">
        <v>7.8431372549019607E-3</v>
      </c>
      <c r="E44">
        <v>200</v>
      </c>
      <c r="F44">
        <v>3</v>
      </c>
      <c r="G44">
        <v>150</v>
      </c>
      <c r="H44">
        <v>7458</v>
      </c>
      <c r="I44">
        <v>2.01126307320997E-2</v>
      </c>
      <c r="J44">
        <v>64</v>
      </c>
      <c r="K44">
        <v>13</v>
      </c>
      <c r="L44" s="2">
        <v>8.1481481481481492E-3</v>
      </c>
      <c r="M44">
        <v>531</v>
      </c>
      <c r="N44">
        <v>196</v>
      </c>
    </row>
    <row r="45" spans="1:14" x14ac:dyDescent="0.15">
      <c r="A45" t="s">
        <v>348</v>
      </c>
      <c r="B45">
        <v>7</v>
      </c>
      <c r="C45">
        <v>255</v>
      </c>
      <c r="D45">
        <v>2.74509803921568E-2</v>
      </c>
      <c r="E45">
        <v>200</v>
      </c>
      <c r="F45">
        <v>24</v>
      </c>
      <c r="G45">
        <v>1036</v>
      </c>
      <c r="H45">
        <v>7458</v>
      </c>
      <c r="I45">
        <v>0.138911236256369</v>
      </c>
      <c r="J45">
        <v>94</v>
      </c>
      <c r="K45">
        <v>28</v>
      </c>
      <c r="L45" s="2">
        <v>9.1435185185185196E-3</v>
      </c>
      <c r="M45">
        <v>581</v>
      </c>
      <c r="N45">
        <v>20</v>
      </c>
    </row>
    <row r="46" spans="1:14" x14ac:dyDescent="0.15">
      <c r="A46" t="s">
        <v>349</v>
      </c>
      <c r="B46">
        <v>1</v>
      </c>
      <c r="C46">
        <v>255</v>
      </c>
      <c r="D46">
        <v>3.9215686274509803E-3</v>
      </c>
      <c r="E46">
        <v>200</v>
      </c>
      <c r="F46">
        <v>2</v>
      </c>
      <c r="G46">
        <v>112</v>
      </c>
      <c r="H46">
        <v>7458</v>
      </c>
      <c r="I46">
        <v>1.5017430946634399E-2</v>
      </c>
      <c r="J46">
        <v>82</v>
      </c>
      <c r="K46">
        <v>38</v>
      </c>
      <c r="L46" s="2">
        <v>5.6597222222222196E-3</v>
      </c>
      <c r="M46">
        <v>449</v>
      </c>
      <c r="N46">
        <v>196</v>
      </c>
    </row>
    <row r="47" spans="1:14" x14ac:dyDescent="0.15">
      <c r="B47">
        <f t="shared" ref="B47:N47" si="5">AVERAGE(B42:B46)</f>
        <v>4.8</v>
      </c>
      <c r="C47">
        <f t="shared" si="5"/>
        <v>255</v>
      </c>
      <c r="D47">
        <f t="shared" si="5"/>
        <v>1.8823529411764701E-2</v>
      </c>
      <c r="E47">
        <f t="shared" si="5"/>
        <v>200</v>
      </c>
      <c r="F47">
        <f t="shared" si="5"/>
        <v>10.6</v>
      </c>
      <c r="G47">
        <f t="shared" si="5"/>
        <v>421.8</v>
      </c>
      <c r="H47">
        <f t="shared" si="5"/>
        <v>7458</v>
      </c>
      <c r="I47">
        <f t="shared" si="5"/>
        <v>5.6556717618664501E-2</v>
      </c>
      <c r="J47">
        <f t="shared" si="5"/>
        <v>83.4</v>
      </c>
      <c r="K47">
        <f t="shared" si="5"/>
        <v>23.8</v>
      </c>
      <c r="L47">
        <f t="shared" si="5"/>
        <v>9.0416666666666701E-3</v>
      </c>
      <c r="M47">
        <f t="shared" si="5"/>
        <v>658.6</v>
      </c>
      <c r="N47">
        <f t="shared" si="5"/>
        <v>129.6</v>
      </c>
    </row>
    <row r="48" spans="1:14" x14ac:dyDescent="0.15">
      <c r="L48" s="2"/>
    </row>
    <row r="49" spans="1:14" x14ac:dyDescent="0.15">
      <c r="L49" s="2"/>
    </row>
    <row r="50" spans="1:14" x14ac:dyDescent="0.15">
      <c r="A50" t="s">
        <v>350</v>
      </c>
      <c r="B50">
        <v>1</v>
      </c>
      <c r="C50">
        <v>255</v>
      </c>
      <c r="D50">
        <v>3.9215686274509803E-3</v>
      </c>
      <c r="E50">
        <v>200</v>
      </c>
      <c r="F50">
        <v>1</v>
      </c>
      <c r="G50">
        <v>127</v>
      </c>
      <c r="H50">
        <v>7458</v>
      </c>
      <c r="I50">
        <v>1.7028694019844401E-2</v>
      </c>
      <c r="J50">
        <v>87</v>
      </c>
      <c r="K50">
        <v>31</v>
      </c>
      <c r="L50" s="2">
        <v>1.0486111111111101E-2</v>
      </c>
      <c r="M50">
        <v>848</v>
      </c>
      <c r="N50">
        <v>200</v>
      </c>
    </row>
    <row r="51" spans="1:14" x14ac:dyDescent="0.15">
      <c r="A51" t="s">
        <v>351</v>
      </c>
      <c r="B51">
        <v>18</v>
      </c>
      <c r="C51">
        <v>255</v>
      </c>
      <c r="D51">
        <v>7.0588235294117604E-2</v>
      </c>
      <c r="E51">
        <v>200</v>
      </c>
      <c r="F51">
        <v>32</v>
      </c>
      <c r="G51">
        <v>776</v>
      </c>
      <c r="H51">
        <v>7458</v>
      </c>
      <c r="I51">
        <v>0.104049342987396</v>
      </c>
      <c r="J51">
        <v>4170</v>
      </c>
      <c r="K51">
        <v>2995</v>
      </c>
      <c r="L51" s="2">
        <v>3.6782407407407403E-2</v>
      </c>
      <c r="M51">
        <v>3124</v>
      </c>
      <c r="N51">
        <v>112</v>
      </c>
    </row>
    <row r="52" spans="1:14" x14ac:dyDescent="0.15">
      <c r="A52" t="s">
        <v>352</v>
      </c>
      <c r="B52">
        <v>21</v>
      </c>
      <c r="C52">
        <v>255</v>
      </c>
      <c r="D52">
        <v>8.2352941176470504E-2</v>
      </c>
      <c r="E52">
        <v>200</v>
      </c>
      <c r="F52">
        <v>34</v>
      </c>
      <c r="G52">
        <v>974</v>
      </c>
      <c r="H52">
        <v>7458</v>
      </c>
      <c r="I52">
        <v>0.13059801555376699</v>
      </c>
      <c r="J52">
        <v>11636</v>
      </c>
      <c r="K52">
        <v>5943</v>
      </c>
      <c r="L52" s="2">
        <v>4.0046296296296302E-2</v>
      </c>
      <c r="M52">
        <v>3431</v>
      </c>
      <c r="N52">
        <v>135</v>
      </c>
    </row>
    <row r="53" spans="1:14" x14ac:dyDescent="0.15">
      <c r="A53" t="s">
        <v>353</v>
      </c>
      <c r="B53">
        <v>1</v>
      </c>
      <c r="C53">
        <v>255</v>
      </c>
      <c r="D53">
        <v>3.9215686274509803E-3</v>
      </c>
      <c r="E53">
        <v>200</v>
      </c>
      <c r="F53">
        <v>1</v>
      </c>
      <c r="G53">
        <v>127</v>
      </c>
      <c r="H53">
        <v>7458</v>
      </c>
      <c r="I53">
        <v>1.7028694019844401E-2</v>
      </c>
      <c r="J53">
        <v>4996</v>
      </c>
      <c r="K53">
        <v>2634</v>
      </c>
      <c r="L53" s="2">
        <v>1.30439814814815E-2</v>
      </c>
      <c r="M53">
        <v>1068</v>
      </c>
      <c r="N53">
        <v>200</v>
      </c>
    </row>
    <row r="54" spans="1:14" x14ac:dyDescent="0.15">
      <c r="A54" t="s">
        <v>354</v>
      </c>
      <c r="B54">
        <v>1</v>
      </c>
      <c r="C54">
        <v>255</v>
      </c>
      <c r="D54">
        <v>3.9215686274509803E-3</v>
      </c>
      <c r="E54">
        <v>200</v>
      </c>
      <c r="F54">
        <v>1</v>
      </c>
      <c r="G54">
        <v>131</v>
      </c>
      <c r="H54">
        <v>7458</v>
      </c>
      <c r="I54">
        <v>1.7565030839367099E-2</v>
      </c>
      <c r="J54">
        <v>47</v>
      </c>
      <c r="K54">
        <v>10</v>
      </c>
      <c r="L54" s="2">
        <v>6.4467592592592597E-3</v>
      </c>
      <c r="M54">
        <v>526</v>
      </c>
      <c r="N54">
        <v>200</v>
      </c>
    </row>
    <row r="55" spans="1:14" x14ac:dyDescent="0.15">
      <c r="B55">
        <f>AVERAGE(B50:B54)</f>
        <v>8.4</v>
      </c>
      <c r="C55">
        <f t="shared" ref="C55:N55" si="6">AVERAGE(C50:C54)</f>
        <v>255</v>
      </c>
      <c r="D55">
        <f t="shared" si="6"/>
        <v>3.2941176470588203E-2</v>
      </c>
      <c r="E55">
        <f t="shared" si="6"/>
        <v>200</v>
      </c>
      <c r="F55">
        <f t="shared" si="6"/>
        <v>13.8</v>
      </c>
      <c r="G55">
        <f t="shared" si="6"/>
        <v>427</v>
      </c>
      <c r="H55">
        <f t="shared" si="6"/>
        <v>7458</v>
      </c>
      <c r="I55">
        <f t="shared" si="6"/>
        <v>5.72539554840438E-2</v>
      </c>
      <c r="J55">
        <f>AVERAGE(J50:J54)</f>
        <v>4187.2</v>
      </c>
      <c r="K55">
        <f>AVERAGE(K50:K54)</f>
        <v>2322.6</v>
      </c>
      <c r="L55">
        <f t="shared" si="6"/>
        <v>2.1361111111111102E-2</v>
      </c>
      <c r="M55">
        <f t="shared" si="6"/>
        <v>1799.4</v>
      </c>
      <c r="N55">
        <f t="shared" si="6"/>
        <v>169.4</v>
      </c>
    </row>
    <row r="57" spans="1:14" x14ac:dyDescent="0.15">
      <c r="L57" s="2"/>
    </row>
    <row r="58" spans="1:14" x14ac:dyDescent="0.15">
      <c r="A58" t="s">
        <v>355</v>
      </c>
      <c r="B58">
        <v>3</v>
      </c>
      <c r="C58">
        <v>255</v>
      </c>
      <c r="D58">
        <v>1.1764705882352899E-2</v>
      </c>
      <c r="E58">
        <v>200</v>
      </c>
      <c r="F58">
        <v>10</v>
      </c>
      <c r="G58">
        <v>740</v>
      </c>
      <c r="H58">
        <v>7458</v>
      </c>
      <c r="I58">
        <v>9.9222311611692093E-2</v>
      </c>
      <c r="J58">
        <v>46</v>
      </c>
      <c r="K58">
        <v>26</v>
      </c>
      <c r="L58" s="2">
        <v>2.6504629629629599E-3</v>
      </c>
      <c r="M58">
        <v>217</v>
      </c>
      <c r="N58">
        <v>195</v>
      </c>
    </row>
    <row r="59" spans="1:14" x14ac:dyDescent="0.15">
      <c r="A59" t="s">
        <v>356</v>
      </c>
      <c r="B59">
        <v>19</v>
      </c>
      <c r="C59">
        <v>255</v>
      </c>
      <c r="D59">
        <v>7.4509803921568599E-2</v>
      </c>
      <c r="E59">
        <v>200</v>
      </c>
      <c r="F59">
        <v>75</v>
      </c>
      <c r="G59">
        <v>2184</v>
      </c>
      <c r="H59">
        <v>7458</v>
      </c>
      <c r="I59">
        <v>0.292839903459372</v>
      </c>
      <c r="J59">
        <v>234</v>
      </c>
      <c r="K59">
        <v>56</v>
      </c>
      <c r="L59" s="2">
        <v>1.5787037037036999E-2</v>
      </c>
      <c r="M59">
        <v>1268</v>
      </c>
      <c r="N59">
        <v>103</v>
      </c>
    </row>
    <row r="60" spans="1:14" x14ac:dyDescent="0.15">
      <c r="A60" t="s">
        <v>357</v>
      </c>
      <c r="B60">
        <v>12</v>
      </c>
      <c r="C60">
        <v>255</v>
      </c>
      <c r="D60">
        <v>4.7058823529411702E-2</v>
      </c>
      <c r="E60">
        <v>200</v>
      </c>
      <c r="F60">
        <v>94</v>
      </c>
      <c r="G60">
        <v>2075</v>
      </c>
      <c r="H60">
        <v>7458</v>
      </c>
      <c r="I60">
        <v>0.27822472512738</v>
      </c>
      <c r="J60">
        <v>191</v>
      </c>
      <c r="K60">
        <v>53</v>
      </c>
      <c r="L60" s="2">
        <v>1.15509259259259E-2</v>
      </c>
      <c r="M60">
        <v>813</v>
      </c>
      <c r="N60">
        <v>88</v>
      </c>
    </row>
    <row r="61" spans="1:14" x14ac:dyDescent="0.15">
      <c r="A61" t="s">
        <v>358</v>
      </c>
      <c r="B61">
        <v>5</v>
      </c>
      <c r="C61">
        <v>255</v>
      </c>
      <c r="D61">
        <v>1.9607843137254902E-2</v>
      </c>
      <c r="E61">
        <v>200</v>
      </c>
      <c r="F61">
        <v>19</v>
      </c>
      <c r="G61">
        <v>761</v>
      </c>
      <c r="H61">
        <v>7458</v>
      </c>
      <c r="I61">
        <v>0.10203807991418599</v>
      </c>
      <c r="J61">
        <v>35</v>
      </c>
      <c r="K61">
        <v>12</v>
      </c>
      <c r="L61" s="2">
        <v>1.85185185185185E-3</v>
      </c>
      <c r="M61">
        <v>131</v>
      </c>
      <c r="N61">
        <v>187</v>
      </c>
    </row>
    <row r="62" spans="1:14" x14ac:dyDescent="0.15">
      <c r="A62" t="s">
        <v>359</v>
      </c>
      <c r="B62">
        <v>9</v>
      </c>
      <c r="C62">
        <v>255</v>
      </c>
      <c r="D62">
        <v>3.5294117647058802E-2</v>
      </c>
      <c r="E62">
        <v>200</v>
      </c>
      <c r="F62">
        <v>33</v>
      </c>
      <c r="G62">
        <v>1239</v>
      </c>
      <c r="H62">
        <v>7458</v>
      </c>
      <c r="I62">
        <v>0.16613032984714399</v>
      </c>
      <c r="J62">
        <v>75</v>
      </c>
      <c r="K62">
        <v>26</v>
      </c>
      <c r="L62" s="2">
        <v>6.4004629629629602E-3</v>
      </c>
      <c r="M62">
        <v>117</v>
      </c>
      <c r="N62">
        <v>168</v>
      </c>
    </row>
    <row r="63" spans="1:14" x14ac:dyDescent="0.15">
      <c r="B63">
        <f t="shared" ref="B63:N63" si="7">AVERAGE(B58:B62)</f>
        <v>9.6</v>
      </c>
      <c r="C63">
        <f t="shared" si="7"/>
        <v>255</v>
      </c>
      <c r="D63">
        <f t="shared" si="7"/>
        <v>3.7647058823529402E-2</v>
      </c>
      <c r="E63">
        <f t="shared" si="7"/>
        <v>200</v>
      </c>
      <c r="F63">
        <f t="shared" si="7"/>
        <v>46.2</v>
      </c>
      <c r="G63">
        <f t="shared" si="7"/>
        <v>1399.8</v>
      </c>
      <c r="H63">
        <f t="shared" si="7"/>
        <v>7458</v>
      </c>
      <c r="I63">
        <f t="shared" si="7"/>
        <v>0.18769106999195501</v>
      </c>
      <c r="J63">
        <f t="shared" si="7"/>
        <v>116.2</v>
      </c>
      <c r="K63" s="3">
        <f t="shared" si="7"/>
        <v>34.6</v>
      </c>
      <c r="L63">
        <f t="shared" si="7"/>
        <v>7.6481481481481496E-3</v>
      </c>
      <c r="M63">
        <f t="shared" si="7"/>
        <v>509.2</v>
      </c>
      <c r="N63">
        <f t="shared" si="7"/>
        <v>148.19999999999999</v>
      </c>
    </row>
  </sheetData>
  <phoneticPr fontId="5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3"/>
  <sheetViews>
    <sheetView zoomScale="70" zoomScaleNormal="70" workbookViewId="0">
      <selection activeCell="H43" sqref="H43"/>
    </sheetView>
  </sheetViews>
  <sheetFormatPr defaultColWidth="9.5" defaultRowHeight="13.5" x14ac:dyDescent="0.15"/>
  <cols>
    <col min="1" max="1" width="38.5" customWidth="1"/>
    <col min="2" max="3" width="10.625" customWidth="1"/>
    <col min="4" max="4" width="25.125" customWidth="1"/>
    <col min="5" max="5" width="11.75" customWidth="1"/>
    <col min="6" max="6" width="26.25" customWidth="1"/>
    <col min="7" max="7" width="28.5" customWidth="1"/>
    <col min="8" max="8" width="13.875" customWidth="1"/>
    <col min="9" max="9" width="28.5" customWidth="1"/>
    <col min="10" max="10" width="9.5" customWidth="1"/>
    <col min="11" max="11" width="12.75" customWidth="1"/>
    <col min="12" max="13" width="11.75" customWidth="1"/>
  </cols>
  <sheetData>
    <row r="1" spans="1:13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15">
      <c r="A2" t="s">
        <v>360</v>
      </c>
      <c r="B2">
        <v>5</v>
      </c>
      <c r="C2">
        <v>211</v>
      </c>
      <c r="D2">
        <v>2.3696682464454898E-2</v>
      </c>
      <c r="E2">
        <v>200</v>
      </c>
      <c r="F2">
        <v>19</v>
      </c>
      <c r="G2">
        <v>24</v>
      </c>
      <c r="H2">
        <v>349</v>
      </c>
      <c r="I2">
        <v>6.8767908309455505E-2</v>
      </c>
      <c r="J2">
        <v>176</v>
      </c>
      <c r="K2">
        <v>44</v>
      </c>
      <c r="L2" s="2">
        <v>5.1620370370370396E-3</v>
      </c>
      <c r="M2">
        <v>0</v>
      </c>
    </row>
    <row r="3" spans="1:13" x14ac:dyDescent="0.15">
      <c r="A3" t="s">
        <v>361</v>
      </c>
      <c r="B3">
        <v>12</v>
      </c>
      <c r="C3">
        <v>211</v>
      </c>
      <c r="D3">
        <v>5.6872037914691899E-2</v>
      </c>
      <c r="E3">
        <v>200</v>
      </c>
      <c r="F3">
        <v>27</v>
      </c>
      <c r="G3">
        <v>44</v>
      </c>
      <c r="H3">
        <v>349</v>
      </c>
      <c r="I3">
        <v>0.12607449856733499</v>
      </c>
      <c r="J3">
        <v>577</v>
      </c>
      <c r="K3">
        <v>223</v>
      </c>
      <c r="L3" s="2">
        <v>6.0532407407407401E-3</v>
      </c>
      <c r="M3">
        <v>188</v>
      </c>
    </row>
    <row r="4" spans="1:13" x14ac:dyDescent="0.15">
      <c r="A4" t="s">
        <v>362</v>
      </c>
      <c r="B4">
        <v>12</v>
      </c>
      <c r="C4">
        <v>211</v>
      </c>
      <c r="D4">
        <v>5.6872037914691899E-2</v>
      </c>
      <c r="E4">
        <v>200</v>
      </c>
      <c r="F4">
        <v>24</v>
      </c>
      <c r="G4">
        <v>42</v>
      </c>
      <c r="H4">
        <v>349</v>
      </c>
      <c r="I4">
        <v>0.120343839541547</v>
      </c>
      <c r="J4">
        <v>455</v>
      </c>
      <c r="K4">
        <v>77</v>
      </c>
      <c r="L4" s="2">
        <v>9.2939814814814795E-3</v>
      </c>
      <c r="M4">
        <v>436</v>
      </c>
    </row>
    <row r="5" spans="1:13" x14ac:dyDescent="0.15">
      <c r="A5" t="s">
        <v>363</v>
      </c>
      <c r="B5">
        <v>11</v>
      </c>
      <c r="C5">
        <v>211</v>
      </c>
      <c r="D5">
        <v>5.2132701421800903E-2</v>
      </c>
      <c r="E5">
        <v>200</v>
      </c>
      <c r="F5">
        <v>21</v>
      </c>
      <c r="G5">
        <v>62</v>
      </c>
      <c r="H5">
        <v>349</v>
      </c>
      <c r="I5">
        <v>0.177650429799426</v>
      </c>
      <c r="J5">
        <v>450</v>
      </c>
      <c r="K5">
        <v>52</v>
      </c>
      <c r="L5" s="2">
        <v>8.3796296296296292E-3</v>
      </c>
      <c r="M5">
        <v>596</v>
      </c>
    </row>
    <row r="6" spans="1:13" x14ac:dyDescent="0.15">
      <c r="A6" t="s">
        <v>364</v>
      </c>
      <c r="B6">
        <v>15</v>
      </c>
      <c r="C6">
        <v>211</v>
      </c>
      <c r="D6">
        <v>7.10900473933649E-2</v>
      </c>
      <c r="E6">
        <v>200</v>
      </c>
      <c r="F6">
        <v>23</v>
      </c>
      <c r="G6">
        <v>33</v>
      </c>
      <c r="H6">
        <v>349</v>
      </c>
      <c r="I6">
        <v>9.4555873925501396E-2</v>
      </c>
      <c r="J6">
        <v>332</v>
      </c>
      <c r="K6">
        <v>77</v>
      </c>
      <c r="L6" s="2">
        <v>8.4259259259259305E-3</v>
      </c>
      <c r="M6">
        <v>649</v>
      </c>
    </row>
    <row r="7" spans="1:13" x14ac:dyDescent="0.15">
      <c r="B7">
        <f t="shared" ref="B7:M7" si="0">AVERAGE(B2:B6)</f>
        <v>11</v>
      </c>
      <c r="C7">
        <f t="shared" si="0"/>
        <v>211</v>
      </c>
      <c r="D7">
        <f t="shared" si="0"/>
        <v>5.2132701421800903E-2</v>
      </c>
      <c r="E7">
        <f t="shared" si="0"/>
        <v>200</v>
      </c>
      <c r="F7">
        <f t="shared" si="0"/>
        <v>22.8</v>
      </c>
      <c r="G7">
        <f t="shared" si="0"/>
        <v>41</v>
      </c>
      <c r="H7">
        <f t="shared" si="0"/>
        <v>349</v>
      </c>
      <c r="I7">
        <f t="shared" si="0"/>
        <v>0.117478510028653</v>
      </c>
      <c r="J7">
        <f t="shared" si="0"/>
        <v>398</v>
      </c>
      <c r="K7">
        <f t="shared" si="0"/>
        <v>94.6</v>
      </c>
      <c r="L7">
        <f t="shared" si="0"/>
        <v>7.4629629629629603E-3</v>
      </c>
      <c r="M7">
        <f t="shared" si="0"/>
        <v>373.8</v>
      </c>
    </row>
    <row r="8" spans="1:13" x14ac:dyDescent="0.15">
      <c r="L8" s="2"/>
    </row>
    <row r="9" spans="1:13" x14ac:dyDescent="0.15">
      <c r="L9" s="2"/>
    </row>
    <row r="10" spans="1:13" x14ac:dyDescent="0.15">
      <c r="A10" t="s">
        <v>365</v>
      </c>
      <c r="B10">
        <v>7</v>
      </c>
      <c r="C10">
        <v>211</v>
      </c>
      <c r="D10">
        <v>3.31753554502369E-2</v>
      </c>
      <c r="E10">
        <v>200</v>
      </c>
      <c r="F10">
        <v>20</v>
      </c>
      <c r="G10">
        <v>35</v>
      </c>
      <c r="H10">
        <v>349</v>
      </c>
      <c r="I10">
        <v>0.100286532951289</v>
      </c>
      <c r="J10">
        <v>121</v>
      </c>
      <c r="K10">
        <v>36</v>
      </c>
      <c r="L10" s="2">
        <v>5.4629629629629603E-3</v>
      </c>
      <c r="M10">
        <v>47</v>
      </c>
    </row>
    <row r="11" spans="1:13" x14ac:dyDescent="0.15">
      <c r="A11" t="s">
        <v>366</v>
      </c>
      <c r="B11">
        <v>22</v>
      </c>
      <c r="C11">
        <v>211</v>
      </c>
      <c r="D11">
        <v>0.104265402843601</v>
      </c>
      <c r="E11">
        <v>200</v>
      </c>
      <c r="F11">
        <v>33</v>
      </c>
      <c r="G11">
        <v>79</v>
      </c>
      <c r="H11">
        <v>349</v>
      </c>
      <c r="I11">
        <v>0.226361031518624</v>
      </c>
      <c r="J11">
        <v>690</v>
      </c>
      <c r="K11">
        <v>159</v>
      </c>
      <c r="L11" s="2">
        <v>1.19791666666667E-2</v>
      </c>
      <c r="M11">
        <v>929</v>
      </c>
    </row>
    <row r="12" spans="1:13" x14ac:dyDescent="0.15">
      <c r="A12" t="s">
        <v>367</v>
      </c>
      <c r="B12">
        <v>9</v>
      </c>
      <c r="C12">
        <v>211</v>
      </c>
      <c r="D12">
        <v>4.2654028436018898E-2</v>
      </c>
      <c r="E12">
        <v>200</v>
      </c>
      <c r="F12">
        <v>19</v>
      </c>
      <c r="G12">
        <v>38</v>
      </c>
      <c r="H12">
        <v>349</v>
      </c>
      <c r="I12">
        <v>0.108882521489971</v>
      </c>
      <c r="J12">
        <v>268</v>
      </c>
      <c r="K12">
        <v>44</v>
      </c>
      <c r="L12" s="2">
        <v>5.3819444444444401E-3</v>
      </c>
      <c r="M12">
        <v>117</v>
      </c>
    </row>
    <row r="13" spans="1:13" x14ac:dyDescent="0.15">
      <c r="A13" t="s">
        <v>368</v>
      </c>
      <c r="B13">
        <v>17</v>
      </c>
      <c r="C13">
        <v>211</v>
      </c>
      <c r="D13">
        <v>8.0568720379146905E-2</v>
      </c>
      <c r="E13">
        <v>200</v>
      </c>
      <c r="F13">
        <v>35</v>
      </c>
      <c r="G13">
        <v>102</v>
      </c>
      <c r="H13">
        <v>349</v>
      </c>
      <c r="I13">
        <v>0.292263610315186</v>
      </c>
      <c r="J13">
        <v>689</v>
      </c>
      <c r="K13">
        <v>140</v>
      </c>
      <c r="L13" s="2">
        <v>1.32986111111111E-2</v>
      </c>
      <c r="M13">
        <v>1068</v>
      </c>
    </row>
    <row r="14" spans="1:13" x14ac:dyDescent="0.15">
      <c r="A14" t="s">
        <v>369</v>
      </c>
      <c r="B14">
        <v>6</v>
      </c>
      <c r="C14">
        <v>211</v>
      </c>
      <c r="D14">
        <v>2.8436018957345901E-2</v>
      </c>
      <c r="E14">
        <v>200</v>
      </c>
      <c r="F14">
        <v>14</v>
      </c>
      <c r="G14">
        <v>41</v>
      </c>
      <c r="H14">
        <v>349</v>
      </c>
      <c r="I14">
        <v>0.117478510028653</v>
      </c>
      <c r="J14">
        <v>184</v>
      </c>
      <c r="K14">
        <v>66</v>
      </c>
      <c r="L14" s="2">
        <v>7.9629629629629599E-3</v>
      </c>
      <c r="M14">
        <v>277</v>
      </c>
    </row>
    <row r="15" spans="1:13" x14ac:dyDescent="0.15">
      <c r="B15">
        <f t="shared" ref="B15:M15" si="1">AVERAGE(B10:B14)</f>
        <v>12.2</v>
      </c>
      <c r="C15">
        <f t="shared" si="1"/>
        <v>211</v>
      </c>
      <c r="D15">
        <f t="shared" si="1"/>
        <v>5.78199052132699E-2</v>
      </c>
      <c r="E15">
        <f t="shared" si="1"/>
        <v>200</v>
      </c>
      <c r="F15">
        <f t="shared" si="1"/>
        <v>24.2</v>
      </c>
      <c r="G15">
        <f t="shared" si="1"/>
        <v>59</v>
      </c>
      <c r="H15">
        <f t="shared" si="1"/>
        <v>349</v>
      </c>
      <c r="I15">
        <f t="shared" si="1"/>
        <v>0.16905444126074501</v>
      </c>
      <c r="J15">
        <f t="shared" si="1"/>
        <v>390.4</v>
      </c>
      <c r="K15">
        <f t="shared" si="1"/>
        <v>89</v>
      </c>
      <c r="L15">
        <f t="shared" si="1"/>
        <v>8.8171296296296296E-3</v>
      </c>
      <c r="M15">
        <f t="shared" si="1"/>
        <v>487.6</v>
      </c>
    </row>
    <row r="16" spans="1:13" x14ac:dyDescent="0.15">
      <c r="L16" s="2"/>
    </row>
    <row r="17" spans="1:13" x14ac:dyDescent="0.15">
      <c r="L17" s="2"/>
    </row>
    <row r="18" spans="1:13" x14ac:dyDescent="0.15">
      <c r="A18" t="s">
        <v>370</v>
      </c>
      <c r="B18">
        <v>11</v>
      </c>
      <c r="C18">
        <v>211</v>
      </c>
      <c r="D18">
        <v>5.2132701421800903E-2</v>
      </c>
      <c r="E18">
        <v>200</v>
      </c>
      <c r="F18">
        <v>18</v>
      </c>
      <c r="G18">
        <v>31</v>
      </c>
      <c r="H18">
        <v>349</v>
      </c>
      <c r="I18">
        <v>8.8825214899713401E-2</v>
      </c>
      <c r="J18">
        <v>216</v>
      </c>
      <c r="K18">
        <v>75</v>
      </c>
      <c r="L18" s="2">
        <v>4.8726851851851804E-3</v>
      </c>
      <c r="M18">
        <v>45</v>
      </c>
    </row>
    <row r="19" spans="1:13" x14ac:dyDescent="0.15">
      <c r="A19" t="s">
        <v>371</v>
      </c>
      <c r="B19">
        <v>11</v>
      </c>
      <c r="C19">
        <v>211</v>
      </c>
      <c r="D19">
        <v>5.2132701421800903E-2</v>
      </c>
      <c r="E19">
        <v>200</v>
      </c>
      <c r="F19">
        <v>22</v>
      </c>
      <c r="G19">
        <v>84</v>
      </c>
      <c r="H19">
        <v>349</v>
      </c>
      <c r="I19">
        <v>0.24068767908309399</v>
      </c>
      <c r="J19">
        <v>190</v>
      </c>
      <c r="K19">
        <v>51</v>
      </c>
      <c r="L19" s="2">
        <v>4.5833333333333299E-3</v>
      </c>
      <c r="M19">
        <v>101</v>
      </c>
    </row>
    <row r="20" spans="1:13" x14ac:dyDescent="0.15">
      <c r="A20" t="s">
        <v>372</v>
      </c>
      <c r="B20">
        <v>24</v>
      </c>
      <c r="C20">
        <v>211</v>
      </c>
      <c r="D20">
        <v>0.11374407582938301</v>
      </c>
      <c r="E20">
        <v>200</v>
      </c>
      <c r="F20">
        <v>43</v>
      </c>
      <c r="G20">
        <v>112</v>
      </c>
      <c r="H20">
        <v>349</v>
      </c>
      <c r="I20">
        <v>0.32091690544412599</v>
      </c>
      <c r="J20">
        <v>743</v>
      </c>
      <c r="K20">
        <v>150</v>
      </c>
      <c r="L20" s="2">
        <v>6.2731481481481501E-3</v>
      </c>
      <c r="M20">
        <v>405</v>
      </c>
    </row>
    <row r="21" spans="1:13" x14ac:dyDescent="0.15">
      <c r="A21" t="s">
        <v>373</v>
      </c>
      <c r="B21">
        <v>33</v>
      </c>
      <c r="C21">
        <v>211</v>
      </c>
      <c r="D21">
        <v>0.15639810426540199</v>
      </c>
      <c r="E21">
        <v>200</v>
      </c>
      <c r="F21">
        <v>35</v>
      </c>
      <c r="G21">
        <v>109</v>
      </c>
      <c r="H21">
        <v>349</v>
      </c>
      <c r="I21">
        <v>0.312320916905444</v>
      </c>
      <c r="J21">
        <v>606</v>
      </c>
      <c r="K21">
        <v>62</v>
      </c>
      <c r="L21" s="2">
        <v>5.5439814814814796E-3</v>
      </c>
      <c r="M21">
        <v>353</v>
      </c>
    </row>
    <row r="22" spans="1:13" x14ac:dyDescent="0.15">
      <c r="A22" t="s">
        <v>374</v>
      </c>
      <c r="B22">
        <v>24</v>
      </c>
      <c r="C22">
        <v>211</v>
      </c>
      <c r="D22">
        <v>0.11374407582938301</v>
      </c>
      <c r="E22">
        <v>200</v>
      </c>
      <c r="F22">
        <v>38</v>
      </c>
      <c r="G22">
        <v>99</v>
      </c>
      <c r="H22">
        <v>349</v>
      </c>
      <c r="I22">
        <v>0.28366762177650401</v>
      </c>
      <c r="J22">
        <v>506</v>
      </c>
      <c r="K22">
        <v>41</v>
      </c>
      <c r="L22" s="2">
        <v>5.0347222222222199E-3</v>
      </c>
      <c r="M22">
        <v>335</v>
      </c>
    </row>
    <row r="23" spans="1:13" x14ac:dyDescent="0.15">
      <c r="B23">
        <f t="shared" ref="B23:M23" si="2">AVERAGE(B18:B22)</f>
        <v>20.6</v>
      </c>
      <c r="C23">
        <f t="shared" si="2"/>
        <v>211</v>
      </c>
      <c r="D23">
        <f t="shared" si="2"/>
        <v>9.7630331753553998E-2</v>
      </c>
      <c r="E23">
        <f t="shared" si="2"/>
        <v>200</v>
      </c>
      <c r="F23">
        <f t="shared" si="2"/>
        <v>31.2</v>
      </c>
      <c r="G23">
        <f t="shared" si="2"/>
        <v>87</v>
      </c>
      <c r="H23">
        <f t="shared" si="2"/>
        <v>349</v>
      </c>
      <c r="I23">
        <f t="shared" si="2"/>
        <v>0.24928366762177601</v>
      </c>
      <c r="J23">
        <f t="shared" si="2"/>
        <v>452.2</v>
      </c>
      <c r="K23">
        <f t="shared" si="2"/>
        <v>75.8</v>
      </c>
      <c r="L23">
        <f t="shared" si="2"/>
        <v>5.2615740740740704E-3</v>
      </c>
      <c r="M23">
        <f t="shared" si="2"/>
        <v>247.8</v>
      </c>
    </row>
    <row r="24" spans="1:13" x14ac:dyDescent="0.15">
      <c r="L24" s="2"/>
    </row>
    <row r="25" spans="1:13" x14ac:dyDescent="0.15">
      <c r="L25" s="2"/>
    </row>
    <row r="26" spans="1:13" x14ac:dyDescent="0.15">
      <c r="A26" t="s">
        <v>375</v>
      </c>
      <c r="B26">
        <v>10</v>
      </c>
      <c r="C26">
        <v>211</v>
      </c>
      <c r="D26">
        <v>4.7393364928909901E-2</v>
      </c>
      <c r="E26">
        <v>200</v>
      </c>
      <c r="F26">
        <v>20</v>
      </c>
      <c r="G26">
        <v>71</v>
      </c>
      <c r="H26">
        <v>349</v>
      </c>
      <c r="I26">
        <v>0.20343839541547201</v>
      </c>
      <c r="J26">
        <v>1042</v>
      </c>
      <c r="K26">
        <v>232</v>
      </c>
      <c r="L26" s="2">
        <v>0.01</v>
      </c>
      <c r="M26">
        <v>711</v>
      </c>
    </row>
    <row r="27" spans="1:13" x14ac:dyDescent="0.15">
      <c r="A27" t="s">
        <v>376</v>
      </c>
      <c r="B27">
        <v>21</v>
      </c>
      <c r="C27">
        <v>211</v>
      </c>
      <c r="D27">
        <v>9.9526066350710901E-2</v>
      </c>
      <c r="E27">
        <v>200</v>
      </c>
      <c r="F27">
        <v>38</v>
      </c>
      <c r="G27">
        <v>66</v>
      </c>
      <c r="H27">
        <v>349</v>
      </c>
      <c r="I27">
        <v>0.18911174785100199</v>
      </c>
      <c r="J27">
        <v>706</v>
      </c>
      <c r="K27">
        <v>112</v>
      </c>
      <c r="L27" s="2">
        <v>1.09259259259259E-2</v>
      </c>
      <c r="M27">
        <v>806</v>
      </c>
    </row>
    <row r="28" spans="1:13" x14ac:dyDescent="0.15">
      <c r="A28" t="s">
        <v>377</v>
      </c>
      <c r="B28">
        <v>4</v>
      </c>
      <c r="C28">
        <v>211</v>
      </c>
      <c r="D28">
        <v>1.8957345971563899E-2</v>
      </c>
      <c r="E28">
        <v>200</v>
      </c>
      <c r="F28">
        <v>11</v>
      </c>
      <c r="G28">
        <v>15</v>
      </c>
      <c r="H28">
        <v>349</v>
      </c>
      <c r="I28">
        <v>4.2979942693409698E-2</v>
      </c>
      <c r="J28">
        <v>247</v>
      </c>
      <c r="K28">
        <v>51</v>
      </c>
      <c r="L28" s="2">
        <v>8.4259259259259305E-3</v>
      </c>
      <c r="M28">
        <v>624</v>
      </c>
    </row>
    <row r="29" spans="1:13" x14ac:dyDescent="0.15">
      <c r="A29" t="s">
        <v>378</v>
      </c>
      <c r="B29">
        <v>21</v>
      </c>
      <c r="C29">
        <v>211</v>
      </c>
      <c r="D29">
        <v>9.9526066350710901E-2</v>
      </c>
      <c r="E29">
        <v>200</v>
      </c>
      <c r="F29">
        <v>37</v>
      </c>
      <c r="G29">
        <v>100</v>
      </c>
      <c r="H29">
        <v>349</v>
      </c>
      <c r="I29">
        <v>0.28653295128939799</v>
      </c>
      <c r="J29">
        <v>413</v>
      </c>
      <c r="K29">
        <v>102</v>
      </c>
      <c r="L29" s="2">
        <v>2.17476851851852E-2</v>
      </c>
      <c r="M29">
        <v>292</v>
      </c>
    </row>
    <row r="30" spans="1:13" x14ac:dyDescent="0.15">
      <c r="A30" t="s">
        <v>379</v>
      </c>
      <c r="B30">
        <v>14</v>
      </c>
      <c r="C30">
        <v>211</v>
      </c>
      <c r="D30">
        <v>6.6350710900473897E-2</v>
      </c>
      <c r="E30">
        <v>200</v>
      </c>
      <c r="F30">
        <v>20</v>
      </c>
      <c r="G30">
        <v>37</v>
      </c>
      <c r="H30">
        <v>349</v>
      </c>
      <c r="I30">
        <v>0.106017191977077</v>
      </c>
      <c r="J30">
        <v>804</v>
      </c>
      <c r="K30">
        <v>89</v>
      </c>
      <c r="L30" s="2">
        <v>7.2106481481481501E-3</v>
      </c>
      <c r="M30">
        <v>513</v>
      </c>
    </row>
    <row r="31" spans="1:13" x14ac:dyDescent="0.15">
      <c r="B31">
        <f t="shared" ref="B31:M31" si="3">AVERAGE(B26:B30)</f>
        <v>14</v>
      </c>
      <c r="C31">
        <f t="shared" si="3"/>
        <v>211</v>
      </c>
      <c r="D31">
        <f t="shared" si="3"/>
        <v>6.6350710900473897E-2</v>
      </c>
      <c r="E31">
        <f t="shared" si="3"/>
        <v>200</v>
      </c>
      <c r="F31">
        <f t="shared" si="3"/>
        <v>25.2</v>
      </c>
      <c r="G31">
        <f t="shared" si="3"/>
        <v>57.8</v>
      </c>
      <c r="H31">
        <f t="shared" si="3"/>
        <v>349</v>
      </c>
      <c r="I31">
        <f t="shared" si="3"/>
        <v>0.16561604584527201</v>
      </c>
      <c r="J31">
        <f t="shared" si="3"/>
        <v>642.4</v>
      </c>
      <c r="K31">
        <f t="shared" si="3"/>
        <v>117.2</v>
      </c>
      <c r="L31">
        <f t="shared" si="3"/>
        <v>1.1662037037037E-2</v>
      </c>
      <c r="M31">
        <f t="shared" si="3"/>
        <v>589.20000000000005</v>
      </c>
    </row>
    <row r="32" spans="1:13" x14ac:dyDescent="0.15">
      <c r="L32" s="2"/>
    </row>
    <row r="33" spans="1:13" x14ac:dyDescent="0.15">
      <c r="L33" s="2"/>
    </row>
    <row r="34" spans="1:13" x14ac:dyDescent="0.15">
      <c r="A34" t="s">
        <v>380</v>
      </c>
      <c r="B34">
        <v>18</v>
      </c>
      <c r="C34">
        <v>211</v>
      </c>
      <c r="D34">
        <v>8.5308056872037893E-2</v>
      </c>
      <c r="E34">
        <v>200</v>
      </c>
      <c r="F34">
        <v>37</v>
      </c>
      <c r="G34">
        <v>79</v>
      </c>
      <c r="H34">
        <v>349</v>
      </c>
      <c r="I34">
        <v>0.226361031518624</v>
      </c>
      <c r="J34">
        <v>701</v>
      </c>
      <c r="K34">
        <v>129</v>
      </c>
      <c r="L34" s="2">
        <v>1.21875E-2</v>
      </c>
      <c r="M34">
        <v>860</v>
      </c>
    </row>
    <row r="35" spans="1:13" x14ac:dyDescent="0.15">
      <c r="A35" t="s">
        <v>381</v>
      </c>
      <c r="B35">
        <v>19</v>
      </c>
      <c r="C35">
        <v>211</v>
      </c>
      <c r="D35">
        <v>9.0047393364928896E-2</v>
      </c>
      <c r="E35">
        <v>200</v>
      </c>
      <c r="F35">
        <v>29</v>
      </c>
      <c r="G35">
        <v>56</v>
      </c>
      <c r="H35">
        <v>349</v>
      </c>
      <c r="I35">
        <v>0.16045845272206299</v>
      </c>
      <c r="J35">
        <v>604</v>
      </c>
      <c r="K35">
        <v>93</v>
      </c>
      <c r="L35" s="2">
        <v>7.7314814814814798E-3</v>
      </c>
      <c r="M35">
        <v>565</v>
      </c>
    </row>
    <row r="36" spans="1:13" x14ac:dyDescent="0.15">
      <c r="A36" t="s">
        <v>382</v>
      </c>
      <c r="B36">
        <v>23</v>
      </c>
      <c r="C36">
        <v>211</v>
      </c>
      <c r="D36">
        <v>0.109004739336492</v>
      </c>
      <c r="E36">
        <v>200</v>
      </c>
      <c r="F36">
        <v>30</v>
      </c>
      <c r="G36">
        <v>123</v>
      </c>
      <c r="H36">
        <v>349</v>
      </c>
      <c r="I36">
        <v>0.35243553008595901</v>
      </c>
      <c r="J36">
        <v>776</v>
      </c>
      <c r="K36">
        <v>113</v>
      </c>
      <c r="L36" s="2">
        <v>7.1412037037037E-3</v>
      </c>
      <c r="M36">
        <v>536</v>
      </c>
    </row>
    <row r="37" spans="1:13" x14ac:dyDescent="0.15">
      <c r="A37" t="s">
        <v>383</v>
      </c>
      <c r="B37">
        <v>28</v>
      </c>
      <c r="C37">
        <v>211</v>
      </c>
      <c r="D37">
        <v>0.13270142180094699</v>
      </c>
      <c r="E37">
        <v>200</v>
      </c>
      <c r="F37">
        <v>40</v>
      </c>
      <c r="G37">
        <v>167</v>
      </c>
      <c r="H37">
        <v>349</v>
      </c>
      <c r="I37">
        <v>0.47851002865329501</v>
      </c>
      <c r="J37">
        <v>569</v>
      </c>
      <c r="K37">
        <v>67</v>
      </c>
      <c r="L37" s="2">
        <v>1.45717592592593E-2</v>
      </c>
      <c r="M37">
        <v>864</v>
      </c>
    </row>
    <row r="38" spans="1:13" x14ac:dyDescent="0.15">
      <c r="A38" t="s">
        <v>384</v>
      </c>
      <c r="B38">
        <v>23</v>
      </c>
      <c r="C38">
        <v>211</v>
      </c>
      <c r="D38">
        <v>0.109004739336492</v>
      </c>
      <c r="E38">
        <v>200</v>
      </c>
      <c r="F38">
        <v>32</v>
      </c>
      <c r="G38">
        <v>86</v>
      </c>
      <c r="H38">
        <v>349</v>
      </c>
      <c r="I38">
        <v>0.246418338108882</v>
      </c>
      <c r="J38">
        <v>697</v>
      </c>
      <c r="K38">
        <v>136</v>
      </c>
      <c r="L38" s="2">
        <v>1.24189814814815E-2</v>
      </c>
      <c r="M38">
        <v>956</v>
      </c>
    </row>
    <row r="39" spans="1:13" x14ac:dyDescent="0.15">
      <c r="B39" s="1">
        <f t="shared" ref="B39:M39" si="4">AVERAGE(B34:B38)</f>
        <v>22.2</v>
      </c>
      <c r="C39">
        <f t="shared" si="4"/>
        <v>211</v>
      </c>
      <c r="D39">
        <f t="shared" si="4"/>
        <v>0.10521327014218</v>
      </c>
      <c r="E39">
        <f t="shared" si="4"/>
        <v>200</v>
      </c>
      <c r="F39">
        <f t="shared" si="4"/>
        <v>33.6</v>
      </c>
      <c r="G39" s="1">
        <f t="shared" si="4"/>
        <v>102.2</v>
      </c>
      <c r="H39">
        <f t="shared" si="4"/>
        <v>349</v>
      </c>
      <c r="I39">
        <f t="shared" si="4"/>
        <v>0.29283667621776499</v>
      </c>
      <c r="J39">
        <f t="shared" si="4"/>
        <v>669.4</v>
      </c>
      <c r="K39" s="1">
        <f t="shared" si="4"/>
        <v>107.6</v>
      </c>
      <c r="L39">
        <f t="shared" si="4"/>
        <v>1.08101851851852E-2</v>
      </c>
      <c r="M39">
        <f t="shared" si="4"/>
        <v>756.2</v>
      </c>
    </row>
    <row r="40" spans="1:13" x14ac:dyDescent="0.15">
      <c r="L40" s="2"/>
    </row>
    <row r="41" spans="1:13" x14ac:dyDescent="0.15">
      <c r="L41" s="2"/>
    </row>
    <row r="42" spans="1:13" x14ac:dyDescent="0.15">
      <c r="A42" t="s">
        <v>385</v>
      </c>
      <c r="B42">
        <v>23</v>
      </c>
      <c r="C42">
        <v>211</v>
      </c>
      <c r="D42">
        <v>0.109004739336492</v>
      </c>
      <c r="E42">
        <v>200</v>
      </c>
      <c r="F42">
        <v>31</v>
      </c>
      <c r="G42">
        <v>75</v>
      </c>
      <c r="H42">
        <v>349</v>
      </c>
      <c r="I42">
        <v>0.214899713467048</v>
      </c>
      <c r="J42">
        <v>703</v>
      </c>
      <c r="K42">
        <v>160</v>
      </c>
      <c r="L42" s="2">
        <v>2.3518518518518501E-2</v>
      </c>
      <c r="M42">
        <v>1914</v>
      </c>
    </row>
    <row r="43" spans="1:13" x14ac:dyDescent="0.15">
      <c r="A43" t="s">
        <v>386</v>
      </c>
      <c r="B43">
        <v>17</v>
      </c>
      <c r="C43">
        <v>211</v>
      </c>
      <c r="D43">
        <v>8.0568720379146905E-2</v>
      </c>
      <c r="E43">
        <v>200</v>
      </c>
      <c r="F43">
        <v>27</v>
      </c>
      <c r="G43">
        <v>83</v>
      </c>
      <c r="H43">
        <v>349</v>
      </c>
      <c r="I43">
        <v>0.23782234957019999</v>
      </c>
      <c r="J43">
        <v>571</v>
      </c>
      <c r="K43">
        <v>77</v>
      </c>
      <c r="L43" s="2">
        <v>9.4791666666666705E-3</v>
      </c>
      <c r="M43">
        <v>711</v>
      </c>
    </row>
    <row r="44" spans="1:13" x14ac:dyDescent="0.15">
      <c r="A44" t="s">
        <v>387</v>
      </c>
      <c r="B44">
        <v>15</v>
      </c>
      <c r="C44">
        <v>211</v>
      </c>
      <c r="D44">
        <v>7.10900473933649E-2</v>
      </c>
      <c r="E44">
        <v>200</v>
      </c>
      <c r="F44">
        <v>33</v>
      </c>
      <c r="G44">
        <v>62</v>
      </c>
      <c r="H44">
        <v>349</v>
      </c>
      <c r="I44">
        <v>0.177650429799426</v>
      </c>
      <c r="J44">
        <v>557</v>
      </c>
      <c r="K44">
        <v>79</v>
      </c>
      <c r="L44" s="2">
        <v>1.03819444444444E-2</v>
      </c>
      <c r="M44">
        <v>649</v>
      </c>
    </row>
    <row r="45" spans="1:13" x14ac:dyDescent="0.15">
      <c r="A45" t="s">
        <v>388</v>
      </c>
      <c r="B45">
        <v>28</v>
      </c>
      <c r="C45">
        <v>211</v>
      </c>
      <c r="D45">
        <v>0.13270142180094699</v>
      </c>
      <c r="E45">
        <v>200</v>
      </c>
      <c r="F45">
        <v>33</v>
      </c>
      <c r="G45">
        <v>106</v>
      </c>
      <c r="H45">
        <v>349</v>
      </c>
      <c r="I45">
        <v>0.30372492836676201</v>
      </c>
      <c r="J45">
        <v>644</v>
      </c>
      <c r="K45">
        <v>81</v>
      </c>
      <c r="L45" s="2">
        <v>1.2152777777777801E-2</v>
      </c>
      <c r="M45">
        <v>918</v>
      </c>
    </row>
    <row r="46" spans="1:13" x14ac:dyDescent="0.15">
      <c r="A46" t="s">
        <v>389</v>
      </c>
      <c r="B46">
        <v>8</v>
      </c>
      <c r="C46">
        <v>211</v>
      </c>
      <c r="D46">
        <v>3.7914691943127903E-2</v>
      </c>
      <c r="E46">
        <v>200</v>
      </c>
      <c r="F46">
        <v>19</v>
      </c>
      <c r="G46">
        <v>33</v>
      </c>
      <c r="H46">
        <v>349</v>
      </c>
      <c r="I46">
        <v>9.4555873925501396E-2</v>
      </c>
      <c r="J46">
        <v>347</v>
      </c>
      <c r="K46">
        <v>57</v>
      </c>
      <c r="L46" s="2">
        <v>6.6782407407407398E-3</v>
      </c>
      <c r="M46">
        <v>258</v>
      </c>
    </row>
    <row r="47" spans="1:13" x14ac:dyDescent="0.15">
      <c r="B47">
        <f t="shared" ref="B47:M47" si="5">AVERAGE(B42:B46)</f>
        <v>18.2</v>
      </c>
      <c r="C47">
        <f t="shared" si="5"/>
        <v>211</v>
      </c>
      <c r="D47">
        <f t="shared" si="5"/>
        <v>8.62559241706157E-2</v>
      </c>
      <c r="E47">
        <f t="shared" si="5"/>
        <v>200</v>
      </c>
      <c r="F47">
        <f t="shared" si="5"/>
        <v>28.6</v>
      </c>
      <c r="G47">
        <f t="shared" si="5"/>
        <v>71.8</v>
      </c>
      <c r="H47">
        <f t="shared" si="5"/>
        <v>349</v>
      </c>
      <c r="I47">
        <f t="shared" si="5"/>
        <v>0.20573065902578699</v>
      </c>
      <c r="J47">
        <f t="shared" si="5"/>
        <v>564.4</v>
      </c>
      <c r="K47">
        <f t="shared" si="5"/>
        <v>90.8</v>
      </c>
      <c r="L47">
        <f t="shared" si="5"/>
        <v>1.24421296296296E-2</v>
      </c>
      <c r="M47">
        <f t="shared" si="5"/>
        <v>890</v>
      </c>
    </row>
    <row r="48" spans="1:13" x14ac:dyDescent="0.15">
      <c r="L48" s="2"/>
    </row>
    <row r="49" spans="1:13" x14ac:dyDescent="0.15">
      <c r="L49" s="2"/>
    </row>
    <row r="50" spans="1:13" x14ac:dyDescent="0.15">
      <c r="A50" t="s">
        <v>390</v>
      </c>
      <c r="B50">
        <v>24</v>
      </c>
      <c r="C50">
        <v>211</v>
      </c>
      <c r="D50">
        <v>0.11374407582938301</v>
      </c>
      <c r="E50">
        <v>200</v>
      </c>
      <c r="F50">
        <v>34</v>
      </c>
      <c r="G50">
        <v>86</v>
      </c>
      <c r="H50">
        <v>349</v>
      </c>
      <c r="I50">
        <v>0.246418338108882</v>
      </c>
      <c r="J50">
        <v>508</v>
      </c>
      <c r="K50">
        <v>47</v>
      </c>
      <c r="L50" s="2">
        <v>8.4606481481481494E-3</v>
      </c>
      <c r="M50">
        <v>632</v>
      </c>
    </row>
    <row r="51" spans="1:13" x14ac:dyDescent="0.15">
      <c r="A51" t="s">
        <v>391</v>
      </c>
      <c r="B51">
        <v>7</v>
      </c>
      <c r="C51">
        <v>211</v>
      </c>
      <c r="D51">
        <v>3.31753554502369E-2</v>
      </c>
      <c r="E51">
        <v>200</v>
      </c>
      <c r="F51">
        <v>20</v>
      </c>
      <c r="G51">
        <v>56</v>
      </c>
      <c r="H51">
        <v>349</v>
      </c>
      <c r="I51">
        <v>0.16045845272206299</v>
      </c>
      <c r="J51">
        <v>154</v>
      </c>
      <c r="K51">
        <v>38</v>
      </c>
      <c r="L51" s="2">
        <v>5.0694444444444398E-3</v>
      </c>
      <c r="M51">
        <v>27</v>
      </c>
    </row>
    <row r="52" spans="1:13" x14ac:dyDescent="0.15">
      <c r="A52" t="s">
        <v>392</v>
      </c>
      <c r="B52">
        <v>28</v>
      </c>
      <c r="C52">
        <v>211</v>
      </c>
      <c r="D52">
        <v>0.13270142180094699</v>
      </c>
      <c r="E52">
        <v>200</v>
      </c>
      <c r="F52">
        <v>36</v>
      </c>
      <c r="G52">
        <v>94</v>
      </c>
      <c r="H52">
        <v>349</v>
      </c>
      <c r="I52">
        <v>0.26934097421203401</v>
      </c>
      <c r="J52">
        <v>602</v>
      </c>
      <c r="K52">
        <v>124</v>
      </c>
      <c r="L52" s="2">
        <v>1.0451388888888901E-2</v>
      </c>
      <c r="M52">
        <v>787</v>
      </c>
    </row>
    <row r="53" spans="1:13" x14ac:dyDescent="0.15">
      <c r="A53" t="s">
        <v>393</v>
      </c>
      <c r="B53">
        <v>14</v>
      </c>
      <c r="C53">
        <v>211</v>
      </c>
      <c r="D53">
        <v>6.6350710900473897E-2</v>
      </c>
      <c r="E53">
        <v>200</v>
      </c>
      <c r="F53">
        <v>19</v>
      </c>
      <c r="G53">
        <v>40</v>
      </c>
      <c r="H53">
        <v>349</v>
      </c>
      <c r="I53">
        <v>0.114613180515759</v>
      </c>
      <c r="J53">
        <v>327</v>
      </c>
      <c r="K53">
        <v>65</v>
      </c>
      <c r="L53" s="2">
        <v>5.6365740740740699E-3</v>
      </c>
      <c r="M53">
        <v>194</v>
      </c>
    </row>
    <row r="54" spans="1:13" x14ac:dyDescent="0.15">
      <c r="A54" t="s">
        <v>394</v>
      </c>
      <c r="B54">
        <v>16</v>
      </c>
      <c r="C54">
        <v>211</v>
      </c>
      <c r="D54">
        <v>7.5829383886255902E-2</v>
      </c>
      <c r="E54">
        <v>200</v>
      </c>
      <c r="F54">
        <v>30</v>
      </c>
      <c r="G54">
        <v>83</v>
      </c>
      <c r="H54">
        <v>349</v>
      </c>
      <c r="I54">
        <v>0.23782234957019999</v>
      </c>
      <c r="J54">
        <v>467</v>
      </c>
      <c r="K54">
        <v>95</v>
      </c>
      <c r="L54" s="2">
        <v>1.45601851851852E-2</v>
      </c>
      <c r="M54">
        <v>926</v>
      </c>
    </row>
    <row r="55" spans="1:13" x14ac:dyDescent="0.15">
      <c r="B55">
        <f t="shared" ref="B55:M55" si="6">AVERAGE(B50:B54)</f>
        <v>17.8</v>
      </c>
      <c r="C55">
        <f t="shared" si="6"/>
        <v>211</v>
      </c>
      <c r="D55">
        <f t="shared" si="6"/>
        <v>8.4360189573459296E-2</v>
      </c>
      <c r="E55">
        <f t="shared" si="6"/>
        <v>200</v>
      </c>
      <c r="F55">
        <f t="shared" si="6"/>
        <v>27.8</v>
      </c>
      <c r="G55">
        <f t="shared" si="6"/>
        <v>71.8</v>
      </c>
      <c r="H55">
        <f t="shared" si="6"/>
        <v>349</v>
      </c>
      <c r="I55">
        <f t="shared" si="6"/>
        <v>0.20573065902578799</v>
      </c>
      <c r="J55">
        <f t="shared" si="6"/>
        <v>411.6</v>
      </c>
      <c r="K55">
        <f t="shared" si="6"/>
        <v>73.8</v>
      </c>
      <c r="L55">
        <f t="shared" si="6"/>
        <v>8.8356481481481498E-3</v>
      </c>
      <c r="M55">
        <f t="shared" si="6"/>
        <v>513.20000000000005</v>
      </c>
    </row>
    <row r="56" spans="1:13" x14ac:dyDescent="0.15">
      <c r="L56" s="2"/>
    </row>
    <row r="57" spans="1:13" x14ac:dyDescent="0.15">
      <c r="L57" s="2"/>
    </row>
    <row r="58" spans="1:13" x14ac:dyDescent="0.15">
      <c r="A58" t="s">
        <v>395</v>
      </c>
      <c r="B58">
        <v>4</v>
      </c>
      <c r="C58">
        <v>211</v>
      </c>
      <c r="D58">
        <v>1.8957345971563899E-2</v>
      </c>
      <c r="E58">
        <v>200</v>
      </c>
      <c r="F58">
        <v>20</v>
      </c>
      <c r="G58">
        <v>55</v>
      </c>
      <c r="H58">
        <v>349</v>
      </c>
      <c r="I58">
        <v>0.15759312320916899</v>
      </c>
      <c r="J58">
        <v>101</v>
      </c>
      <c r="K58">
        <v>32</v>
      </c>
      <c r="L58" s="2">
        <v>3.6921296296296298E-3</v>
      </c>
      <c r="M58">
        <v>224</v>
      </c>
    </row>
    <row r="59" spans="1:13" x14ac:dyDescent="0.15">
      <c r="A59" t="s">
        <v>396</v>
      </c>
      <c r="B59">
        <v>3</v>
      </c>
      <c r="C59">
        <v>211</v>
      </c>
      <c r="D59">
        <v>1.42180094786729E-2</v>
      </c>
      <c r="E59">
        <v>200</v>
      </c>
      <c r="F59">
        <v>18</v>
      </c>
      <c r="G59">
        <v>57</v>
      </c>
      <c r="H59">
        <v>349</v>
      </c>
      <c r="I59">
        <v>0.163323782234957</v>
      </c>
      <c r="J59">
        <v>87</v>
      </c>
      <c r="K59">
        <v>28</v>
      </c>
      <c r="L59" s="2">
        <v>3.7384259259259302E-3</v>
      </c>
      <c r="M59">
        <v>251</v>
      </c>
    </row>
    <row r="60" spans="1:13" x14ac:dyDescent="0.15">
      <c r="A60" t="s">
        <v>397</v>
      </c>
      <c r="B60">
        <v>6</v>
      </c>
      <c r="C60">
        <v>211</v>
      </c>
      <c r="D60">
        <v>2.8436018957345901E-2</v>
      </c>
      <c r="E60">
        <v>200</v>
      </c>
      <c r="F60">
        <v>40</v>
      </c>
      <c r="G60">
        <v>66</v>
      </c>
      <c r="H60">
        <v>349</v>
      </c>
      <c r="I60">
        <v>0.18911174785100199</v>
      </c>
      <c r="J60">
        <v>95</v>
      </c>
      <c r="K60">
        <v>26</v>
      </c>
      <c r="L60" s="2">
        <v>5.4629629629629603E-3</v>
      </c>
      <c r="M60">
        <v>377</v>
      </c>
    </row>
    <row r="61" spans="1:13" x14ac:dyDescent="0.15">
      <c r="A61" t="s">
        <v>398</v>
      </c>
      <c r="B61">
        <v>3</v>
      </c>
      <c r="C61">
        <v>211</v>
      </c>
      <c r="D61">
        <v>1.42180094786729E-2</v>
      </c>
      <c r="E61">
        <v>200</v>
      </c>
      <c r="F61">
        <v>19</v>
      </c>
      <c r="G61">
        <v>29</v>
      </c>
      <c r="H61">
        <v>349</v>
      </c>
      <c r="I61">
        <v>8.3094555873925502E-2</v>
      </c>
      <c r="J61">
        <v>1122</v>
      </c>
      <c r="K61">
        <v>67</v>
      </c>
      <c r="L61" s="2">
        <v>1.2743055555555599E-2</v>
      </c>
      <c r="M61">
        <v>1021</v>
      </c>
    </row>
    <row r="62" spans="1:13" x14ac:dyDescent="0.15">
      <c r="A62" t="s">
        <v>399</v>
      </c>
      <c r="B62">
        <v>5</v>
      </c>
      <c r="C62">
        <v>211</v>
      </c>
      <c r="D62">
        <v>2.3696682464454898E-2</v>
      </c>
      <c r="E62">
        <v>200</v>
      </c>
      <c r="F62">
        <v>27</v>
      </c>
      <c r="G62">
        <v>48</v>
      </c>
      <c r="H62">
        <v>349</v>
      </c>
      <c r="I62">
        <v>0.13753581661891101</v>
      </c>
      <c r="J62">
        <v>92</v>
      </c>
      <c r="K62">
        <v>26</v>
      </c>
      <c r="L62" s="2">
        <v>4.6180555555555601E-3</v>
      </c>
      <c r="M62">
        <v>285</v>
      </c>
    </row>
    <row r="63" spans="1:13" x14ac:dyDescent="0.15">
      <c r="B63">
        <f t="shared" ref="B63:M63" si="7">AVERAGE(B58:B62)</f>
        <v>4.2</v>
      </c>
      <c r="C63">
        <f t="shared" si="7"/>
        <v>211</v>
      </c>
      <c r="D63">
        <f t="shared" si="7"/>
        <v>1.9905213270142101E-2</v>
      </c>
      <c r="E63">
        <f t="shared" si="7"/>
        <v>200</v>
      </c>
      <c r="F63">
        <f t="shared" si="7"/>
        <v>24.8</v>
      </c>
      <c r="G63">
        <f t="shared" si="7"/>
        <v>51</v>
      </c>
      <c r="H63">
        <f t="shared" si="7"/>
        <v>349</v>
      </c>
      <c r="I63">
        <f t="shared" si="7"/>
        <v>0.146131805157593</v>
      </c>
      <c r="J63">
        <f t="shared" si="7"/>
        <v>299.39999999999998</v>
      </c>
      <c r="K63">
        <f t="shared" si="7"/>
        <v>35.799999999999997</v>
      </c>
      <c r="L63">
        <f t="shared" si="7"/>
        <v>6.0509259259259301E-3</v>
      </c>
      <c r="M63">
        <f t="shared" si="7"/>
        <v>431.6</v>
      </c>
    </row>
  </sheetData>
  <phoneticPr fontId="5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2"/>
  <sheetViews>
    <sheetView topLeftCell="A21" zoomScale="70" zoomScaleNormal="70" workbookViewId="0">
      <selection activeCell="I49" sqref="I49"/>
    </sheetView>
  </sheetViews>
  <sheetFormatPr defaultColWidth="9" defaultRowHeight="13.5" x14ac:dyDescent="0.15"/>
  <cols>
    <col min="1" max="1" width="47.5" customWidth="1"/>
    <col min="2" max="3" width="10.625" customWidth="1"/>
    <col min="4" max="4" width="25.125" customWidth="1"/>
    <col min="5" max="5" width="11.75" customWidth="1"/>
    <col min="6" max="6" width="26.25" customWidth="1"/>
    <col min="7" max="7" width="28.5" customWidth="1"/>
    <col min="8" max="8" width="13.875" customWidth="1"/>
    <col min="9" max="9" width="28.5" customWidth="1"/>
    <col min="10" max="10" width="9.5" customWidth="1"/>
    <col min="11" max="11" width="12.75" customWidth="1"/>
    <col min="12" max="13" width="11.75" customWidth="1"/>
  </cols>
  <sheetData>
    <row r="1" spans="1:14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4" x14ac:dyDescent="0.15">
      <c r="A2" t="s">
        <v>400</v>
      </c>
      <c r="B2">
        <v>14</v>
      </c>
      <c r="C2">
        <v>323</v>
      </c>
      <c r="D2">
        <v>4.3343653250773898E-2</v>
      </c>
      <c r="E2">
        <v>200</v>
      </c>
      <c r="F2">
        <v>31</v>
      </c>
      <c r="G2">
        <v>313</v>
      </c>
      <c r="H2">
        <v>3445</v>
      </c>
      <c r="I2">
        <v>9.0856313497822902E-2</v>
      </c>
      <c r="J2">
        <v>21</v>
      </c>
      <c r="K2">
        <v>13</v>
      </c>
      <c r="L2" s="2">
        <v>1.0763888888888899E-2</v>
      </c>
      <c r="M2">
        <v>915</v>
      </c>
      <c r="N2">
        <v>164</v>
      </c>
    </row>
    <row r="3" spans="1:14" x14ac:dyDescent="0.15">
      <c r="A3" t="s">
        <v>401</v>
      </c>
      <c r="B3">
        <v>30</v>
      </c>
      <c r="C3">
        <v>323</v>
      </c>
      <c r="D3">
        <v>9.2879256965944207E-2</v>
      </c>
      <c r="E3">
        <v>200</v>
      </c>
      <c r="F3">
        <v>63</v>
      </c>
      <c r="G3">
        <v>450</v>
      </c>
      <c r="H3">
        <v>3445</v>
      </c>
      <c r="I3">
        <v>0.130624092888243</v>
      </c>
      <c r="J3">
        <v>141</v>
      </c>
      <c r="K3">
        <v>72</v>
      </c>
      <c r="L3" s="2">
        <v>3.6793981481481497E-2</v>
      </c>
      <c r="M3">
        <v>3155</v>
      </c>
      <c r="N3">
        <v>144</v>
      </c>
    </row>
    <row r="4" spans="1:14" x14ac:dyDescent="0.15">
      <c r="A4" t="s">
        <v>402</v>
      </c>
      <c r="B4">
        <v>10</v>
      </c>
      <c r="C4">
        <v>323</v>
      </c>
      <c r="D4">
        <v>3.09597523219814E-2</v>
      </c>
      <c r="E4">
        <v>200</v>
      </c>
      <c r="F4">
        <v>28</v>
      </c>
      <c r="G4">
        <v>1576</v>
      </c>
      <c r="H4">
        <v>3445</v>
      </c>
      <c r="I4">
        <v>0.45747460087082698</v>
      </c>
      <c r="J4">
        <v>1</v>
      </c>
      <c r="K4">
        <v>1</v>
      </c>
      <c r="L4" s="2">
        <v>1.02546296296296E-2</v>
      </c>
      <c r="M4">
        <v>862</v>
      </c>
      <c r="N4">
        <v>166</v>
      </c>
    </row>
    <row r="5" spans="1:14" x14ac:dyDescent="0.15">
      <c r="A5" t="s">
        <v>403</v>
      </c>
      <c r="B5">
        <v>8</v>
      </c>
      <c r="C5">
        <v>323</v>
      </c>
      <c r="D5">
        <v>2.4767801857585099E-2</v>
      </c>
      <c r="E5">
        <v>200</v>
      </c>
      <c r="F5">
        <v>30</v>
      </c>
      <c r="G5">
        <v>1557</v>
      </c>
      <c r="H5">
        <v>3445</v>
      </c>
      <c r="I5">
        <v>0.45195936139332299</v>
      </c>
      <c r="J5">
        <v>0</v>
      </c>
      <c r="K5">
        <v>0</v>
      </c>
      <c r="L5" s="2">
        <v>1.5219907407407401E-2</v>
      </c>
      <c r="M5">
        <v>1288</v>
      </c>
      <c r="N5">
        <v>167</v>
      </c>
    </row>
    <row r="6" spans="1:14" x14ac:dyDescent="0.15">
      <c r="A6" t="s">
        <v>404</v>
      </c>
      <c r="B6">
        <v>15</v>
      </c>
      <c r="C6">
        <v>323</v>
      </c>
      <c r="D6">
        <v>4.6439628482972103E-2</v>
      </c>
      <c r="E6">
        <v>200</v>
      </c>
      <c r="F6">
        <v>31</v>
      </c>
      <c r="G6">
        <v>334</v>
      </c>
      <c r="H6">
        <v>3445</v>
      </c>
      <c r="I6">
        <v>9.69521044992743E-2</v>
      </c>
      <c r="J6">
        <v>20</v>
      </c>
      <c r="K6">
        <v>20</v>
      </c>
      <c r="L6" s="2">
        <v>2.2696759259259298E-2</v>
      </c>
      <c r="M6">
        <v>1946</v>
      </c>
      <c r="N6">
        <v>163</v>
      </c>
    </row>
    <row r="7" spans="1:14" x14ac:dyDescent="0.15">
      <c r="B7">
        <f>AVERAGE(B2:B6)</f>
        <v>15.4</v>
      </c>
      <c r="C7">
        <f t="shared" ref="C7:N7" si="0">AVERAGE(C2:C6)</f>
        <v>323</v>
      </c>
      <c r="D7">
        <f t="shared" si="0"/>
        <v>4.76780185758513E-2</v>
      </c>
      <c r="E7">
        <f t="shared" si="0"/>
        <v>200</v>
      </c>
      <c r="F7">
        <f t="shared" si="0"/>
        <v>36.6</v>
      </c>
      <c r="G7">
        <f t="shared" si="0"/>
        <v>846</v>
      </c>
      <c r="H7">
        <f t="shared" si="0"/>
        <v>3445</v>
      </c>
      <c r="I7">
        <f t="shared" si="0"/>
        <v>0.24557329462989799</v>
      </c>
      <c r="J7">
        <f t="shared" si="0"/>
        <v>36.6</v>
      </c>
      <c r="K7">
        <f t="shared" si="0"/>
        <v>21.2</v>
      </c>
      <c r="L7">
        <f t="shared" si="0"/>
        <v>1.9145833333333299E-2</v>
      </c>
      <c r="M7">
        <f t="shared" si="0"/>
        <v>1633.2</v>
      </c>
      <c r="N7">
        <f t="shared" si="0"/>
        <v>160.80000000000001</v>
      </c>
    </row>
    <row r="8" spans="1:14" x14ac:dyDescent="0.15">
      <c r="L8" s="2"/>
    </row>
    <row r="9" spans="1:14" x14ac:dyDescent="0.15">
      <c r="A9" t="s">
        <v>405</v>
      </c>
      <c r="B9">
        <v>15</v>
      </c>
      <c r="C9">
        <v>323</v>
      </c>
      <c r="D9">
        <v>4.6439628482972103E-2</v>
      </c>
      <c r="E9">
        <v>200</v>
      </c>
      <c r="F9">
        <v>34</v>
      </c>
      <c r="G9">
        <v>1623</v>
      </c>
      <c r="H9">
        <v>3445</v>
      </c>
      <c r="I9">
        <v>0.47111756168359897</v>
      </c>
      <c r="J9">
        <v>19</v>
      </c>
      <c r="K9">
        <v>16</v>
      </c>
      <c r="L9" s="2">
        <v>1.83796296296296E-2</v>
      </c>
      <c r="M9">
        <v>1558</v>
      </c>
      <c r="N9">
        <v>150</v>
      </c>
    </row>
    <row r="10" spans="1:14" x14ac:dyDescent="0.15">
      <c r="A10" t="s">
        <v>406</v>
      </c>
      <c r="B10">
        <v>29</v>
      </c>
      <c r="C10">
        <v>323</v>
      </c>
      <c r="D10">
        <v>8.9783281733746098E-2</v>
      </c>
      <c r="E10">
        <v>200</v>
      </c>
      <c r="F10">
        <v>45</v>
      </c>
      <c r="G10">
        <v>432</v>
      </c>
      <c r="H10">
        <v>3445</v>
      </c>
      <c r="I10">
        <v>0.12539912917271401</v>
      </c>
      <c r="J10">
        <v>57</v>
      </c>
      <c r="K10">
        <v>34</v>
      </c>
      <c r="L10" s="2">
        <v>2.4270833333333301E-2</v>
      </c>
      <c r="M10">
        <v>2070</v>
      </c>
      <c r="N10">
        <v>149</v>
      </c>
    </row>
    <row r="11" spans="1:14" x14ac:dyDescent="0.15">
      <c r="A11" t="s">
        <v>407</v>
      </c>
      <c r="B11">
        <v>27</v>
      </c>
      <c r="C11">
        <v>323</v>
      </c>
      <c r="D11">
        <v>8.3591331269349797E-2</v>
      </c>
      <c r="E11">
        <v>200</v>
      </c>
      <c r="F11">
        <v>38</v>
      </c>
      <c r="G11">
        <v>427</v>
      </c>
      <c r="H11">
        <v>3445</v>
      </c>
      <c r="I11">
        <v>0.123947750362844</v>
      </c>
      <c r="J11">
        <v>170</v>
      </c>
      <c r="K11">
        <v>84</v>
      </c>
      <c r="L11" s="2">
        <v>5.0011574074074097E-2</v>
      </c>
      <c r="M11">
        <v>4292</v>
      </c>
      <c r="N11">
        <v>138</v>
      </c>
    </row>
    <row r="12" spans="1:14" x14ac:dyDescent="0.15">
      <c r="A12" t="s">
        <v>408</v>
      </c>
      <c r="B12">
        <v>25</v>
      </c>
      <c r="C12">
        <v>323</v>
      </c>
      <c r="D12">
        <v>7.7399380804953496E-2</v>
      </c>
      <c r="E12">
        <v>200</v>
      </c>
      <c r="F12">
        <v>37</v>
      </c>
      <c r="G12">
        <v>325</v>
      </c>
      <c r="H12">
        <v>3445</v>
      </c>
      <c r="I12">
        <v>9.4339622641509399E-2</v>
      </c>
      <c r="J12">
        <v>40</v>
      </c>
      <c r="K12">
        <v>17</v>
      </c>
      <c r="L12" s="2">
        <v>1.54861111111111E-2</v>
      </c>
      <c r="M12">
        <v>1307</v>
      </c>
      <c r="N12">
        <v>146</v>
      </c>
    </row>
    <row r="13" spans="1:14" x14ac:dyDescent="0.15">
      <c r="A13" t="s">
        <v>409</v>
      </c>
      <c r="B13">
        <v>24</v>
      </c>
      <c r="C13">
        <v>323</v>
      </c>
      <c r="D13">
        <v>7.4303405572755402E-2</v>
      </c>
      <c r="E13">
        <v>200</v>
      </c>
      <c r="F13">
        <v>39</v>
      </c>
      <c r="G13">
        <v>305</v>
      </c>
      <c r="H13">
        <v>3445</v>
      </c>
      <c r="I13">
        <v>8.8534107402031895E-2</v>
      </c>
      <c r="J13">
        <v>37</v>
      </c>
      <c r="K13">
        <v>31</v>
      </c>
      <c r="L13" s="2">
        <v>3.6249999999999998E-2</v>
      </c>
      <c r="M13">
        <v>3090</v>
      </c>
      <c r="N13">
        <v>139</v>
      </c>
    </row>
    <row r="14" spans="1:14" x14ac:dyDescent="0.15">
      <c r="B14">
        <f>AVERAGE(B9:B13)</f>
        <v>24</v>
      </c>
      <c r="C14">
        <f t="shared" ref="C14:M14" si="1">AVERAGE(C9:C13)</f>
        <v>323</v>
      </c>
      <c r="D14">
        <f t="shared" si="1"/>
        <v>7.4303405572755402E-2</v>
      </c>
      <c r="E14">
        <f t="shared" si="1"/>
        <v>200</v>
      </c>
      <c r="F14">
        <f t="shared" si="1"/>
        <v>38.6</v>
      </c>
      <c r="G14">
        <f t="shared" si="1"/>
        <v>622.4</v>
      </c>
      <c r="H14">
        <f t="shared" si="1"/>
        <v>3445</v>
      </c>
      <c r="I14">
        <f t="shared" si="1"/>
        <v>0.18066763425254001</v>
      </c>
      <c r="J14">
        <f t="shared" si="1"/>
        <v>64.599999999999994</v>
      </c>
      <c r="K14">
        <f t="shared" si="1"/>
        <v>36.4</v>
      </c>
      <c r="L14">
        <f t="shared" si="1"/>
        <v>2.8879629629629599E-2</v>
      </c>
      <c r="M14">
        <f t="shared" si="1"/>
        <v>2463.4</v>
      </c>
    </row>
    <row r="15" spans="1:14" x14ac:dyDescent="0.15">
      <c r="L15" s="2"/>
    </row>
    <row r="16" spans="1:14" x14ac:dyDescent="0.15">
      <c r="L16" s="2"/>
    </row>
    <row r="17" spans="1:14" x14ac:dyDescent="0.15">
      <c r="A17" t="s">
        <v>410</v>
      </c>
      <c r="B17">
        <v>29</v>
      </c>
      <c r="C17">
        <v>323</v>
      </c>
      <c r="D17">
        <v>8.9783281733746098E-2</v>
      </c>
      <c r="E17">
        <v>200</v>
      </c>
      <c r="F17">
        <v>41</v>
      </c>
      <c r="G17">
        <v>251</v>
      </c>
      <c r="H17">
        <v>3445</v>
      </c>
      <c r="I17">
        <v>7.2859216255442602E-2</v>
      </c>
      <c r="J17">
        <v>13</v>
      </c>
      <c r="K17">
        <v>8</v>
      </c>
      <c r="L17" s="2">
        <v>4.9768518518518504E-3</v>
      </c>
      <c r="M17">
        <v>424</v>
      </c>
      <c r="N17">
        <v>165</v>
      </c>
    </row>
    <row r="18" spans="1:14" x14ac:dyDescent="0.15">
      <c r="A18" t="s">
        <v>411</v>
      </c>
      <c r="B18">
        <v>26</v>
      </c>
      <c r="C18">
        <v>323</v>
      </c>
      <c r="D18">
        <v>8.0495356037151702E-2</v>
      </c>
      <c r="E18">
        <v>200</v>
      </c>
      <c r="F18">
        <v>53</v>
      </c>
      <c r="G18">
        <v>352</v>
      </c>
      <c r="H18">
        <v>3445</v>
      </c>
      <c r="I18">
        <v>0.102177068214804</v>
      </c>
      <c r="J18">
        <v>29</v>
      </c>
      <c r="K18">
        <v>12</v>
      </c>
      <c r="L18" s="2">
        <v>5.8912037037036997E-3</v>
      </c>
      <c r="M18">
        <v>503</v>
      </c>
      <c r="N18">
        <v>160</v>
      </c>
    </row>
    <row r="19" spans="1:14" x14ac:dyDescent="0.15">
      <c r="A19" t="s">
        <v>412</v>
      </c>
      <c r="B19">
        <v>23</v>
      </c>
      <c r="C19">
        <v>323</v>
      </c>
      <c r="D19">
        <v>7.1207430340557196E-2</v>
      </c>
      <c r="E19">
        <v>200</v>
      </c>
      <c r="F19">
        <v>41</v>
      </c>
      <c r="G19">
        <v>291</v>
      </c>
      <c r="H19">
        <v>3445</v>
      </c>
      <c r="I19">
        <v>8.4470246734397597E-2</v>
      </c>
      <c r="J19">
        <v>7</v>
      </c>
      <c r="K19">
        <v>3</v>
      </c>
      <c r="L19" s="2">
        <v>6.7708333333333301E-3</v>
      </c>
      <c r="M19">
        <v>579</v>
      </c>
      <c r="N19">
        <v>164</v>
      </c>
    </row>
    <row r="20" spans="1:14" x14ac:dyDescent="0.15">
      <c r="A20" t="s">
        <v>413</v>
      </c>
      <c r="B20">
        <v>24</v>
      </c>
      <c r="C20">
        <v>323</v>
      </c>
      <c r="D20">
        <v>7.4303405572755402E-2</v>
      </c>
      <c r="E20">
        <v>200</v>
      </c>
      <c r="F20">
        <v>54</v>
      </c>
      <c r="G20">
        <v>390</v>
      </c>
      <c r="H20">
        <v>3445</v>
      </c>
      <c r="I20">
        <v>0.113207547169811</v>
      </c>
      <c r="J20">
        <v>132</v>
      </c>
      <c r="K20">
        <v>25</v>
      </c>
      <c r="L20" s="2">
        <v>3.0613425925925902E-2</v>
      </c>
      <c r="M20">
        <v>2639</v>
      </c>
      <c r="N20">
        <v>142</v>
      </c>
    </row>
    <row r="21" spans="1:14" x14ac:dyDescent="0.15">
      <c r="A21" t="s">
        <v>414</v>
      </c>
      <c r="B21">
        <v>28</v>
      </c>
      <c r="C21">
        <v>323</v>
      </c>
      <c r="D21">
        <v>8.6687306501547906E-2</v>
      </c>
      <c r="E21">
        <v>200</v>
      </c>
      <c r="F21">
        <v>55</v>
      </c>
      <c r="G21">
        <v>254</v>
      </c>
      <c r="H21">
        <v>3445</v>
      </c>
      <c r="I21">
        <v>7.3730043541364296E-2</v>
      </c>
      <c r="J21">
        <v>79</v>
      </c>
      <c r="K21">
        <v>22</v>
      </c>
      <c r="L21" s="2">
        <v>1.85185185185185E-2</v>
      </c>
      <c r="M21">
        <v>1595</v>
      </c>
      <c r="N21">
        <v>135</v>
      </c>
    </row>
    <row r="22" spans="1:14" x14ac:dyDescent="0.15">
      <c r="B22" s="1">
        <f t="shared" ref="B22:I22" si="2">AVERAGE(B17:B21)</f>
        <v>26</v>
      </c>
      <c r="C22">
        <f t="shared" si="2"/>
        <v>323</v>
      </c>
      <c r="D22">
        <f t="shared" si="2"/>
        <v>8.0495356037151702E-2</v>
      </c>
      <c r="E22">
        <f t="shared" si="2"/>
        <v>200</v>
      </c>
      <c r="F22">
        <f t="shared" si="2"/>
        <v>48.8</v>
      </c>
      <c r="G22">
        <f t="shared" si="2"/>
        <v>307.60000000000002</v>
      </c>
      <c r="H22">
        <f t="shared" si="2"/>
        <v>3445</v>
      </c>
      <c r="I22">
        <f t="shared" si="2"/>
        <v>8.9288824383163906E-2</v>
      </c>
      <c r="L22" s="2"/>
    </row>
    <row r="23" spans="1:14" x14ac:dyDescent="0.15">
      <c r="L23" s="2"/>
    </row>
    <row r="24" spans="1:14" x14ac:dyDescent="0.15">
      <c r="L24" s="2"/>
    </row>
    <row r="25" spans="1:14" x14ac:dyDescent="0.15">
      <c r="A25" t="s">
        <v>415</v>
      </c>
      <c r="B25">
        <v>24</v>
      </c>
      <c r="C25">
        <v>323</v>
      </c>
      <c r="D25">
        <v>7.4303405572755402E-2</v>
      </c>
      <c r="E25">
        <v>200</v>
      </c>
      <c r="F25">
        <v>47</v>
      </c>
      <c r="G25">
        <v>236</v>
      </c>
      <c r="H25">
        <v>3445</v>
      </c>
      <c r="I25">
        <v>6.8505079825834495E-2</v>
      </c>
      <c r="J25">
        <v>114</v>
      </c>
      <c r="K25">
        <v>62</v>
      </c>
      <c r="L25" s="2">
        <v>3.25231481481481E-2</v>
      </c>
      <c r="M25">
        <v>2797</v>
      </c>
      <c r="N25">
        <v>143</v>
      </c>
    </row>
    <row r="26" spans="1:14" x14ac:dyDescent="0.15">
      <c r="A26" t="s">
        <v>416</v>
      </c>
      <c r="B26">
        <v>12</v>
      </c>
      <c r="C26">
        <v>323</v>
      </c>
      <c r="D26">
        <v>3.7151702786377701E-2</v>
      </c>
      <c r="E26">
        <v>200</v>
      </c>
      <c r="F26">
        <v>25</v>
      </c>
      <c r="G26">
        <v>237</v>
      </c>
      <c r="H26">
        <v>3445</v>
      </c>
      <c r="I26">
        <v>6.8795355587808402E-2</v>
      </c>
      <c r="J26">
        <v>2</v>
      </c>
      <c r="K26">
        <v>2</v>
      </c>
      <c r="L26" s="2">
        <v>1.09953703703704E-2</v>
      </c>
      <c r="M26">
        <v>940</v>
      </c>
      <c r="N26">
        <v>166</v>
      </c>
    </row>
    <row r="27" spans="1:14" x14ac:dyDescent="0.15">
      <c r="A27" t="s">
        <v>417</v>
      </c>
      <c r="B27">
        <v>33</v>
      </c>
      <c r="C27">
        <v>323</v>
      </c>
      <c r="D27">
        <v>0.10216718266253801</v>
      </c>
      <c r="E27">
        <v>200</v>
      </c>
      <c r="F27">
        <v>51</v>
      </c>
      <c r="G27">
        <v>361</v>
      </c>
      <c r="H27">
        <v>3445</v>
      </c>
      <c r="I27">
        <v>0.104789550072568</v>
      </c>
      <c r="J27">
        <v>126</v>
      </c>
      <c r="K27">
        <v>57</v>
      </c>
      <c r="L27" s="2">
        <v>2.6736111111111099E-2</v>
      </c>
      <c r="M27">
        <v>2300</v>
      </c>
      <c r="N27">
        <v>150</v>
      </c>
    </row>
    <row r="28" spans="1:14" x14ac:dyDescent="0.15">
      <c r="A28" t="s">
        <v>418</v>
      </c>
      <c r="B28">
        <v>20</v>
      </c>
      <c r="C28">
        <v>323</v>
      </c>
      <c r="D28">
        <v>6.19195046439628E-2</v>
      </c>
      <c r="E28">
        <v>200</v>
      </c>
      <c r="F28">
        <v>37</v>
      </c>
      <c r="G28">
        <v>290</v>
      </c>
      <c r="H28">
        <v>3445</v>
      </c>
      <c r="I28">
        <v>8.4179970972423801E-2</v>
      </c>
      <c r="J28">
        <v>19</v>
      </c>
      <c r="K28">
        <v>22</v>
      </c>
      <c r="L28" s="2">
        <v>1.36805555555556E-2</v>
      </c>
      <c r="M28">
        <v>1170</v>
      </c>
      <c r="N28">
        <v>164</v>
      </c>
    </row>
    <row r="29" spans="1:14" x14ac:dyDescent="0.15">
      <c r="A29" t="s">
        <v>419</v>
      </c>
      <c r="B29">
        <v>10</v>
      </c>
      <c r="C29">
        <v>323</v>
      </c>
      <c r="D29">
        <v>3.09597523219814E-2</v>
      </c>
      <c r="E29">
        <v>200</v>
      </c>
      <c r="F29">
        <v>25</v>
      </c>
      <c r="G29">
        <v>1628</v>
      </c>
      <c r="H29">
        <v>3445</v>
      </c>
      <c r="I29">
        <v>0.47256894049346798</v>
      </c>
      <c r="J29">
        <v>17</v>
      </c>
      <c r="K29">
        <v>13</v>
      </c>
      <c r="L29" s="2">
        <v>1.2951388888888899E-2</v>
      </c>
      <c r="M29">
        <v>1107</v>
      </c>
      <c r="N29">
        <v>165</v>
      </c>
    </row>
    <row r="30" spans="1:14" x14ac:dyDescent="0.15">
      <c r="B30">
        <f>AVERAGE(B25:B29)</f>
        <v>19.8</v>
      </c>
      <c r="C30">
        <f t="shared" ref="C30:M30" si="3">AVERAGE(C25:C29)</f>
        <v>323</v>
      </c>
      <c r="D30">
        <f t="shared" si="3"/>
        <v>6.1300309597523098E-2</v>
      </c>
      <c r="E30">
        <f t="shared" si="3"/>
        <v>200</v>
      </c>
      <c r="F30">
        <f t="shared" si="3"/>
        <v>37</v>
      </c>
      <c r="G30">
        <f t="shared" si="3"/>
        <v>550.4</v>
      </c>
      <c r="H30">
        <f t="shared" si="3"/>
        <v>3445</v>
      </c>
      <c r="I30">
        <f t="shared" si="3"/>
        <v>0.159767779390421</v>
      </c>
      <c r="J30">
        <f t="shared" si="3"/>
        <v>55.6</v>
      </c>
      <c r="K30">
        <f t="shared" si="3"/>
        <v>31.2</v>
      </c>
      <c r="L30">
        <f t="shared" si="3"/>
        <v>1.9377314814814799E-2</v>
      </c>
      <c r="M30">
        <f t="shared" si="3"/>
        <v>1662.8</v>
      </c>
    </row>
    <row r="31" spans="1:14" x14ac:dyDescent="0.15">
      <c r="L31" s="2"/>
    </row>
    <row r="32" spans="1:14" x14ac:dyDescent="0.15">
      <c r="L32" s="2"/>
    </row>
    <row r="33" spans="1:14" x14ac:dyDescent="0.15">
      <c r="A33" t="s">
        <v>420</v>
      </c>
      <c r="B33">
        <v>19</v>
      </c>
      <c r="C33">
        <v>323</v>
      </c>
      <c r="D33">
        <v>5.8823529411764698E-2</v>
      </c>
      <c r="E33">
        <v>200</v>
      </c>
      <c r="F33">
        <v>34</v>
      </c>
      <c r="G33">
        <v>1828</v>
      </c>
      <c r="H33">
        <v>3445</v>
      </c>
      <c r="I33">
        <v>0.53062409288824297</v>
      </c>
      <c r="J33">
        <v>81</v>
      </c>
      <c r="K33">
        <v>75</v>
      </c>
      <c r="L33" s="2">
        <v>4.4733796296296299E-2</v>
      </c>
      <c r="M33">
        <v>3827</v>
      </c>
      <c r="N33">
        <v>147</v>
      </c>
    </row>
    <row r="34" spans="1:14" x14ac:dyDescent="0.15">
      <c r="A34" t="s">
        <v>421</v>
      </c>
      <c r="B34">
        <v>30</v>
      </c>
      <c r="C34">
        <v>323</v>
      </c>
      <c r="D34">
        <v>9.2879256965944207E-2</v>
      </c>
      <c r="E34">
        <v>200</v>
      </c>
      <c r="F34">
        <v>53</v>
      </c>
      <c r="G34">
        <v>538</v>
      </c>
      <c r="H34">
        <v>3445</v>
      </c>
      <c r="I34">
        <v>0.156168359941944</v>
      </c>
      <c r="J34">
        <v>85</v>
      </c>
      <c r="K34">
        <v>16</v>
      </c>
      <c r="L34" s="2">
        <v>3.1747685185185198E-2</v>
      </c>
      <c r="M34">
        <v>2727</v>
      </c>
      <c r="N34">
        <v>134</v>
      </c>
    </row>
    <row r="35" spans="1:14" x14ac:dyDescent="0.15">
      <c r="A35" t="s">
        <v>422</v>
      </c>
      <c r="B35">
        <v>15</v>
      </c>
      <c r="C35">
        <v>323</v>
      </c>
      <c r="D35">
        <v>4.6439628482972103E-2</v>
      </c>
      <c r="E35">
        <v>200</v>
      </c>
      <c r="F35">
        <v>38</v>
      </c>
      <c r="G35">
        <v>1655</v>
      </c>
      <c r="H35">
        <v>3445</v>
      </c>
      <c r="I35">
        <v>0.480406386066763</v>
      </c>
      <c r="J35">
        <v>25</v>
      </c>
      <c r="K35">
        <v>17</v>
      </c>
      <c r="L35" s="2">
        <v>3.4340277777777803E-2</v>
      </c>
      <c r="M35">
        <v>2951</v>
      </c>
      <c r="N35">
        <v>146</v>
      </c>
    </row>
    <row r="36" spans="1:14" x14ac:dyDescent="0.15">
      <c r="A36" t="s">
        <v>423</v>
      </c>
      <c r="B36">
        <v>32</v>
      </c>
      <c r="C36">
        <v>323</v>
      </c>
      <c r="D36">
        <v>9.9071207430340494E-2</v>
      </c>
      <c r="E36">
        <v>200</v>
      </c>
      <c r="F36">
        <v>48</v>
      </c>
      <c r="G36">
        <v>468</v>
      </c>
      <c r="H36">
        <v>3445</v>
      </c>
      <c r="I36">
        <v>0.135849056603773</v>
      </c>
      <c r="J36">
        <v>86</v>
      </c>
      <c r="K36">
        <v>51</v>
      </c>
      <c r="L36" s="2">
        <v>4.2893518518518498E-2</v>
      </c>
      <c r="M36">
        <v>3689</v>
      </c>
      <c r="N36">
        <v>133</v>
      </c>
    </row>
    <row r="37" spans="1:14" x14ac:dyDescent="0.15">
      <c r="A37" t="s">
        <v>424</v>
      </c>
      <c r="B37">
        <v>30</v>
      </c>
      <c r="C37">
        <v>323</v>
      </c>
      <c r="D37">
        <v>9.2879256965944207E-2</v>
      </c>
      <c r="E37">
        <v>200</v>
      </c>
      <c r="F37">
        <v>42</v>
      </c>
      <c r="G37">
        <v>596</v>
      </c>
      <c r="H37">
        <v>3445</v>
      </c>
      <c r="I37">
        <v>0.17300435413642901</v>
      </c>
      <c r="J37">
        <v>33</v>
      </c>
      <c r="K37">
        <v>25</v>
      </c>
      <c r="L37" s="2">
        <v>2.4016203703703699E-2</v>
      </c>
      <c r="M37">
        <v>2061</v>
      </c>
      <c r="N37">
        <v>134</v>
      </c>
    </row>
    <row r="38" spans="1:14" x14ac:dyDescent="0.15">
      <c r="B38">
        <f t="shared" ref="B38:M38" si="4">AVERAGE(B33:B37)</f>
        <v>25.2</v>
      </c>
      <c r="C38">
        <f t="shared" si="4"/>
        <v>323</v>
      </c>
      <c r="D38">
        <f t="shared" si="4"/>
        <v>7.8018575851393102E-2</v>
      </c>
      <c r="E38">
        <f t="shared" si="4"/>
        <v>200</v>
      </c>
      <c r="F38">
        <f t="shared" si="4"/>
        <v>43</v>
      </c>
      <c r="G38" s="1">
        <f t="shared" si="4"/>
        <v>1017</v>
      </c>
      <c r="H38">
        <f t="shared" si="4"/>
        <v>3445</v>
      </c>
      <c r="I38">
        <f t="shared" si="4"/>
        <v>0.29521044992743001</v>
      </c>
      <c r="J38">
        <f t="shared" si="4"/>
        <v>62</v>
      </c>
      <c r="K38">
        <f t="shared" si="4"/>
        <v>36.799999999999997</v>
      </c>
      <c r="L38">
        <f t="shared" si="4"/>
        <v>3.5546296296296298E-2</v>
      </c>
      <c r="M38">
        <f t="shared" si="4"/>
        <v>3051</v>
      </c>
    </row>
    <row r="39" spans="1:14" x14ac:dyDescent="0.15">
      <c r="L39" s="2"/>
    </row>
    <row r="40" spans="1:14" x14ac:dyDescent="0.15">
      <c r="L40" s="2"/>
    </row>
    <row r="41" spans="1:14" x14ac:dyDescent="0.15">
      <c r="A41" t="s">
        <v>425</v>
      </c>
      <c r="B41">
        <v>22</v>
      </c>
      <c r="C41">
        <v>323</v>
      </c>
      <c r="D41">
        <v>6.8111455108359101E-2</v>
      </c>
      <c r="E41">
        <v>200</v>
      </c>
      <c r="F41">
        <v>36</v>
      </c>
      <c r="G41">
        <v>303</v>
      </c>
      <c r="H41">
        <v>3445</v>
      </c>
      <c r="I41">
        <v>8.7953555878084094E-2</v>
      </c>
      <c r="J41">
        <v>52</v>
      </c>
      <c r="K41">
        <v>24</v>
      </c>
      <c r="L41" s="2">
        <v>6.9259259259259298E-2</v>
      </c>
      <c r="M41">
        <v>5958</v>
      </c>
      <c r="N41">
        <v>150</v>
      </c>
    </row>
    <row r="42" spans="1:14" x14ac:dyDescent="0.15">
      <c r="A42" t="s">
        <v>426</v>
      </c>
      <c r="B42">
        <v>21</v>
      </c>
      <c r="C42">
        <v>323</v>
      </c>
      <c r="D42">
        <v>6.5015479876160895E-2</v>
      </c>
      <c r="E42">
        <v>200</v>
      </c>
      <c r="F42">
        <v>42</v>
      </c>
      <c r="G42">
        <v>1750</v>
      </c>
      <c r="H42">
        <v>3445</v>
      </c>
      <c r="I42">
        <v>0.50798258345428104</v>
      </c>
      <c r="J42">
        <v>61</v>
      </c>
      <c r="K42">
        <v>30</v>
      </c>
      <c r="L42" s="2">
        <v>2.9166666666666698E-2</v>
      </c>
      <c r="M42">
        <v>2506</v>
      </c>
      <c r="N42">
        <v>145</v>
      </c>
    </row>
    <row r="43" spans="1:14" x14ac:dyDescent="0.15">
      <c r="A43" t="s">
        <v>427</v>
      </c>
      <c r="B43">
        <v>22</v>
      </c>
      <c r="C43">
        <v>323</v>
      </c>
      <c r="D43">
        <v>6.8111455108359101E-2</v>
      </c>
      <c r="E43">
        <v>200</v>
      </c>
      <c r="F43">
        <v>37</v>
      </c>
      <c r="G43">
        <v>284</v>
      </c>
      <c r="H43">
        <v>3445</v>
      </c>
      <c r="I43">
        <v>8.2438316400580497E-2</v>
      </c>
      <c r="J43">
        <v>1</v>
      </c>
      <c r="K43">
        <v>1</v>
      </c>
      <c r="L43" s="2">
        <v>1.84143518518519E-2</v>
      </c>
      <c r="M43">
        <v>1576</v>
      </c>
      <c r="N43">
        <v>149</v>
      </c>
    </row>
    <row r="44" spans="1:14" x14ac:dyDescent="0.15">
      <c r="A44" t="s">
        <v>428</v>
      </c>
      <c r="B44">
        <v>23</v>
      </c>
      <c r="C44">
        <v>323</v>
      </c>
      <c r="D44">
        <v>7.1207430340557196E-2</v>
      </c>
      <c r="E44">
        <v>200</v>
      </c>
      <c r="F44">
        <v>43</v>
      </c>
      <c r="G44">
        <v>304</v>
      </c>
      <c r="H44">
        <v>3445</v>
      </c>
      <c r="I44">
        <v>8.8243831640058001E-2</v>
      </c>
      <c r="J44">
        <v>55</v>
      </c>
      <c r="K44">
        <v>23</v>
      </c>
      <c r="L44" s="2">
        <v>2.3981481481481499E-2</v>
      </c>
      <c r="M44">
        <v>2058</v>
      </c>
      <c r="N44">
        <v>148</v>
      </c>
    </row>
    <row r="45" spans="1:14" x14ac:dyDescent="0.15">
      <c r="A45" t="s">
        <v>429</v>
      </c>
      <c r="B45">
        <v>23</v>
      </c>
      <c r="C45">
        <v>323</v>
      </c>
      <c r="D45">
        <v>7.1207430340557196E-2</v>
      </c>
      <c r="E45">
        <v>200</v>
      </c>
      <c r="F45">
        <v>39</v>
      </c>
      <c r="G45">
        <v>427</v>
      </c>
      <c r="H45">
        <v>3445</v>
      </c>
      <c r="I45">
        <v>0.123947750362844</v>
      </c>
      <c r="J45">
        <v>24</v>
      </c>
      <c r="K45">
        <v>17</v>
      </c>
      <c r="L45" s="2">
        <v>2.2685185185185201E-2</v>
      </c>
      <c r="M45">
        <v>1946</v>
      </c>
      <c r="N45">
        <v>148</v>
      </c>
    </row>
    <row r="46" spans="1:14" x14ac:dyDescent="0.15">
      <c r="B46">
        <f>AVERAGE(B41:B45)</f>
        <v>22.2</v>
      </c>
      <c r="C46">
        <f t="shared" ref="C46:M46" si="5">AVERAGE(C41:C45)</f>
        <v>323</v>
      </c>
      <c r="D46">
        <f t="shared" si="5"/>
        <v>6.8730650154798706E-2</v>
      </c>
      <c r="E46">
        <f t="shared" si="5"/>
        <v>200</v>
      </c>
      <c r="F46">
        <f t="shared" si="5"/>
        <v>39.4</v>
      </c>
      <c r="G46">
        <f t="shared" si="5"/>
        <v>613.6</v>
      </c>
      <c r="H46">
        <f t="shared" si="5"/>
        <v>3445</v>
      </c>
      <c r="I46">
        <f t="shared" si="5"/>
        <v>0.17811320754717</v>
      </c>
      <c r="J46">
        <f t="shared" si="5"/>
        <v>38.6</v>
      </c>
      <c r="K46">
        <f t="shared" si="5"/>
        <v>19</v>
      </c>
      <c r="L46">
        <f t="shared" si="5"/>
        <v>3.2701388888888898E-2</v>
      </c>
      <c r="M46">
        <f t="shared" si="5"/>
        <v>2808.8</v>
      </c>
    </row>
    <row r="47" spans="1:14" x14ac:dyDescent="0.15">
      <c r="L47" s="2"/>
    </row>
    <row r="48" spans="1:14" x14ac:dyDescent="0.15">
      <c r="L48" s="2"/>
    </row>
    <row r="49" spans="1:14" x14ac:dyDescent="0.15">
      <c r="A49" t="s">
        <v>430</v>
      </c>
      <c r="B49">
        <v>27</v>
      </c>
      <c r="C49">
        <v>323</v>
      </c>
      <c r="D49">
        <v>8.3591331269349797E-2</v>
      </c>
      <c r="E49">
        <v>200</v>
      </c>
      <c r="F49">
        <v>51</v>
      </c>
      <c r="G49">
        <v>414</v>
      </c>
      <c r="H49">
        <v>3445</v>
      </c>
      <c r="I49">
        <v>0.120174165457184</v>
      </c>
      <c r="J49">
        <v>52</v>
      </c>
      <c r="K49">
        <v>21</v>
      </c>
      <c r="L49" s="2">
        <v>2.5393518518518499E-2</v>
      </c>
      <c r="M49">
        <v>2179</v>
      </c>
      <c r="N49">
        <v>157</v>
      </c>
    </row>
    <row r="50" spans="1:14" x14ac:dyDescent="0.15">
      <c r="A50" t="s">
        <v>431</v>
      </c>
      <c r="B50">
        <v>28</v>
      </c>
      <c r="C50">
        <v>323</v>
      </c>
      <c r="D50">
        <v>8.6687306501547906E-2</v>
      </c>
      <c r="E50">
        <v>200</v>
      </c>
      <c r="F50">
        <v>46</v>
      </c>
      <c r="G50">
        <v>417</v>
      </c>
      <c r="H50">
        <v>3445</v>
      </c>
      <c r="I50">
        <v>0.121044992743105</v>
      </c>
      <c r="J50">
        <v>36</v>
      </c>
      <c r="K50">
        <v>12</v>
      </c>
      <c r="L50" s="2">
        <v>4.3032407407407401E-2</v>
      </c>
      <c r="M50">
        <v>3688</v>
      </c>
      <c r="N50">
        <v>151</v>
      </c>
    </row>
    <row r="51" spans="1:14" x14ac:dyDescent="0.15">
      <c r="A51" t="s">
        <v>432</v>
      </c>
      <c r="B51">
        <v>28</v>
      </c>
      <c r="C51">
        <v>323</v>
      </c>
      <c r="D51">
        <v>8.6687306501547906E-2</v>
      </c>
      <c r="E51">
        <v>200</v>
      </c>
      <c r="F51">
        <v>47</v>
      </c>
      <c r="G51">
        <v>627</v>
      </c>
      <c r="H51">
        <v>3445</v>
      </c>
      <c r="I51">
        <v>0.18200290275761899</v>
      </c>
      <c r="J51">
        <v>49</v>
      </c>
      <c r="K51">
        <v>26</v>
      </c>
      <c r="L51" s="2">
        <v>2.5821759259259301E-2</v>
      </c>
      <c r="M51">
        <v>2216</v>
      </c>
      <c r="N51">
        <v>160</v>
      </c>
    </row>
    <row r="52" spans="1:14" x14ac:dyDescent="0.15">
      <c r="A52" t="s">
        <v>433</v>
      </c>
      <c r="B52">
        <v>27</v>
      </c>
      <c r="C52">
        <v>323</v>
      </c>
      <c r="D52">
        <v>8.3591331269349797E-2</v>
      </c>
      <c r="E52">
        <v>200</v>
      </c>
      <c r="F52">
        <v>42</v>
      </c>
      <c r="G52">
        <v>441</v>
      </c>
      <c r="H52">
        <v>3445</v>
      </c>
      <c r="I52">
        <v>0.12801161103047801</v>
      </c>
      <c r="J52">
        <v>45</v>
      </c>
      <c r="K52">
        <v>24</v>
      </c>
      <c r="L52" s="2">
        <v>2.25810185185185E-2</v>
      </c>
      <c r="M52">
        <v>1888</v>
      </c>
      <c r="N52">
        <v>160</v>
      </c>
    </row>
    <row r="53" spans="1:14" x14ac:dyDescent="0.15">
      <c r="A53" t="s">
        <v>434</v>
      </c>
      <c r="B53">
        <v>14</v>
      </c>
      <c r="C53">
        <v>323</v>
      </c>
      <c r="D53">
        <v>4.3343653250773898E-2</v>
      </c>
      <c r="E53">
        <v>200</v>
      </c>
      <c r="F53">
        <v>59</v>
      </c>
      <c r="G53">
        <v>1657</v>
      </c>
      <c r="H53">
        <v>3445</v>
      </c>
      <c r="I53">
        <v>0.48098693759071098</v>
      </c>
      <c r="J53">
        <v>56</v>
      </c>
      <c r="K53">
        <v>18</v>
      </c>
      <c r="L53" s="2">
        <v>5.53472222222222E-2</v>
      </c>
      <c r="M53">
        <v>4756</v>
      </c>
      <c r="N53">
        <v>164</v>
      </c>
    </row>
    <row r="54" spans="1:14" x14ac:dyDescent="0.15">
      <c r="B54">
        <f t="shared" ref="B54:J54" si="6">AVERAGE(B49:B53)</f>
        <v>24.8</v>
      </c>
      <c r="C54">
        <f t="shared" si="6"/>
        <v>323</v>
      </c>
      <c r="D54">
        <f t="shared" si="6"/>
        <v>7.6780185758513794E-2</v>
      </c>
      <c r="E54">
        <f t="shared" si="6"/>
        <v>200</v>
      </c>
      <c r="F54">
        <f t="shared" si="6"/>
        <v>49</v>
      </c>
      <c r="G54">
        <f t="shared" si="6"/>
        <v>711.2</v>
      </c>
      <c r="H54">
        <f t="shared" si="6"/>
        <v>3445</v>
      </c>
      <c r="I54">
        <f t="shared" si="6"/>
        <v>0.20644412191581901</v>
      </c>
      <c r="J54">
        <f t="shared" si="6"/>
        <v>47.6</v>
      </c>
      <c r="K54">
        <f>AVERAGE(K49:K53)</f>
        <v>20.2</v>
      </c>
      <c r="L54">
        <f>AVERAGE(L49:L53)</f>
        <v>3.4435185185185201E-2</v>
      </c>
      <c r="M54">
        <f>AVERAGE(M49:M53)</f>
        <v>2945.4</v>
      </c>
      <c r="N54">
        <f>AVERAGE(N49:N53)</f>
        <v>158.4</v>
      </c>
    </row>
    <row r="55" spans="1:14" x14ac:dyDescent="0.15">
      <c r="L55" s="2"/>
    </row>
    <row r="56" spans="1:14" x14ac:dyDescent="0.15">
      <c r="L56" s="2"/>
    </row>
    <row r="57" spans="1:14" x14ac:dyDescent="0.15">
      <c r="A57" t="s">
        <v>435</v>
      </c>
      <c r="B57">
        <v>28</v>
      </c>
      <c r="C57">
        <v>323</v>
      </c>
      <c r="D57">
        <v>8.6687306501547906E-2</v>
      </c>
      <c r="E57">
        <v>203</v>
      </c>
      <c r="F57">
        <v>112</v>
      </c>
      <c r="G57">
        <v>527</v>
      </c>
      <c r="H57">
        <v>3445</v>
      </c>
      <c r="I57">
        <v>0.15297532656023199</v>
      </c>
      <c r="J57">
        <v>92</v>
      </c>
      <c r="K57">
        <v>56</v>
      </c>
      <c r="L57" s="2">
        <v>2.3043981481481499E-2</v>
      </c>
      <c r="M57">
        <v>1240</v>
      </c>
      <c r="N57">
        <v>148</v>
      </c>
    </row>
    <row r="58" spans="1:14" x14ac:dyDescent="0.15">
      <c r="A58" t="s">
        <v>436</v>
      </c>
      <c r="B58">
        <v>26</v>
      </c>
      <c r="C58">
        <v>323</v>
      </c>
      <c r="D58">
        <v>8.0495356037151702E-2</v>
      </c>
      <c r="E58">
        <v>201</v>
      </c>
      <c r="F58">
        <v>106</v>
      </c>
      <c r="G58">
        <v>652</v>
      </c>
      <c r="H58">
        <v>3445</v>
      </c>
      <c r="I58">
        <v>0.189259796806966</v>
      </c>
      <c r="J58">
        <v>42</v>
      </c>
      <c r="K58">
        <v>37</v>
      </c>
      <c r="L58" s="2">
        <v>1.3101851851851899E-2</v>
      </c>
      <c r="M58">
        <v>1041</v>
      </c>
      <c r="N58">
        <v>158</v>
      </c>
    </row>
    <row r="59" spans="1:14" x14ac:dyDescent="0.15">
      <c r="A59" t="s">
        <v>437</v>
      </c>
      <c r="B59">
        <v>24</v>
      </c>
      <c r="C59">
        <v>323</v>
      </c>
      <c r="D59">
        <v>7.4303405572755402E-2</v>
      </c>
      <c r="E59">
        <v>201</v>
      </c>
      <c r="F59">
        <v>133</v>
      </c>
      <c r="G59">
        <v>590</v>
      </c>
      <c r="H59">
        <v>3445</v>
      </c>
      <c r="I59">
        <v>0.17126269956458601</v>
      </c>
      <c r="J59">
        <v>112</v>
      </c>
      <c r="K59">
        <v>68</v>
      </c>
      <c r="L59" s="2">
        <v>2.7384259259259299E-2</v>
      </c>
      <c r="M59">
        <v>1067</v>
      </c>
      <c r="N59">
        <v>157</v>
      </c>
    </row>
    <row r="60" spans="1:14" x14ac:dyDescent="0.15">
      <c r="A60" t="s">
        <v>438</v>
      </c>
      <c r="B60">
        <v>21</v>
      </c>
      <c r="C60">
        <v>323</v>
      </c>
      <c r="D60">
        <v>6.5015479876160895E-2</v>
      </c>
      <c r="E60">
        <v>200</v>
      </c>
      <c r="F60">
        <v>108</v>
      </c>
      <c r="G60">
        <v>535</v>
      </c>
      <c r="H60">
        <v>3445</v>
      </c>
      <c r="I60">
        <v>0.155297532656023</v>
      </c>
      <c r="J60">
        <v>25</v>
      </c>
      <c r="K60">
        <v>21</v>
      </c>
      <c r="L60" s="2">
        <v>1.19212962962963E-2</v>
      </c>
      <c r="M60">
        <v>433</v>
      </c>
      <c r="N60">
        <v>161</v>
      </c>
    </row>
    <row r="61" spans="1:14" x14ac:dyDescent="0.15">
      <c r="A61" t="s">
        <v>439</v>
      </c>
      <c r="B61">
        <v>29</v>
      </c>
      <c r="C61">
        <v>323</v>
      </c>
      <c r="D61">
        <v>8.9783281733746098E-2</v>
      </c>
      <c r="E61">
        <v>200</v>
      </c>
      <c r="F61">
        <v>109</v>
      </c>
      <c r="G61">
        <v>1903</v>
      </c>
      <c r="H61">
        <v>3445</v>
      </c>
      <c r="I61">
        <v>0.55239477503628398</v>
      </c>
      <c r="J61">
        <v>117</v>
      </c>
      <c r="K61">
        <v>65</v>
      </c>
      <c r="L61" s="2">
        <v>2.15393518518519E-2</v>
      </c>
      <c r="M61">
        <v>1542</v>
      </c>
      <c r="N61">
        <v>145</v>
      </c>
    </row>
    <row r="62" spans="1:14" x14ac:dyDescent="0.15">
      <c r="B62" s="1">
        <f t="shared" ref="B62:N62" si="7">AVERAGE(B57:B61)</f>
        <v>25.6</v>
      </c>
      <c r="C62">
        <f t="shared" si="7"/>
        <v>323</v>
      </c>
      <c r="D62">
        <f t="shared" si="7"/>
        <v>7.9256965944272395E-2</v>
      </c>
      <c r="E62">
        <f t="shared" si="7"/>
        <v>201</v>
      </c>
      <c r="F62">
        <f t="shared" si="7"/>
        <v>113.6</v>
      </c>
      <c r="G62">
        <f t="shared" si="7"/>
        <v>841.4</v>
      </c>
      <c r="H62">
        <f t="shared" si="7"/>
        <v>3445</v>
      </c>
      <c r="I62">
        <f t="shared" si="7"/>
        <v>0.24423802612481799</v>
      </c>
      <c r="J62">
        <f t="shared" si="7"/>
        <v>77.599999999999994</v>
      </c>
      <c r="K62">
        <f t="shared" si="7"/>
        <v>49.4</v>
      </c>
      <c r="L62">
        <f t="shared" si="7"/>
        <v>1.9398148148148098E-2</v>
      </c>
      <c r="M62">
        <f t="shared" si="7"/>
        <v>1064.5999999999999</v>
      </c>
      <c r="N62">
        <f t="shared" si="7"/>
        <v>153.80000000000001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zoomScale="115" zoomScaleNormal="115" workbookViewId="0">
      <selection sqref="A1:A2"/>
    </sheetView>
  </sheetViews>
  <sheetFormatPr defaultColWidth="9" defaultRowHeight="13.5" x14ac:dyDescent="0.15"/>
  <cols>
    <col min="1" max="1" width="23.875" customWidth="1"/>
    <col min="2" max="9" width="12.5" customWidth="1"/>
  </cols>
  <sheetData>
    <row r="1" spans="1:10" x14ac:dyDescent="0.15">
      <c r="A1" s="29" t="s">
        <v>0</v>
      </c>
      <c r="B1" s="26" t="s">
        <v>1</v>
      </c>
      <c r="C1" s="27"/>
      <c r="D1" s="27"/>
      <c r="E1" s="27"/>
      <c r="F1" s="26" t="s">
        <v>2</v>
      </c>
      <c r="G1" s="27"/>
      <c r="H1" s="27"/>
      <c r="I1" s="27"/>
    </row>
    <row r="2" spans="1:10" x14ac:dyDescent="0.15">
      <c r="A2" s="30"/>
      <c r="B2" s="13" t="s">
        <v>3</v>
      </c>
      <c r="C2" s="14" t="s">
        <v>22</v>
      </c>
      <c r="D2" s="14" t="s">
        <v>23</v>
      </c>
      <c r="E2" s="13" t="s">
        <v>24</v>
      </c>
      <c r="F2" s="13" t="s">
        <v>3</v>
      </c>
      <c r="G2" s="14" t="s">
        <v>22</v>
      </c>
      <c r="H2" s="14" t="s">
        <v>23</v>
      </c>
      <c r="I2" s="13" t="s">
        <v>24</v>
      </c>
    </row>
    <row r="3" spans="1:10" x14ac:dyDescent="0.15">
      <c r="A3" s="7" t="s">
        <v>8</v>
      </c>
      <c r="B3" s="15">
        <v>0.20555555555555499</v>
      </c>
      <c r="C3" s="16">
        <v>0.16111111111111101</v>
      </c>
      <c r="D3" s="16">
        <v>0.17777777777777701</v>
      </c>
      <c r="E3" s="16">
        <v>0.16666666666666599</v>
      </c>
      <c r="F3" s="15">
        <v>0.119430485762144</v>
      </c>
      <c r="G3" s="16">
        <v>0.114907872696817</v>
      </c>
      <c r="H3" s="16">
        <v>5.6783919597989903E-2</v>
      </c>
      <c r="I3" s="16">
        <v>3.85259631490786E-2</v>
      </c>
    </row>
    <row r="4" spans="1:10" x14ac:dyDescent="0.15">
      <c r="A4" s="9" t="s">
        <v>9</v>
      </c>
      <c r="B4" s="15">
        <v>0.129896907216494</v>
      </c>
      <c r="C4" s="16">
        <v>0.105154639175257</v>
      </c>
      <c r="D4" s="16">
        <v>0.107216494845361</v>
      </c>
      <c r="E4" s="16">
        <v>0.11443298969072099</v>
      </c>
      <c r="F4" s="15">
        <v>0.175207526286663</v>
      </c>
      <c r="G4" s="16">
        <v>0.171112340896513</v>
      </c>
      <c r="H4" s="16">
        <v>0.15522966242390701</v>
      </c>
      <c r="I4" s="16">
        <v>0.15207526286663001</v>
      </c>
    </row>
    <row r="5" spans="1:10" x14ac:dyDescent="0.15">
      <c r="A5" s="11" t="s">
        <v>10</v>
      </c>
      <c r="B5" s="17">
        <v>8.2352941176470601E-2</v>
      </c>
      <c r="C5" s="16">
        <v>3.6363636363636397E-2</v>
      </c>
      <c r="D5" s="16">
        <v>5.1336898395721899E-2</v>
      </c>
      <c r="E5" s="16">
        <v>6.2032085561497301E-2</v>
      </c>
      <c r="F5" s="15">
        <v>0.21731784582893299</v>
      </c>
      <c r="G5" s="16">
        <v>9.8120380147835001E-2</v>
      </c>
      <c r="H5" s="16">
        <v>0.16126715945089701</v>
      </c>
      <c r="I5" s="20">
        <v>0.16988384371700099</v>
      </c>
    </row>
    <row r="6" spans="1:10" x14ac:dyDescent="0.15">
      <c r="A6" s="9" t="s">
        <v>11</v>
      </c>
      <c r="B6" s="15">
        <v>0.17378048780487701</v>
      </c>
      <c r="C6" s="16">
        <v>0.16280487804877999</v>
      </c>
      <c r="D6" s="15">
        <v>0.168292682926829</v>
      </c>
      <c r="E6" s="16">
        <v>0.15792682926829199</v>
      </c>
      <c r="F6" s="15">
        <v>0.42394313505424602</v>
      </c>
      <c r="G6" s="16">
        <v>0.38795361017583202</v>
      </c>
      <c r="H6" s="16">
        <v>0.39042274597830101</v>
      </c>
      <c r="I6" s="16">
        <v>0.40269360269360199</v>
      </c>
    </row>
    <row r="7" spans="1:10" x14ac:dyDescent="0.15">
      <c r="A7" s="11" t="s">
        <v>12</v>
      </c>
      <c r="B7" s="15">
        <v>5.7500000000000002E-2</v>
      </c>
      <c r="C7" s="16">
        <v>2.5000000000000001E-2</v>
      </c>
      <c r="D7" s="16">
        <v>5.45E-2</v>
      </c>
      <c r="E7" s="16">
        <v>4.8000000000000001E-2</v>
      </c>
      <c r="F7" s="15">
        <v>0.27677691766361701</v>
      </c>
      <c r="G7" s="16">
        <v>9.0851513019000602E-2</v>
      </c>
      <c r="H7" s="16">
        <v>0.22111189303307499</v>
      </c>
      <c r="I7" s="16">
        <v>0.18789584799437001</v>
      </c>
    </row>
    <row r="8" spans="1:10" x14ac:dyDescent="0.15">
      <c r="A8" s="11" t="s">
        <v>13</v>
      </c>
      <c r="B8" s="16">
        <v>7.5783475783475704E-2</v>
      </c>
      <c r="C8" s="16">
        <v>6.4387464387464302E-2</v>
      </c>
      <c r="D8" s="16">
        <v>8.2051282051281996E-2</v>
      </c>
      <c r="E8" s="15">
        <v>9.0598290598290596E-2</v>
      </c>
      <c r="F8" s="15">
        <v>0.31625386996903998</v>
      </c>
      <c r="G8" s="16">
        <v>0.27995356037151697</v>
      </c>
      <c r="H8" s="16">
        <v>0.26385448916408599</v>
      </c>
      <c r="I8" s="16">
        <v>0.29938080495356001</v>
      </c>
    </row>
    <row r="9" spans="1:10" x14ac:dyDescent="0.15">
      <c r="A9" s="11" t="s">
        <v>14</v>
      </c>
      <c r="B9" s="15">
        <v>0.14754098360655701</v>
      </c>
      <c r="C9" s="16">
        <v>0.129508196721311</v>
      </c>
      <c r="D9" s="16">
        <v>0.142622950819672</v>
      </c>
      <c r="E9" s="16">
        <v>0.121311475409836</v>
      </c>
      <c r="F9" s="15">
        <v>0.27368421052631497</v>
      </c>
      <c r="G9" s="16">
        <v>0.25438596491227999</v>
      </c>
      <c r="H9" s="16">
        <v>0.25058479532163702</v>
      </c>
      <c r="I9" s="16">
        <v>0.18157894736842101</v>
      </c>
    </row>
    <row r="10" spans="1:10" x14ac:dyDescent="0.15">
      <c r="A10" s="11" t="s">
        <v>15</v>
      </c>
      <c r="B10" s="15">
        <v>6.1960784313725502E-2</v>
      </c>
      <c r="C10" s="16">
        <v>1.8823529411764701E-2</v>
      </c>
      <c r="D10" s="16">
        <v>3.2941176470588203E-2</v>
      </c>
      <c r="E10" s="15">
        <v>5.8823529411764601E-2</v>
      </c>
      <c r="F10" s="15">
        <v>0.192571735049611</v>
      </c>
      <c r="G10" s="16">
        <v>5.6556717618664501E-2</v>
      </c>
      <c r="H10" s="16">
        <v>5.72539554840438E-2</v>
      </c>
      <c r="I10" s="16">
        <v>0.14065433091981799</v>
      </c>
    </row>
    <row r="11" spans="1:10" x14ac:dyDescent="0.15">
      <c r="A11" s="11" t="s">
        <v>16</v>
      </c>
      <c r="B11" s="15">
        <v>0.10521327014218</v>
      </c>
      <c r="C11" s="16">
        <v>8.62559241706157E-2</v>
      </c>
      <c r="D11" s="16">
        <v>8.4360189573459296E-2</v>
      </c>
      <c r="E11" s="16">
        <v>9.7630331753553998E-2</v>
      </c>
      <c r="F11" s="15">
        <v>0.29283667621776499</v>
      </c>
      <c r="G11" s="16">
        <v>0.20573065902578699</v>
      </c>
      <c r="H11" s="16">
        <v>0.20573065902578799</v>
      </c>
      <c r="I11" s="16">
        <v>0.24928366762177601</v>
      </c>
    </row>
    <row r="12" spans="1:10" x14ac:dyDescent="0.15">
      <c r="A12" s="11" t="s">
        <v>17</v>
      </c>
      <c r="B12" s="15">
        <v>7.8018575851393102E-2</v>
      </c>
      <c r="C12" s="16">
        <v>6.8730650154798706E-2</v>
      </c>
      <c r="D12" s="15">
        <v>7.6780185758513794E-2</v>
      </c>
      <c r="E12" s="15">
        <v>8.0495356037151702E-2</v>
      </c>
      <c r="F12" s="15">
        <v>0.29521044992743001</v>
      </c>
      <c r="G12" s="16">
        <v>0.17811320754717</v>
      </c>
      <c r="H12" s="16">
        <v>0.20644412191581901</v>
      </c>
      <c r="I12" s="16">
        <v>8.9288824383163906E-2</v>
      </c>
    </row>
    <row r="13" spans="1:10" x14ac:dyDescent="0.15">
      <c r="A13" s="18" t="s">
        <v>18</v>
      </c>
      <c r="B13" s="19">
        <f t="shared" ref="B13:I13" si="0">AVERAGE(B3:B12)</f>
        <v>0.111760298145073</v>
      </c>
      <c r="C13" s="19">
        <f t="shared" si="0"/>
        <v>8.5814002954473903E-2</v>
      </c>
      <c r="D13" s="19">
        <f t="shared" si="0"/>
        <v>9.7787963861920402E-2</v>
      </c>
      <c r="E13" s="19">
        <f t="shared" si="0"/>
        <v>9.9791755439777294E-2</v>
      </c>
      <c r="F13" s="19">
        <f t="shared" si="0"/>
        <v>0.25832328522857601</v>
      </c>
      <c r="G13" s="19">
        <f t="shared" si="0"/>
        <v>0.18376858264114199</v>
      </c>
      <c r="H13" s="19">
        <f t="shared" si="0"/>
        <v>0.19686834013955401</v>
      </c>
      <c r="I13" s="19">
        <f t="shared" si="0"/>
        <v>0.191126109566742</v>
      </c>
      <c r="J13" s="19"/>
    </row>
    <row r="14" spans="1:10" x14ac:dyDescent="0.15">
      <c r="A14" t="s">
        <v>19</v>
      </c>
      <c r="B14" s="16">
        <f t="shared" ref="B14:I14" si="1">MEDIAN(B3:B12)</f>
        <v>9.3783105659325294E-2</v>
      </c>
      <c r="C14" s="16">
        <f t="shared" si="1"/>
        <v>7.7493287162707203E-2</v>
      </c>
      <c r="D14" s="16">
        <f t="shared" si="1"/>
        <v>8.3205735812370604E-2</v>
      </c>
      <c r="E14" s="16">
        <f t="shared" si="1"/>
        <v>9.4114311175922297E-2</v>
      </c>
      <c r="F14" s="16">
        <f t="shared" si="1"/>
        <v>0.27523056409496599</v>
      </c>
      <c r="G14" s="16">
        <f t="shared" si="1"/>
        <v>0.17461277422184099</v>
      </c>
      <c r="H14" s="16">
        <f t="shared" si="1"/>
        <v>0.20608739047080399</v>
      </c>
      <c r="I14" s="16">
        <f t="shared" si="1"/>
        <v>0.175731395542711</v>
      </c>
      <c r="J14" s="16"/>
    </row>
    <row r="15" spans="1:10" x14ac:dyDescent="0.15">
      <c r="A15" t="s">
        <v>20</v>
      </c>
      <c r="B15" s="16">
        <f t="shared" ref="B15:I15" si="2">MAX(B3:B12)</f>
        <v>0.20555555555555499</v>
      </c>
      <c r="C15" s="16">
        <f t="shared" si="2"/>
        <v>0.16280487804877999</v>
      </c>
      <c r="D15" s="16">
        <f t="shared" si="2"/>
        <v>0.17777777777777701</v>
      </c>
      <c r="E15" s="16">
        <f t="shared" si="2"/>
        <v>0.16666666666666599</v>
      </c>
      <c r="F15" s="16">
        <f t="shared" si="2"/>
        <v>0.42394313505424602</v>
      </c>
      <c r="G15" s="16">
        <f t="shared" si="2"/>
        <v>0.38795361017583202</v>
      </c>
      <c r="H15" s="16">
        <f t="shared" si="2"/>
        <v>0.39042274597830101</v>
      </c>
      <c r="I15" s="16">
        <f t="shared" si="2"/>
        <v>0.40269360269360199</v>
      </c>
      <c r="J15" s="16"/>
    </row>
    <row r="16" spans="1:10" x14ac:dyDescent="0.15">
      <c r="A16" t="s">
        <v>21</v>
      </c>
      <c r="B16" s="16">
        <f t="shared" ref="B16:I16" si="3">MIN(B3:B12)</f>
        <v>5.7500000000000002E-2</v>
      </c>
      <c r="C16" s="16">
        <f t="shared" si="3"/>
        <v>1.8823529411764701E-2</v>
      </c>
      <c r="D16" s="16">
        <f t="shared" si="3"/>
        <v>3.2941176470588203E-2</v>
      </c>
      <c r="E16" s="16">
        <f t="shared" si="3"/>
        <v>4.8000000000000001E-2</v>
      </c>
      <c r="F16" s="16">
        <f t="shared" si="3"/>
        <v>0.119430485762144</v>
      </c>
      <c r="G16" s="16">
        <f t="shared" si="3"/>
        <v>5.6556717618664501E-2</v>
      </c>
      <c r="H16" s="16">
        <f t="shared" si="3"/>
        <v>5.6783919597989903E-2</v>
      </c>
      <c r="I16" s="16">
        <f t="shared" si="3"/>
        <v>3.85259631490786E-2</v>
      </c>
      <c r="J16" s="16"/>
    </row>
  </sheetData>
  <mergeCells count="3">
    <mergeCell ref="B1:E1"/>
    <mergeCell ref="F1:I1"/>
    <mergeCell ref="A1:A2"/>
  </mergeCells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3" sqref="B3"/>
    </sheetView>
  </sheetViews>
  <sheetFormatPr defaultColWidth="9" defaultRowHeight="13.5" x14ac:dyDescent="0.15"/>
  <cols>
    <col min="1" max="1" width="17.375" customWidth="1"/>
    <col min="2" max="2" width="29.125" customWidth="1"/>
    <col min="3" max="3" width="10.5" customWidth="1"/>
  </cols>
  <sheetData>
    <row r="1" spans="1:3" x14ac:dyDescent="0.15">
      <c r="A1" s="4" t="s">
        <v>25</v>
      </c>
      <c r="B1" s="5" t="s">
        <v>3</v>
      </c>
      <c r="C1" s="6" t="s">
        <v>4</v>
      </c>
    </row>
    <row r="2" spans="1:3" x14ac:dyDescent="0.15">
      <c r="A2" s="7" t="s">
        <v>8</v>
      </c>
      <c r="B2" s="8">
        <v>3.8</v>
      </c>
      <c r="C2" s="4">
        <v>2.6</v>
      </c>
    </row>
    <row r="3" spans="1:3" x14ac:dyDescent="0.15">
      <c r="A3" s="9" t="s">
        <v>9</v>
      </c>
      <c r="B3" s="8">
        <v>64.2</v>
      </c>
      <c r="C3" s="10">
        <v>26.6</v>
      </c>
    </row>
    <row r="4" spans="1:3" x14ac:dyDescent="0.15">
      <c r="A4" s="11" t="s">
        <v>10</v>
      </c>
      <c r="B4" s="12">
        <v>50.6</v>
      </c>
      <c r="C4" s="10">
        <v>28</v>
      </c>
    </row>
    <row r="5" spans="1:3" x14ac:dyDescent="0.15">
      <c r="A5" s="9" t="s">
        <v>11</v>
      </c>
      <c r="B5" s="12">
        <v>72</v>
      </c>
      <c r="C5" s="10">
        <v>71.400000000000006</v>
      </c>
    </row>
    <row r="6" spans="1:3" x14ac:dyDescent="0.15">
      <c r="A6" s="11" t="s">
        <v>12</v>
      </c>
      <c r="B6" s="12">
        <v>291.2</v>
      </c>
      <c r="C6" s="10">
        <v>199</v>
      </c>
    </row>
    <row r="7" spans="1:3" x14ac:dyDescent="0.15">
      <c r="A7" s="11" t="s">
        <v>13</v>
      </c>
      <c r="B7" s="12">
        <v>211.4</v>
      </c>
      <c r="C7" s="10">
        <v>115</v>
      </c>
    </row>
    <row r="8" spans="1:3" x14ac:dyDescent="0.15">
      <c r="A8" s="11" t="s">
        <v>14</v>
      </c>
      <c r="B8" s="8">
        <v>118.6</v>
      </c>
      <c r="C8" s="4">
        <v>57.6</v>
      </c>
    </row>
    <row r="9" spans="1:3" x14ac:dyDescent="0.15">
      <c r="A9" s="11" t="s">
        <v>15</v>
      </c>
      <c r="B9" s="8">
        <v>1782.4</v>
      </c>
      <c r="C9" s="10">
        <v>34.6</v>
      </c>
    </row>
    <row r="10" spans="1:3" x14ac:dyDescent="0.15">
      <c r="A10" s="11" t="s">
        <v>16</v>
      </c>
      <c r="B10" s="12">
        <v>107.6</v>
      </c>
      <c r="C10" s="4">
        <v>35.799999999999997</v>
      </c>
    </row>
    <row r="11" spans="1:3" x14ac:dyDescent="0.15">
      <c r="A11" s="11" t="s">
        <v>17</v>
      </c>
      <c r="B11" s="4">
        <v>36.799999999999997</v>
      </c>
      <c r="C11" s="8">
        <v>51.4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3"/>
  <sheetViews>
    <sheetView zoomScale="85" zoomScaleNormal="85" workbookViewId="0">
      <selection activeCell="A58" sqref="A58:XFD62"/>
    </sheetView>
  </sheetViews>
  <sheetFormatPr defaultColWidth="9.5" defaultRowHeight="13.5" x14ac:dyDescent="0.15"/>
  <cols>
    <col min="1" max="1" width="43" customWidth="1"/>
    <col min="2" max="3" width="10.625" customWidth="1"/>
    <col min="4" max="4" width="25.125" customWidth="1"/>
    <col min="5" max="5" width="11.75" customWidth="1"/>
    <col min="6" max="6" width="26.25" customWidth="1"/>
    <col min="7" max="7" width="28.5" customWidth="1"/>
    <col min="8" max="8" width="13.875" customWidth="1"/>
    <col min="9" max="9" width="28.5" customWidth="1"/>
    <col min="10" max="10" width="9.5" customWidth="1"/>
    <col min="11" max="11" width="12.75" customWidth="1"/>
    <col min="12" max="13" width="11.75" customWidth="1"/>
    <col min="14" max="14" width="12.75" customWidth="1"/>
  </cols>
  <sheetData>
    <row r="1" spans="1:14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15">
      <c r="A2" t="s">
        <v>40</v>
      </c>
      <c r="B2">
        <v>1</v>
      </c>
      <c r="C2">
        <v>36</v>
      </c>
      <c r="D2">
        <v>2.77777777777777E-2</v>
      </c>
      <c r="E2">
        <v>200</v>
      </c>
      <c r="F2">
        <v>7</v>
      </c>
      <c r="G2">
        <v>52</v>
      </c>
      <c r="H2">
        <v>1194</v>
      </c>
      <c r="I2">
        <v>4.3551088777219402E-2</v>
      </c>
      <c r="J2">
        <v>1</v>
      </c>
      <c r="K2">
        <v>1</v>
      </c>
      <c r="L2" s="2">
        <v>3.0092592592592601E-3</v>
      </c>
      <c r="M2">
        <v>3</v>
      </c>
      <c r="N2">
        <v>1</v>
      </c>
    </row>
    <row r="3" spans="1:14" x14ac:dyDescent="0.15">
      <c r="A3" t="s">
        <v>41</v>
      </c>
      <c r="B3">
        <v>5</v>
      </c>
      <c r="C3">
        <v>36</v>
      </c>
      <c r="D3">
        <v>0.13888888888888801</v>
      </c>
      <c r="E3">
        <v>200</v>
      </c>
      <c r="F3">
        <v>10</v>
      </c>
      <c r="G3">
        <v>10</v>
      </c>
      <c r="H3">
        <v>1194</v>
      </c>
      <c r="I3">
        <v>8.3752093802344999E-3</v>
      </c>
      <c r="J3">
        <v>1</v>
      </c>
      <c r="K3">
        <v>1</v>
      </c>
      <c r="L3" s="2">
        <v>1.4664351851851901E-2</v>
      </c>
      <c r="M3">
        <v>1188</v>
      </c>
      <c r="N3">
        <v>18</v>
      </c>
    </row>
    <row r="4" spans="1:14" x14ac:dyDescent="0.15">
      <c r="A4" t="s">
        <v>42</v>
      </c>
      <c r="B4">
        <v>10</v>
      </c>
      <c r="C4">
        <v>36</v>
      </c>
      <c r="D4">
        <v>0.27777777777777701</v>
      </c>
      <c r="E4">
        <v>200</v>
      </c>
      <c r="F4">
        <v>31</v>
      </c>
      <c r="G4">
        <v>79</v>
      </c>
      <c r="H4">
        <v>1194</v>
      </c>
      <c r="I4">
        <v>6.6164154103852596E-2</v>
      </c>
      <c r="J4">
        <v>160</v>
      </c>
      <c r="K4">
        <v>13</v>
      </c>
      <c r="L4" s="2">
        <v>1.3668981481481501E-2</v>
      </c>
      <c r="M4">
        <v>1095</v>
      </c>
      <c r="N4">
        <v>17</v>
      </c>
    </row>
    <row r="5" spans="1:14" x14ac:dyDescent="0.15">
      <c r="A5" t="s">
        <v>43</v>
      </c>
      <c r="B5">
        <v>5</v>
      </c>
      <c r="C5">
        <v>36</v>
      </c>
      <c r="D5">
        <v>0.13888888888888801</v>
      </c>
      <c r="E5">
        <v>200</v>
      </c>
      <c r="F5">
        <v>14</v>
      </c>
      <c r="G5">
        <v>24</v>
      </c>
      <c r="H5">
        <v>1194</v>
      </c>
      <c r="I5">
        <v>2.01005025125628E-2</v>
      </c>
      <c r="J5">
        <v>23</v>
      </c>
      <c r="K5">
        <v>2</v>
      </c>
      <c r="L5" s="2">
        <v>1.3159722222222199E-2</v>
      </c>
      <c r="M5">
        <v>1090</v>
      </c>
      <c r="N5">
        <v>18</v>
      </c>
    </row>
    <row r="6" spans="1:14" x14ac:dyDescent="0.15">
      <c r="A6" t="s">
        <v>44</v>
      </c>
      <c r="B6">
        <v>7</v>
      </c>
      <c r="C6">
        <v>36</v>
      </c>
      <c r="D6">
        <v>0.194444444444444</v>
      </c>
      <c r="E6">
        <v>200</v>
      </c>
      <c r="F6">
        <v>27</v>
      </c>
      <c r="G6">
        <v>36</v>
      </c>
      <c r="H6">
        <v>1194</v>
      </c>
      <c r="I6">
        <v>3.0150753768844199E-2</v>
      </c>
      <c r="J6">
        <v>77</v>
      </c>
      <c r="K6">
        <v>2</v>
      </c>
      <c r="L6" s="2">
        <v>8.5300925925925909E-3</v>
      </c>
      <c r="M6">
        <v>687</v>
      </c>
      <c r="N6">
        <v>26</v>
      </c>
    </row>
    <row r="7" spans="1:14" x14ac:dyDescent="0.15">
      <c r="B7">
        <f t="shared" ref="B7:N7" si="0">AVERAGE(B2:B6)</f>
        <v>5.6</v>
      </c>
      <c r="C7">
        <f t="shared" si="0"/>
        <v>36</v>
      </c>
      <c r="D7">
        <f t="shared" si="0"/>
        <v>0.155555555555555</v>
      </c>
      <c r="E7">
        <f t="shared" si="0"/>
        <v>200</v>
      </c>
      <c r="F7">
        <f t="shared" si="0"/>
        <v>17.8</v>
      </c>
      <c r="G7">
        <f t="shared" si="0"/>
        <v>40.200000000000003</v>
      </c>
      <c r="H7">
        <f t="shared" si="0"/>
        <v>1194</v>
      </c>
      <c r="I7">
        <f t="shared" si="0"/>
        <v>3.3668341708542701E-2</v>
      </c>
      <c r="J7">
        <f t="shared" si="0"/>
        <v>52.4</v>
      </c>
      <c r="K7">
        <f t="shared" si="0"/>
        <v>3.8</v>
      </c>
      <c r="L7">
        <f t="shared" si="0"/>
        <v>1.06064814814815E-2</v>
      </c>
      <c r="M7">
        <f t="shared" si="0"/>
        <v>812.6</v>
      </c>
      <c r="N7">
        <f t="shared" si="0"/>
        <v>16</v>
      </c>
    </row>
    <row r="8" spans="1:14" x14ac:dyDescent="0.15">
      <c r="L8" s="2"/>
    </row>
    <row r="9" spans="1:14" x14ac:dyDescent="0.15">
      <c r="L9" s="2"/>
    </row>
    <row r="10" spans="1:14" x14ac:dyDescent="0.15">
      <c r="A10" t="s">
        <v>45</v>
      </c>
      <c r="B10">
        <v>8</v>
      </c>
      <c r="C10">
        <v>36</v>
      </c>
      <c r="D10">
        <v>0.22222222222222199</v>
      </c>
      <c r="E10">
        <v>200</v>
      </c>
      <c r="F10">
        <v>18</v>
      </c>
      <c r="G10">
        <v>25</v>
      </c>
      <c r="H10">
        <v>1194</v>
      </c>
      <c r="I10">
        <v>2.09380234505862E-2</v>
      </c>
      <c r="J10">
        <v>44</v>
      </c>
      <c r="K10">
        <v>6</v>
      </c>
      <c r="L10" s="2">
        <v>2.9004629629629599E-2</v>
      </c>
      <c r="M10">
        <v>2364</v>
      </c>
      <c r="N10">
        <v>22</v>
      </c>
    </row>
    <row r="11" spans="1:14" x14ac:dyDescent="0.15">
      <c r="A11" t="s">
        <v>46</v>
      </c>
      <c r="B11">
        <v>1</v>
      </c>
      <c r="C11">
        <v>36</v>
      </c>
      <c r="D11">
        <v>2.77777777777777E-2</v>
      </c>
      <c r="E11">
        <v>200</v>
      </c>
      <c r="F11">
        <v>5</v>
      </c>
      <c r="G11">
        <v>49</v>
      </c>
      <c r="H11">
        <v>1194</v>
      </c>
      <c r="I11">
        <v>4.1038525963148997E-2</v>
      </c>
      <c r="J11">
        <v>1</v>
      </c>
      <c r="K11">
        <v>1</v>
      </c>
      <c r="L11" s="2">
        <v>3.8888888888888901E-3</v>
      </c>
      <c r="M11">
        <v>1</v>
      </c>
      <c r="N11">
        <v>1</v>
      </c>
    </row>
    <row r="12" spans="1:14" x14ac:dyDescent="0.15">
      <c r="A12" t="s">
        <v>47</v>
      </c>
      <c r="B12">
        <v>5</v>
      </c>
      <c r="C12">
        <v>36</v>
      </c>
      <c r="D12">
        <v>0.13888888888888801</v>
      </c>
      <c r="E12">
        <v>200</v>
      </c>
      <c r="F12">
        <v>10</v>
      </c>
      <c r="G12">
        <v>10</v>
      </c>
      <c r="H12">
        <v>1194</v>
      </c>
      <c r="I12">
        <v>8.3752093802344999E-3</v>
      </c>
      <c r="J12">
        <v>2</v>
      </c>
      <c r="K12">
        <v>2</v>
      </c>
      <c r="L12" s="2">
        <v>1.6388888888888901E-2</v>
      </c>
      <c r="M12">
        <v>967</v>
      </c>
      <c r="N12">
        <v>10</v>
      </c>
    </row>
    <row r="13" spans="1:14" x14ac:dyDescent="0.15">
      <c r="A13" t="s">
        <v>48</v>
      </c>
      <c r="B13">
        <v>5</v>
      </c>
      <c r="C13">
        <v>36</v>
      </c>
      <c r="D13">
        <v>0.13888888888888801</v>
      </c>
      <c r="E13">
        <v>200</v>
      </c>
      <c r="F13">
        <v>10</v>
      </c>
      <c r="G13">
        <v>10</v>
      </c>
      <c r="H13">
        <v>1194</v>
      </c>
      <c r="I13">
        <v>8.3752093802344999E-3</v>
      </c>
      <c r="J13">
        <v>1</v>
      </c>
      <c r="K13">
        <v>1</v>
      </c>
      <c r="L13" s="2">
        <v>2.70138888888889E-2</v>
      </c>
      <c r="M13">
        <v>2000</v>
      </c>
      <c r="N13">
        <v>25</v>
      </c>
    </row>
    <row r="14" spans="1:14" x14ac:dyDescent="0.15">
      <c r="A14" t="s">
        <v>49</v>
      </c>
      <c r="B14">
        <v>5</v>
      </c>
      <c r="C14">
        <v>36</v>
      </c>
      <c r="D14">
        <v>0.13888888888888801</v>
      </c>
      <c r="E14">
        <v>200</v>
      </c>
      <c r="F14">
        <v>10</v>
      </c>
      <c r="G14">
        <v>10</v>
      </c>
      <c r="H14">
        <v>1194</v>
      </c>
      <c r="I14">
        <v>8.3752093802344999E-3</v>
      </c>
      <c r="J14">
        <v>1</v>
      </c>
      <c r="K14">
        <v>1</v>
      </c>
      <c r="L14" s="2">
        <v>1.4502314814814799E-2</v>
      </c>
      <c r="M14">
        <v>1130</v>
      </c>
      <c r="N14">
        <v>16</v>
      </c>
    </row>
    <row r="15" spans="1:14" x14ac:dyDescent="0.15">
      <c r="B15">
        <f t="shared" ref="B15:N15" si="1">AVERAGE(B10:B14)</f>
        <v>4.8</v>
      </c>
      <c r="C15">
        <f t="shared" si="1"/>
        <v>36</v>
      </c>
      <c r="D15">
        <f t="shared" si="1"/>
        <v>0.133333333333333</v>
      </c>
      <c r="E15">
        <f t="shared" si="1"/>
        <v>200</v>
      </c>
      <c r="F15">
        <f t="shared" si="1"/>
        <v>10.6</v>
      </c>
      <c r="G15">
        <f t="shared" si="1"/>
        <v>20.8</v>
      </c>
      <c r="H15">
        <f t="shared" si="1"/>
        <v>1194</v>
      </c>
      <c r="I15">
        <f t="shared" si="1"/>
        <v>1.7420435510887702E-2</v>
      </c>
      <c r="J15">
        <f t="shared" si="1"/>
        <v>9.8000000000000007</v>
      </c>
      <c r="K15">
        <f t="shared" si="1"/>
        <v>2.2000000000000002</v>
      </c>
      <c r="L15">
        <f t="shared" si="1"/>
        <v>1.8159722222222199E-2</v>
      </c>
      <c r="M15">
        <f t="shared" si="1"/>
        <v>1292.4000000000001</v>
      </c>
      <c r="N15">
        <f t="shared" si="1"/>
        <v>14.8</v>
      </c>
    </row>
    <row r="16" spans="1:14" x14ac:dyDescent="0.15">
      <c r="L16" s="2"/>
    </row>
    <row r="17" spans="1:14" x14ac:dyDescent="0.15">
      <c r="L17" s="2"/>
    </row>
    <row r="18" spans="1:14" x14ac:dyDescent="0.15">
      <c r="A18" t="s">
        <v>50</v>
      </c>
      <c r="B18">
        <v>5</v>
      </c>
      <c r="C18">
        <v>36</v>
      </c>
      <c r="D18">
        <v>0.13888888888888801</v>
      </c>
      <c r="E18">
        <v>200</v>
      </c>
      <c r="F18">
        <v>9</v>
      </c>
      <c r="G18">
        <v>9</v>
      </c>
      <c r="H18">
        <v>1194</v>
      </c>
      <c r="I18">
        <v>7.5376884422110497E-3</v>
      </c>
      <c r="J18">
        <v>1</v>
      </c>
      <c r="K18">
        <v>1</v>
      </c>
      <c r="L18" s="2">
        <v>2.0324074074074099E-2</v>
      </c>
      <c r="M18">
        <v>1579</v>
      </c>
      <c r="N18">
        <v>12</v>
      </c>
    </row>
    <row r="19" spans="1:14" x14ac:dyDescent="0.15">
      <c r="A19" t="s">
        <v>51</v>
      </c>
      <c r="B19">
        <v>4</v>
      </c>
      <c r="C19">
        <v>36</v>
      </c>
      <c r="D19">
        <v>0.11111111111111099</v>
      </c>
      <c r="E19">
        <v>200</v>
      </c>
      <c r="F19">
        <v>9</v>
      </c>
      <c r="G19">
        <v>9</v>
      </c>
      <c r="H19">
        <v>1194</v>
      </c>
      <c r="I19">
        <v>7.5376884422110497E-3</v>
      </c>
      <c r="J19">
        <v>1</v>
      </c>
      <c r="K19">
        <v>1</v>
      </c>
      <c r="L19" s="2">
        <v>1.53356481481481E-2</v>
      </c>
      <c r="M19">
        <v>1126</v>
      </c>
      <c r="N19">
        <v>13</v>
      </c>
    </row>
    <row r="20" spans="1:14" x14ac:dyDescent="0.15">
      <c r="A20" t="s">
        <v>52</v>
      </c>
      <c r="B20">
        <v>6</v>
      </c>
      <c r="C20">
        <v>36</v>
      </c>
      <c r="D20">
        <v>0.16666666666666599</v>
      </c>
      <c r="E20">
        <v>200</v>
      </c>
      <c r="F20">
        <v>11</v>
      </c>
      <c r="G20">
        <v>69</v>
      </c>
      <c r="H20">
        <v>1194</v>
      </c>
      <c r="I20">
        <v>5.7788944723618001E-2</v>
      </c>
      <c r="J20">
        <v>1</v>
      </c>
      <c r="K20">
        <v>1</v>
      </c>
      <c r="L20" s="2">
        <v>1.29398148148148E-2</v>
      </c>
      <c r="M20">
        <v>1073</v>
      </c>
      <c r="N20">
        <v>15</v>
      </c>
    </row>
    <row r="21" spans="1:14" x14ac:dyDescent="0.15">
      <c r="A21" t="s">
        <v>53</v>
      </c>
      <c r="B21">
        <v>9</v>
      </c>
      <c r="C21">
        <v>36</v>
      </c>
      <c r="D21">
        <v>0.25</v>
      </c>
      <c r="E21">
        <v>200</v>
      </c>
      <c r="F21">
        <v>26</v>
      </c>
      <c r="G21">
        <v>134</v>
      </c>
      <c r="H21">
        <v>1194</v>
      </c>
      <c r="I21">
        <v>0.112227805695142</v>
      </c>
      <c r="J21">
        <v>58</v>
      </c>
      <c r="K21">
        <v>6</v>
      </c>
      <c r="L21" s="2">
        <v>9.9074074074074099E-3</v>
      </c>
      <c r="M21">
        <v>709</v>
      </c>
      <c r="N21">
        <v>11</v>
      </c>
    </row>
    <row r="22" spans="1:14" x14ac:dyDescent="0.15">
      <c r="A22" t="s">
        <v>54</v>
      </c>
      <c r="B22">
        <v>6</v>
      </c>
      <c r="C22">
        <v>36</v>
      </c>
      <c r="D22">
        <v>0.16666666666666599</v>
      </c>
      <c r="E22">
        <v>200</v>
      </c>
      <c r="F22">
        <v>8</v>
      </c>
      <c r="G22">
        <v>9</v>
      </c>
      <c r="H22">
        <v>1194</v>
      </c>
      <c r="I22">
        <v>7.5376884422110497E-3</v>
      </c>
      <c r="J22">
        <v>7</v>
      </c>
      <c r="K22">
        <v>16</v>
      </c>
      <c r="L22" s="2">
        <v>2.87037037037037E-2</v>
      </c>
      <c r="M22">
        <v>2430</v>
      </c>
      <c r="N22">
        <v>15</v>
      </c>
    </row>
    <row r="23" spans="1:14" x14ac:dyDescent="0.15">
      <c r="B23">
        <f t="shared" ref="B23:N23" si="2">AVERAGE(B18:B22)</f>
        <v>6</v>
      </c>
      <c r="C23">
        <f t="shared" si="2"/>
        <v>36</v>
      </c>
      <c r="D23">
        <f t="shared" si="2"/>
        <v>0.16666666666666599</v>
      </c>
      <c r="E23">
        <f t="shared" si="2"/>
        <v>200</v>
      </c>
      <c r="F23">
        <f t="shared" si="2"/>
        <v>12.6</v>
      </c>
      <c r="G23">
        <f t="shared" si="2"/>
        <v>46</v>
      </c>
      <c r="H23">
        <f t="shared" si="2"/>
        <v>1194</v>
      </c>
      <c r="I23">
        <f t="shared" si="2"/>
        <v>3.85259631490786E-2</v>
      </c>
      <c r="J23">
        <f t="shared" si="2"/>
        <v>13.6</v>
      </c>
      <c r="K23">
        <f t="shared" si="2"/>
        <v>5</v>
      </c>
      <c r="L23">
        <f t="shared" si="2"/>
        <v>1.7442129629629599E-2</v>
      </c>
      <c r="M23">
        <f t="shared" si="2"/>
        <v>1383.4</v>
      </c>
      <c r="N23">
        <f t="shared" si="2"/>
        <v>13.2</v>
      </c>
    </row>
    <row r="24" spans="1:14" x14ac:dyDescent="0.15">
      <c r="L24" s="2"/>
    </row>
    <row r="25" spans="1:14" x14ac:dyDescent="0.15">
      <c r="L25" s="2"/>
    </row>
    <row r="26" spans="1:14" x14ac:dyDescent="0.15">
      <c r="A26" t="s">
        <v>55</v>
      </c>
      <c r="B26">
        <v>7</v>
      </c>
      <c r="C26">
        <v>36</v>
      </c>
      <c r="D26">
        <v>0.194444444444444</v>
      </c>
      <c r="E26">
        <v>200</v>
      </c>
      <c r="F26">
        <v>24</v>
      </c>
      <c r="G26">
        <v>26</v>
      </c>
      <c r="H26">
        <v>1194</v>
      </c>
      <c r="I26">
        <v>2.1775544388609701E-2</v>
      </c>
      <c r="J26">
        <v>124</v>
      </c>
      <c r="K26">
        <v>2</v>
      </c>
      <c r="L26" s="2">
        <v>9.8032407407407408E-3</v>
      </c>
      <c r="M26">
        <v>701</v>
      </c>
      <c r="N26">
        <v>18</v>
      </c>
    </row>
    <row r="27" spans="1:14" x14ac:dyDescent="0.15">
      <c r="A27" t="s">
        <v>56</v>
      </c>
      <c r="B27">
        <v>5</v>
      </c>
      <c r="C27">
        <v>36</v>
      </c>
      <c r="D27">
        <v>0.13888888888888801</v>
      </c>
      <c r="E27">
        <v>200</v>
      </c>
      <c r="F27">
        <v>10</v>
      </c>
      <c r="G27">
        <v>10</v>
      </c>
      <c r="H27">
        <v>1194</v>
      </c>
      <c r="I27">
        <v>8.3752093802344999E-3</v>
      </c>
      <c r="J27">
        <v>1</v>
      </c>
      <c r="K27">
        <v>1</v>
      </c>
      <c r="L27" s="2">
        <v>1.5844907407407401E-2</v>
      </c>
      <c r="M27">
        <v>1195</v>
      </c>
      <c r="N27">
        <v>20</v>
      </c>
    </row>
    <row r="28" spans="1:14" x14ac:dyDescent="0.15">
      <c r="A28" t="s">
        <v>57</v>
      </c>
      <c r="B28">
        <v>6</v>
      </c>
      <c r="C28">
        <v>36</v>
      </c>
      <c r="D28">
        <v>0.16666666666666599</v>
      </c>
      <c r="E28">
        <v>200</v>
      </c>
      <c r="F28">
        <v>18</v>
      </c>
      <c r="G28">
        <v>24</v>
      </c>
      <c r="H28">
        <v>1194</v>
      </c>
      <c r="I28">
        <v>2.01005025125628E-2</v>
      </c>
      <c r="J28">
        <v>53</v>
      </c>
      <c r="K28">
        <v>3</v>
      </c>
      <c r="L28" s="2">
        <v>1.40625E-2</v>
      </c>
      <c r="M28">
        <v>1179</v>
      </c>
      <c r="N28">
        <v>24</v>
      </c>
    </row>
    <row r="29" spans="1:14" x14ac:dyDescent="0.15">
      <c r="A29" t="s">
        <v>58</v>
      </c>
      <c r="B29">
        <v>6</v>
      </c>
      <c r="C29">
        <v>36</v>
      </c>
      <c r="D29">
        <v>0.16666666666666599</v>
      </c>
      <c r="E29">
        <v>200</v>
      </c>
      <c r="F29">
        <v>11</v>
      </c>
      <c r="G29">
        <v>25</v>
      </c>
      <c r="H29">
        <v>1194</v>
      </c>
      <c r="I29">
        <v>2.09380234505862E-2</v>
      </c>
      <c r="J29">
        <v>6</v>
      </c>
      <c r="K29">
        <v>3</v>
      </c>
      <c r="L29" s="2">
        <v>2.3125E-2</v>
      </c>
      <c r="M29">
        <v>1846</v>
      </c>
      <c r="N29">
        <v>16</v>
      </c>
    </row>
    <row r="30" spans="1:14" x14ac:dyDescent="0.15">
      <c r="A30" t="s">
        <v>59</v>
      </c>
      <c r="B30">
        <v>8</v>
      </c>
      <c r="C30">
        <v>36</v>
      </c>
      <c r="D30">
        <v>0.22222222222222199</v>
      </c>
      <c r="E30">
        <v>200</v>
      </c>
      <c r="F30">
        <v>14</v>
      </c>
      <c r="G30">
        <v>331</v>
      </c>
      <c r="H30">
        <v>1194</v>
      </c>
      <c r="I30">
        <v>0.27721943048576198</v>
      </c>
      <c r="J30">
        <v>4</v>
      </c>
      <c r="K30">
        <v>4</v>
      </c>
      <c r="L30" s="2">
        <v>1.7349537037037E-2</v>
      </c>
      <c r="M30">
        <v>1445</v>
      </c>
      <c r="N30">
        <v>20</v>
      </c>
    </row>
    <row r="31" spans="1:14" x14ac:dyDescent="0.15">
      <c r="B31">
        <f t="shared" ref="B31:N31" si="3">AVERAGE(B26:B30)</f>
        <v>6.4</v>
      </c>
      <c r="C31">
        <f t="shared" si="3"/>
        <v>36</v>
      </c>
      <c r="D31">
        <f t="shared" si="3"/>
        <v>0.17777777777777701</v>
      </c>
      <c r="E31">
        <f t="shared" si="3"/>
        <v>200</v>
      </c>
      <c r="F31">
        <f t="shared" si="3"/>
        <v>15.4</v>
      </c>
      <c r="G31">
        <f t="shared" si="3"/>
        <v>83.2</v>
      </c>
      <c r="H31">
        <f t="shared" si="3"/>
        <v>1194</v>
      </c>
      <c r="I31">
        <f t="shared" si="3"/>
        <v>6.9681742043551001E-2</v>
      </c>
      <c r="J31">
        <f t="shared" si="3"/>
        <v>37.6</v>
      </c>
      <c r="K31">
        <f t="shared" si="3"/>
        <v>2.6</v>
      </c>
      <c r="L31">
        <f t="shared" si="3"/>
        <v>1.6037037037036999E-2</v>
      </c>
      <c r="M31">
        <f t="shared" si="3"/>
        <v>1273.2</v>
      </c>
      <c r="N31">
        <f t="shared" si="3"/>
        <v>19.600000000000001</v>
      </c>
    </row>
    <row r="32" spans="1:14" x14ac:dyDescent="0.15">
      <c r="L32" s="2"/>
    </row>
    <row r="33" spans="1:14" x14ac:dyDescent="0.15">
      <c r="L33" s="2"/>
    </row>
    <row r="34" spans="1:14" x14ac:dyDescent="0.15">
      <c r="A34" t="s">
        <v>60</v>
      </c>
      <c r="B34">
        <v>8</v>
      </c>
      <c r="C34">
        <v>36</v>
      </c>
      <c r="D34">
        <v>0.22222222222222199</v>
      </c>
      <c r="E34">
        <v>200</v>
      </c>
      <c r="F34">
        <v>28</v>
      </c>
      <c r="G34">
        <v>45</v>
      </c>
      <c r="H34">
        <v>1194</v>
      </c>
      <c r="I34">
        <v>3.7688442211055197E-2</v>
      </c>
      <c r="J34">
        <v>67</v>
      </c>
      <c r="K34">
        <v>2</v>
      </c>
      <c r="L34" s="2">
        <v>1.8368055555555599E-2</v>
      </c>
      <c r="M34">
        <v>1429</v>
      </c>
      <c r="N34">
        <v>11</v>
      </c>
    </row>
    <row r="35" spans="1:14" x14ac:dyDescent="0.15">
      <c r="A35" t="s">
        <v>61</v>
      </c>
      <c r="B35">
        <v>6</v>
      </c>
      <c r="C35">
        <v>36</v>
      </c>
      <c r="D35">
        <v>0.16666666666666599</v>
      </c>
      <c r="E35">
        <v>200</v>
      </c>
      <c r="F35">
        <v>24</v>
      </c>
      <c r="G35">
        <v>25</v>
      </c>
      <c r="H35">
        <v>1194</v>
      </c>
      <c r="I35">
        <v>2.09380234505862E-2</v>
      </c>
      <c r="J35">
        <v>84</v>
      </c>
      <c r="K35">
        <v>5</v>
      </c>
      <c r="L35" s="2">
        <v>1.31828703703704E-2</v>
      </c>
      <c r="M35">
        <v>756</v>
      </c>
      <c r="N35">
        <v>6</v>
      </c>
    </row>
    <row r="36" spans="1:14" x14ac:dyDescent="0.15">
      <c r="A36" t="s">
        <v>62</v>
      </c>
      <c r="B36">
        <v>11</v>
      </c>
      <c r="C36">
        <v>36</v>
      </c>
      <c r="D36">
        <v>0.30555555555555503</v>
      </c>
      <c r="E36">
        <v>200</v>
      </c>
      <c r="F36">
        <v>28</v>
      </c>
      <c r="G36">
        <v>233</v>
      </c>
      <c r="H36">
        <v>1194</v>
      </c>
      <c r="I36">
        <v>0.19514237855946301</v>
      </c>
      <c r="J36">
        <v>119</v>
      </c>
      <c r="K36">
        <v>7</v>
      </c>
      <c r="L36" s="2">
        <v>1.2430555555555599E-2</v>
      </c>
      <c r="M36">
        <v>859</v>
      </c>
      <c r="N36">
        <v>15</v>
      </c>
    </row>
    <row r="37" spans="1:14" x14ac:dyDescent="0.15">
      <c r="A37" t="s">
        <v>63</v>
      </c>
      <c r="B37">
        <v>6</v>
      </c>
      <c r="C37">
        <v>36</v>
      </c>
      <c r="D37">
        <v>0.16666666666666599</v>
      </c>
      <c r="E37">
        <v>200</v>
      </c>
      <c r="F37">
        <v>11</v>
      </c>
      <c r="G37">
        <v>313</v>
      </c>
      <c r="H37">
        <v>1194</v>
      </c>
      <c r="I37">
        <v>0.26214405360134002</v>
      </c>
      <c r="J37">
        <v>2</v>
      </c>
      <c r="K37">
        <v>2</v>
      </c>
      <c r="L37" s="2">
        <v>2.07175925925926E-2</v>
      </c>
      <c r="M37">
        <v>1452</v>
      </c>
      <c r="N37">
        <v>18</v>
      </c>
    </row>
    <row r="38" spans="1:14" x14ac:dyDescent="0.15">
      <c r="A38" t="s">
        <v>64</v>
      </c>
      <c r="B38">
        <v>6</v>
      </c>
      <c r="C38">
        <v>36</v>
      </c>
      <c r="D38">
        <v>0.16666666666666599</v>
      </c>
      <c r="E38">
        <v>200</v>
      </c>
      <c r="F38">
        <v>15</v>
      </c>
      <c r="G38">
        <v>97</v>
      </c>
      <c r="H38">
        <v>1194</v>
      </c>
      <c r="I38">
        <v>8.1239530988274702E-2</v>
      </c>
      <c r="J38">
        <v>17</v>
      </c>
      <c r="K38">
        <v>3</v>
      </c>
      <c r="L38" s="2">
        <v>2.06134259259259E-2</v>
      </c>
      <c r="M38">
        <v>1684</v>
      </c>
      <c r="N38">
        <v>13</v>
      </c>
    </row>
    <row r="39" spans="1:14" x14ac:dyDescent="0.15">
      <c r="B39" s="1">
        <f t="shared" ref="B39:N39" si="4">AVERAGE(B34:B38)</f>
        <v>7.4</v>
      </c>
      <c r="C39">
        <f t="shared" si="4"/>
        <v>36</v>
      </c>
      <c r="D39">
        <f t="shared" si="4"/>
        <v>0.20555555555555499</v>
      </c>
      <c r="E39">
        <f t="shared" si="4"/>
        <v>200</v>
      </c>
      <c r="F39">
        <f t="shared" si="4"/>
        <v>21.2</v>
      </c>
      <c r="G39" s="1">
        <f t="shared" si="4"/>
        <v>142.6</v>
      </c>
      <c r="H39">
        <f t="shared" si="4"/>
        <v>1194</v>
      </c>
      <c r="I39">
        <f t="shared" si="4"/>
        <v>0.119430485762144</v>
      </c>
      <c r="J39">
        <f t="shared" si="4"/>
        <v>57.8</v>
      </c>
      <c r="K39" s="1">
        <f t="shared" si="4"/>
        <v>3.8</v>
      </c>
      <c r="L39">
        <f t="shared" si="4"/>
        <v>1.7062500000000001E-2</v>
      </c>
      <c r="M39">
        <f t="shared" si="4"/>
        <v>1236</v>
      </c>
      <c r="N39">
        <f t="shared" si="4"/>
        <v>12.6</v>
      </c>
    </row>
    <row r="40" spans="1:14" x14ac:dyDescent="0.15">
      <c r="L40" s="2"/>
    </row>
    <row r="41" spans="1:14" x14ac:dyDescent="0.15">
      <c r="L41" s="2"/>
    </row>
    <row r="42" spans="1:14" x14ac:dyDescent="0.15">
      <c r="A42" t="s">
        <v>65</v>
      </c>
      <c r="B42">
        <v>5</v>
      </c>
      <c r="C42">
        <v>36</v>
      </c>
      <c r="D42">
        <v>0.13888888888888801</v>
      </c>
      <c r="E42">
        <v>200</v>
      </c>
      <c r="F42">
        <v>10</v>
      </c>
      <c r="G42">
        <v>10</v>
      </c>
      <c r="H42">
        <v>1194</v>
      </c>
      <c r="I42">
        <v>8.3752093802344999E-3</v>
      </c>
      <c r="J42">
        <v>1</v>
      </c>
      <c r="K42">
        <v>1</v>
      </c>
      <c r="L42" s="2">
        <v>1.7233796296296299E-2</v>
      </c>
      <c r="M42">
        <v>1374</v>
      </c>
      <c r="N42">
        <v>19</v>
      </c>
    </row>
    <row r="43" spans="1:14" x14ac:dyDescent="0.15">
      <c r="A43" t="s">
        <v>66</v>
      </c>
      <c r="B43">
        <v>8</v>
      </c>
      <c r="C43">
        <v>36</v>
      </c>
      <c r="D43">
        <v>0.22222222222222199</v>
      </c>
      <c r="E43">
        <v>200</v>
      </c>
      <c r="F43">
        <v>35</v>
      </c>
      <c r="G43">
        <v>623</v>
      </c>
      <c r="H43">
        <v>1194</v>
      </c>
      <c r="I43">
        <v>0.52177554438860896</v>
      </c>
      <c r="J43">
        <v>23</v>
      </c>
      <c r="K43">
        <v>3</v>
      </c>
      <c r="L43" s="2">
        <v>6.08796296296296E-3</v>
      </c>
      <c r="M43">
        <v>99</v>
      </c>
      <c r="N43">
        <v>3</v>
      </c>
    </row>
    <row r="44" spans="1:14" x14ac:dyDescent="0.15">
      <c r="A44" t="s">
        <v>67</v>
      </c>
      <c r="B44">
        <v>4</v>
      </c>
      <c r="C44">
        <v>36</v>
      </c>
      <c r="D44">
        <v>0.11111111111111099</v>
      </c>
      <c r="E44">
        <v>200</v>
      </c>
      <c r="F44">
        <v>9</v>
      </c>
      <c r="G44">
        <v>9</v>
      </c>
      <c r="H44">
        <v>1194</v>
      </c>
      <c r="I44">
        <v>7.5376884422110497E-3</v>
      </c>
      <c r="J44">
        <v>1</v>
      </c>
      <c r="K44">
        <v>1</v>
      </c>
      <c r="L44" s="2">
        <v>1.33564814814815E-2</v>
      </c>
      <c r="M44">
        <v>1107</v>
      </c>
      <c r="N44">
        <v>15</v>
      </c>
    </row>
    <row r="45" spans="1:14" x14ac:dyDescent="0.15">
      <c r="A45" t="s">
        <v>68</v>
      </c>
      <c r="B45">
        <v>6</v>
      </c>
      <c r="C45">
        <v>36</v>
      </c>
      <c r="D45">
        <v>0.16666666666666599</v>
      </c>
      <c r="E45">
        <v>200</v>
      </c>
      <c r="F45">
        <v>11</v>
      </c>
      <c r="G45">
        <v>25</v>
      </c>
      <c r="H45">
        <v>1194</v>
      </c>
      <c r="I45">
        <v>2.09380234505862E-2</v>
      </c>
      <c r="J45">
        <v>3</v>
      </c>
      <c r="K45">
        <v>3</v>
      </c>
      <c r="L45" s="2">
        <v>1.4363425925925899E-2</v>
      </c>
      <c r="M45">
        <v>1097</v>
      </c>
      <c r="N45">
        <v>18</v>
      </c>
    </row>
    <row r="46" spans="1:14" x14ac:dyDescent="0.15">
      <c r="A46" t="s">
        <v>69</v>
      </c>
      <c r="B46">
        <v>6</v>
      </c>
      <c r="C46">
        <v>36</v>
      </c>
      <c r="D46">
        <v>0.16666666666666599</v>
      </c>
      <c r="E46">
        <v>200</v>
      </c>
      <c r="F46">
        <v>16</v>
      </c>
      <c r="G46">
        <v>19</v>
      </c>
      <c r="H46">
        <v>1194</v>
      </c>
      <c r="I46">
        <v>1.5912897822445499E-2</v>
      </c>
      <c r="J46">
        <v>2</v>
      </c>
      <c r="K46">
        <v>2</v>
      </c>
      <c r="L46" s="2">
        <v>1.42476851851852E-2</v>
      </c>
      <c r="M46">
        <v>1131</v>
      </c>
      <c r="N46">
        <v>21</v>
      </c>
    </row>
    <row r="47" spans="1:14" x14ac:dyDescent="0.15">
      <c r="B47">
        <f t="shared" ref="B47:N47" si="5">AVERAGE(B42:B46)</f>
        <v>5.8</v>
      </c>
      <c r="C47">
        <f t="shared" si="5"/>
        <v>36</v>
      </c>
      <c r="D47">
        <f t="shared" si="5"/>
        <v>0.16111111111111101</v>
      </c>
      <c r="E47">
        <f t="shared" si="5"/>
        <v>200</v>
      </c>
      <c r="F47">
        <f t="shared" si="5"/>
        <v>16.2</v>
      </c>
      <c r="G47">
        <f t="shared" si="5"/>
        <v>137.19999999999999</v>
      </c>
      <c r="H47">
        <f t="shared" si="5"/>
        <v>1194</v>
      </c>
      <c r="I47">
        <f t="shared" si="5"/>
        <v>0.114907872696817</v>
      </c>
      <c r="J47">
        <f t="shared" si="5"/>
        <v>6</v>
      </c>
      <c r="K47">
        <f t="shared" si="5"/>
        <v>2</v>
      </c>
      <c r="L47">
        <f t="shared" si="5"/>
        <v>1.30578703703704E-2</v>
      </c>
      <c r="M47">
        <f t="shared" si="5"/>
        <v>961.6</v>
      </c>
      <c r="N47">
        <f t="shared" si="5"/>
        <v>15.2</v>
      </c>
    </row>
    <row r="48" spans="1:14" x14ac:dyDescent="0.15">
      <c r="L48" s="2"/>
    </row>
    <row r="49" spans="1:14" x14ac:dyDescent="0.15">
      <c r="L49" s="2"/>
    </row>
    <row r="50" spans="1:14" x14ac:dyDescent="0.15">
      <c r="A50" t="s">
        <v>70</v>
      </c>
      <c r="B50">
        <v>6</v>
      </c>
      <c r="C50">
        <v>36</v>
      </c>
      <c r="D50">
        <v>0.16666666666666599</v>
      </c>
      <c r="E50">
        <v>200</v>
      </c>
      <c r="F50">
        <v>19</v>
      </c>
      <c r="G50">
        <v>24</v>
      </c>
      <c r="H50">
        <v>1194</v>
      </c>
      <c r="I50">
        <v>2.01005025125628E-2</v>
      </c>
      <c r="J50">
        <v>24</v>
      </c>
      <c r="K50">
        <v>2</v>
      </c>
      <c r="L50" s="2">
        <v>1.3900462962963E-2</v>
      </c>
      <c r="M50">
        <v>984</v>
      </c>
      <c r="N50">
        <v>16</v>
      </c>
    </row>
    <row r="51" spans="1:14" x14ac:dyDescent="0.15">
      <c r="A51" t="s">
        <v>71</v>
      </c>
      <c r="B51">
        <v>9</v>
      </c>
      <c r="C51">
        <v>36</v>
      </c>
      <c r="D51">
        <v>0.25</v>
      </c>
      <c r="E51">
        <v>200</v>
      </c>
      <c r="F51">
        <v>28</v>
      </c>
      <c r="G51">
        <v>271</v>
      </c>
      <c r="H51">
        <v>1194</v>
      </c>
      <c r="I51">
        <v>0.226968174204355</v>
      </c>
      <c r="J51">
        <v>144</v>
      </c>
      <c r="K51">
        <v>13</v>
      </c>
      <c r="L51" s="2">
        <v>1.0335648148148101E-2</v>
      </c>
      <c r="M51">
        <v>768</v>
      </c>
      <c r="N51">
        <v>12</v>
      </c>
    </row>
    <row r="52" spans="1:14" x14ac:dyDescent="0.15">
      <c r="A52" t="s">
        <v>72</v>
      </c>
      <c r="B52">
        <v>8</v>
      </c>
      <c r="C52">
        <v>36</v>
      </c>
      <c r="D52">
        <v>0.22222222222222199</v>
      </c>
      <c r="E52">
        <v>200</v>
      </c>
      <c r="F52">
        <v>15</v>
      </c>
      <c r="G52">
        <v>25</v>
      </c>
      <c r="H52">
        <v>1194</v>
      </c>
      <c r="I52">
        <v>2.09380234505862E-2</v>
      </c>
      <c r="J52">
        <v>19</v>
      </c>
      <c r="K52">
        <v>3</v>
      </c>
      <c r="L52" s="2">
        <v>1.8182870370370401E-2</v>
      </c>
      <c r="M52">
        <v>1294</v>
      </c>
      <c r="N52">
        <v>15</v>
      </c>
    </row>
    <row r="53" spans="1:14" x14ac:dyDescent="0.15">
      <c r="A53" t="s">
        <v>73</v>
      </c>
      <c r="B53">
        <v>4</v>
      </c>
      <c r="C53">
        <v>36</v>
      </c>
      <c r="D53">
        <v>0.11111111111111099</v>
      </c>
      <c r="E53">
        <v>200</v>
      </c>
      <c r="F53">
        <v>8</v>
      </c>
      <c r="G53">
        <v>9</v>
      </c>
      <c r="H53">
        <v>1194</v>
      </c>
      <c r="I53">
        <v>7.5376884422110497E-3</v>
      </c>
      <c r="J53">
        <v>3</v>
      </c>
      <c r="K53">
        <v>3</v>
      </c>
      <c r="L53" s="2">
        <v>2.10648148148148E-2</v>
      </c>
      <c r="M53">
        <v>1604</v>
      </c>
      <c r="N53">
        <v>11</v>
      </c>
    </row>
    <row r="54" spans="1:14" x14ac:dyDescent="0.15">
      <c r="A54" t="s">
        <v>74</v>
      </c>
      <c r="B54">
        <v>5</v>
      </c>
      <c r="C54">
        <v>36</v>
      </c>
      <c r="D54">
        <v>0.13888888888888801</v>
      </c>
      <c r="E54">
        <v>200</v>
      </c>
      <c r="F54">
        <v>10</v>
      </c>
      <c r="G54">
        <v>10</v>
      </c>
      <c r="H54">
        <v>1194</v>
      </c>
      <c r="I54">
        <v>8.3752093802344999E-3</v>
      </c>
      <c r="J54">
        <v>2</v>
      </c>
      <c r="K54">
        <v>12</v>
      </c>
      <c r="L54" s="2">
        <v>1.6435185185185198E-2</v>
      </c>
      <c r="M54">
        <v>1184</v>
      </c>
      <c r="N54">
        <v>15</v>
      </c>
    </row>
    <row r="55" spans="1:14" x14ac:dyDescent="0.15">
      <c r="B55">
        <f t="shared" ref="B55:N55" si="6">AVERAGE(B50:B54)</f>
        <v>6.4</v>
      </c>
      <c r="C55">
        <f t="shared" si="6"/>
        <v>36</v>
      </c>
      <c r="D55">
        <f t="shared" si="6"/>
        <v>0.17777777777777701</v>
      </c>
      <c r="E55">
        <f t="shared" si="6"/>
        <v>200</v>
      </c>
      <c r="F55">
        <f t="shared" si="6"/>
        <v>16</v>
      </c>
      <c r="G55">
        <f t="shared" si="6"/>
        <v>67.8</v>
      </c>
      <c r="H55">
        <f t="shared" si="6"/>
        <v>1194</v>
      </c>
      <c r="I55">
        <f t="shared" si="6"/>
        <v>5.6783919597989903E-2</v>
      </c>
      <c r="J55">
        <f t="shared" si="6"/>
        <v>38.4</v>
      </c>
      <c r="K55">
        <f t="shared" si="6"/>
        <v>6.6</v>
      </c>
      <c r="L55">
        <f t="shared" si="6"/>
        <v>1.5983796296296301E-2</v>
      </c>
      <c r="M55">
        <f t="shared" si="6"/>
        <v>1166.8</v>
      </c>
      <c r="N55">
        <f t="shared" si="6"/>
        <v>13.8</v>
      </c>
    </row>
    <row r="56" spans="1:14" x14ac:dyDescent="0.15">
      <c r="L56" s="2"/>
    </row>
    <row r="57" spans="1:14" x14ac:dyDescent="0.15">
      <c r="L57" s="2"/>
    </row>
    <row r="58" spans="1:14" x14ac:dyDescent="0.15">
      <c r="A58" t="s">
        <v>75</v>
      </c>
      <c r="B58">
        <v>1</v>
      </c>
      <c r="C58">
        <v>36</v>
      </c>
      <c r="D58">
        <v>2.77777777777777E-2</v>
      </c>
      <c r="E58">
        <v>201</v>
      </c>
      <c r="F58">
        <v>16</v>
      </c>
      <c r="G58">
        <v>16</v>
      </c>
      <c r="H58">
        <v>1194</v>
      </c>
      <c r="I58">
        <v>1.3400335008375199E-2</v>
      </c>
      <c r="J58">
        <v>2</v>
      </c>
      <c r="K58">
        <v>2</v>
      </c>
      <c r="L58" s="2">
        <v>1.4583333333333299E-3</v>
      </c>
      <c r="M58">
        <v>58</v>
      </c>
      <c r="N58">
        <v>27</v>
      </c>
    </row>
    <row r="59" spans="1:14" x14ac:dyDescent="0.15">
      <c r="A59" t="s">
        <v>76</v>
      </c>
      <c r="B59">
        <v>1</v>
      </c>
      <c r="C59">
        <v>36</v>
      </c>
      <c r="D59">
        <v>2.77777777777777E-2</v>
      </c>
      <c r="E59">
        <v>202</v>
      </c>
      <c r="F59">
        <v>15</v>
      </c>
      <c r="G59">
        <v>15</v>
      </c>
      <c r="H59">
        <v>1194</v>
      </c>
      <c r="I59">
        <v>1.25628140703517E-2</v>
      </c>
      <c r="J59">
        <v>2</v>
      </c>
      <c r="K59">
        <v>2</v>
      </c>
      <c r="L59" s="2">
        <v>1.13425925925926E-3</v>
      </c>
      <c r="M59">
        <v>53</v>
      </c>
      <c r="N59">
        <v>25</v>
      </c>
    </row>
    <row r="60" spans="1:14" x14ac:dyDescent="0.15">
      <c r="A60" t="s">
        <v>77</v>
      </c>
      <c r="B60">
        <v>1</v>
      </c>
      <c r="C60">
        <v>36</v>
      </c>
      <c r="D60">
        <v>2.77777777777777E-2</v>
      </c>
      <c r="E60">
        <v>201</v>
      </c>
      <c r="F60">
        <v>13</v>
      </c>
      <c r="G60">
        <v>15</v>
      </c>
      <c r="H60">
        <v>1194</v>
      </c>
      <c r="I60">
        <v>1.25628140703517E-2</v>
      </c>
      <c r="J60">
        <v>2</v>
      </c>
      <c r="K60">
        <v>2</v>
      </c>
      <c r="L60" s="2">
        <v>2.4652777777777802E-3</v>
      </c>
      <c r="M60">
        <v>16</v>
      </c>
      <c r="N60">
        <v>32</v>
      </c>
    </row>
    <row r="61" spans="1:14" x14ac:dyDescent="0.15">
      <c r="A61" t="s">
        <v>78</v>
      </c>
      <c r="B61">
        <v>1</v>
      </c>
      <c r="C61">
        <v>36</v>
      </c>
      <c r="D61">
        <v>2.77777777777777E-2</v>
      </c>
      <c r="E61">
        <v>200</v>
      </c>
      <c r="F61">
        <v>10</v>
      </c>
      <c r="G61">
        <v>14</v>
      </c>
      <c r="H61">
        <v>1194</v>
      </c>
      <c r="I61">
        <v>1.1725293132328301E-2</v>
      </c>
      <c r="J61">
        <v>1</v>
      </c>
      <c r="K61">
        <v>1</v>
      </c>
      <c r="L61" s="2">
        <v>3.37962962962963E-3</v>
      </c>
      <c r="M61">
        <v>52</v>
      </c>
      <c r="N61">
        <v>9</v>
      </c>
    </row>
    <row r="62" spans="1:14" x14ac:dyDescent="0.15">
      <c r="A62" t="s">
        <v>79</v>
      </c>
      <c r="B62">
        <v>2</v>
      </c>
      <c r="C62">
        <v>36</v>
      </c>
      <c r="D62">
        <v>5.5555555555555497E-2</v>
      </c>
      <c r="E62">
        <v>204</v>
      </c>
      <c r="F62">
        <v>15</v>
      </c>
      <c r="G62">
        <v>15</v>
      </c>
      <c r="H62">
        <v>1194</v>
      </c>
      <c r="I62">
        <v>1.25628140703517E-2</v>
      </c>
      <c r="J62">
        <v>6</v>
      </c>
      <c r="K62">
        <v>6</v>
      </c>
      <c r="L62" s="2">
        <v>4.2361111111111098E-3</v>
      </c>
      <c r="M62">
        <v>10</v>
      </c>
      <c r="N62">
        <v>10</v>
      </c>
    </row>
    <row r="63" spans="1:14" x14ac:dyDescent="0.15">
      <c r="B63">
        <f t="shared" ref="B63:N63" si="7">AVERAGE(B58:B62)</f>
        <v>1.2</v>
      </c>
      <c r="C63">
        <f t="shared" si="7"/>
        <v>36</v>
      </c>
      <c r="D63">
        <f t="shared" si="7"/>
        <v>3.3333333333333298E-2</v>
      </c>
      <c r="E63">
        <f t="shared" si="7"/>
        <v>201.6</v>
      </c>
      <c r="F63">
        <f t="shared" si="7"/>
        <v>13.8</v>
      </c>
      <c r="G63">
        <f t="shared" si="7"/>
        <v>15</v>
      </c>
      <c r="H63">
        <f t="shared" si="7"/>
        <v>1194</v>
      </c>
      <c r="I63">
        <f t="shared" si="7"/>
        <v>1.25628140703517E-2</v>
      </c>
      <c r="J63">
        <f t="shared" si="7"/>
        <v>2.6</v>
      </c>
      <c r="K63">
        <f t="shared" si="7"/>
        <v>2.6</v>
      </c>
      <c r="L63">
        <f t="shared" si="7"/>
        <v>2.5347222222222199E-3</v>
      </c>
      <c r="M63">
        <f t="shared" si="7"/>
        <v>37.799999999999997</v>
      </c>
      <c r="N63">
        <f t="shared" si="7"/>
        <v>20.6</v>
      </c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3"/>
  <sheetViews>
    <sheetView zoomScale="70" zoomScaleNormal="70" workbookViewId="0">
      <selection activeCell="K63" sqref="K63"/>
    </sheetView>
  </sheetViews>
  <sheetFormatPr defaultColWidth="9.5" defaultRowHeight="13.5" x14ac:dyDescent="0.15"/>
  <cols>
    <col min="1" max="1" width="38.5" customWidth="1"/>
    <col min="2" max="3" width="10.625" customWidth="1"/>
    <col min="4" max="4" width="25.125" customWidth="1"/>
    <col min="5" max="5" width="11.75" customWidth="1"/>
    <col min="6" max="6" width="26.25" customWidth="1"/>
    <col min="7" max="7" width="28.5" customWidth="1"/>
    <col min="8" max="8" width="13.875" customWidth="1"/>
    <col min="9" max="9" width="28.5" customWidth="1"/>
    <col min="10" max="10" width="9.5" customWidth="1"/>
    <col min="11" max="11" width="12.75" customWidth="1"/>
    <col min="12" max="13" width="11.75" customWidth="1"/>
    <col min="14" max="14" width="12.75" customWidth="1"/>
  </cols>
  <sheetData>
    <row r="1" spans="1:14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15">
      <c r="A2" t="s">
        <v>80</v>
      </c>
      <c r="B2">
        <v>23</v>
      </c>
      <c r="C2">
        <v>194</v>
      </c>
      <c r="D2">
        <v>0.118556701030927</v>
      </c>
      <c r="E2">
        <v>200</v>
      </c>
      <c r="F2">
        <v>67</v>
      </c>
      <c r="G2">
        <v>526</v>
      </c>
      <c r="H2">
        <v>3614</v>
      </c>
      <c r="I2">
        <v>0.145545102379634</v>
      </c>
      <c r="J2">
        <v>71</v>
      </c>
      <c r="K2">
        <v>44</v>
      </c>
      <c r="L2" s="2">
        <v>2.8298611111111101E-2</v>
      </c>
      <c r="M2">
        <v>2398</v>
      </c>
      <c r="N2">
        <v>105</v>
      </c>
    </row>
    <row r="3" spans="1:14" x14ac:dyDescent="0.15">
      <c r="A3" t="s">
        <v>81</v>
      </c>
      <c r="B3">
        <v>20</v>
      </c>
      <c r="C3">
        <v>194</v>
      </c>
      <c r="D3">
        <v>0.103092783505154</v>
      </c>
      <c r="E3">
        <v>200</v>
      </c>
      <c r="F3">
        <v>77</v>
      </c>
      <c r="G3">
        <v>640</v>
      </c>
      <c r="H3">
        <v>3614</v>
      </c>
      <c r="I3">
        <v>0.17708909795240699</v>
      </c>
      <c r="J3">
        <v>75</v>
      </c>
      <c r="K3">
        <v>48</v>
      </c>
      <c r="L3" s="2">
        <v>3.2708333333333298E-2</v>
      </c>
      <c r="M3">
        <v>2775</v>
      </c>
      <c r="N3">
        <v>102</v>
      </c>
    </row>
    <row r="4" spans="1:14" x14ac:dyDescent="0.15">
      <c r="A4" t="s">
        <v>82</v>
      </c>
      <c r="B4">
        <v>1</v>
      </c>
      <c r="C4">
        <v>194</v>
      </c>
      <c r="D4">
        <v>5.1546391752577301E-3</v>
      </c>
      <c r="E4">
        <v>200</v>
      </c>
      <c r="F4">
        <v>3</v>
      </c>
      <c r="G4">
        <v>170</v>
      </c>
      <c r="H4">
        <v>3614</v>
      </c>
      <c r="I4">
        <v>4.7039291643608101E-2</v>
      </c>
      <c r="J4">
        <v>3</v>
      </c>
      <c r="K4">
        <v>4</v>
      </c>
      <c r="L4" s="2">
        <v>3.4490740740740701E-3</v>
      </c>
      <c r="M4">
        <v>3</v>
      </c>
      <c r="N4">
        <v>1</v>
      </c>
    </row>
    <row r="5" spans="1:14" x14ac:dyDescent="0.15">
      <c r="A5" t="s">
        <v>83</v>
      </c>
      <c r="B5">
        <v>27</v>
      </c>
      <c r="C5">
        <v>194</v>
      </c>
      <c r="D5">
        <v>0.13917525773195799</v>
      </c>
      <c r="E5">
        <v>200</v>
      </c>
      <c r="F5">
        <v>72</v>
      </c>
      <c r="G5">
        <v>611</v>
      </c>
      <c r="H5">
        <v>3614</v>
      </c>
      <c r="I5">
        <v>0.16906474820143799</v>
      </c>
      <c r="J5">
        <v>154</v>
      </c>
      <c r="K5">
        <v>127</v>
      </c>
      <c r="L5" s="2">
        <v>3.7650462962962997E-2</v>
      </c>
      <c r="M5">
        <v>3202</v>
      </c>
      <c r="N5">
        <v>105</v>
      </c>
    </row>
    <row r="6" spans="1:14" x14ac:dyDescent="0.15">
      <c r="A6" t="s">
        <v>84</v>
      </c>
      <c r="B6">
        <v>20</v>
      </c>
      <c r="C6">
        <v>194</v>
      </c>
      <c r="D6">
        <v>0.103092783505154</v>
      </c>
      <c r="E6">
        <v>200</v>
      </c>
      <c r="F6">
        <v>58</v>
      </c>
      <c r="G6">
        <v>544</v>
      </c>
      <c r="H6">
        <v>3614</v>
      </c>
      <c r="I6">
        <v>0.15052573325954599</v>
      </c>
      <c r="J6">
        <v>81</v>
      </c>
      <c r="K6">
        <v>53</v>
      </c>
      <c r="L6" s="2">
        <v>4.1354166666666699E-2</v>
      </c>
      <c r="M6">
        <v>3456</v>
      </c>
      <c r="N6">
        <v>107</v>
      </c>
    </row>
    <row r="7" spans="1:14" x14ac:dyDescent="0.15">
      <c r="B7">
        <f t="shared" ref="B7:N7" si="0">AVERAGE(B2:B6)</f>
        <v>18.2</v>
      </c>
      <c r="C7">
        <f t="shared" si="0"/>
        <v>194</v>
      </c>
      <c r="D7">
        <f t="shared" si="0"/>
        <v>9.3814432989690097E-2</v>
      </c>
      <c r="E7">
        <f t="shared" si="0"/>
        <v>200</v>
      </c>
      <c r="F7">
        <f t="shared" si="0"/>
        <v>55.4</v>
      </c>
      <c r="G7">
        <f t="shared" si="0"/>
        <v>498.2</v>
      </c>
      <c r="H7">
        <f t="shared" si="0"/>
        <v>3614</v>
      </c>
      <c r="I7">
        <f t="shared" si="0"/>
        <v>0.137852794687327</v>
      </c>
      <c r="J7">
        <f t="shared" si="0"/>
        <v>76.8</v>
      </c>
      <c r="K7">
        <f t="shared" si="0"/>
        <v>55.2</v>
      </c>
      <c r="L7">
        <f t="shared" si="0"/>
        <v>2.8692129629629599E-2</v>
      </c>
      <c r="M7">
        <f t="shared" si="0"/>
        <v>2366.8000000000002</v>
      </c>
      <c r="N7">
        <f t="shared" si="0"/>
        <v>84</v>
      </c>
    </row>
    <row r="8" spans="1:14" x14ac:dyDescent="0.15">
      <c r="L8" s="2"/>
    </row>
    <row r="9" spans="1:14" x14ac:dyDescent="0.15">
      <c r="L9" s="2"/>
    </row>
    <row r="10" spans="1:14" x14ac:dyDescent="0.15">
      <c r="A10" t="s">
        <v>85</v>
      </c>
      <c r="B10">
        <v>23</v>
      </c>
      <c r="C10">
        <v>194</v>
      </c>
      <c r="D10">
        <v>0.118556701030927</v>
      </c>
      <c r="E10">
        <v>200</v>
      </c>
      <c r="F10">
        <v>88</v>
      </c>
      <c r="G10">
        <v>706</v>
      </c>
      <c r="H10">
        <v>3614</v>
      </c>
      <c r="I10">
        <v>0.19535141117874899</v>
      </c>
      <c r="J10">
        <v>73</v>
      </c>
      <c r="K10">
        <v>47</v>
      </c>
      <c r="L10" s="2">
        <v>3.1377314814814802E-2</v>
      </c>
      <c r="M10">
        <v>2661</v>
      </c>
      <c r="N10">
        <v>109</v>
      </c>
    </row>
    <row r="11" spans="1:14" x14ac:dyDescent="0.15">
      <c r="A11" t="s">
        <v>86</v>
      </c>
      <c r="B11">
        <v>27</v>
      </c>
      <c r="C11">
        <v>194</v>
      </c>
      <c r="D11">
        <v>0.13917525773195799</v>
      </c>
      <c r="E11">
        <v>200</v>
      </c>
      <c r="F11">
        <v>78</v>
      </c>
      <c r="G11">
        <v>653</v>
      </c>
      <c r="H11">
        <v>3614</v>
      </c>
      <c r="I11">
        <v>0.18068622025456499</v>
      </c>
      <c r="J11">
        <v>82</v>
      </c>
      <c r="K11">
        <v>43</v>
      </c>
      <c r="L11" s="2">
        <v>3.8310185185185197E-2</v>
      </c>
      <c r="M11">
        <v>3252</v>
      </c>
      <c r="N11">
        <v>113</v>
      </c>
    </row>
    <row r="12" spans="1:14" x14ac:dyDescent="0.15">
      <c r="A12" t="s">
        <v>87</v>
      </c>
      <c r="B12">
        <v>26</v>
      </c>
      <c r="C12">
        <v>194</v>
      </c>
      <c r="D12">
        <v>0.134020618556701</v>
      </c>
      <c r="E12">
        <v>200</v>
      </c>
      <c r="F12">
        <v>69</v>
      </c>
      <c r="G12">
        <v>568</v>
      </c>
      <c r="H12">
        <v>3614</v>
      </c>
      <c r="I12">
        <v>0.157166574432761</v>
      </c>
      <c r="J12">
        <v>75</v>
      </c>
      <c r="K12">
        <v>48</v>
      </c>
      <c r="L12" s="2">
        <v>3.2858796296296303E-2</v>
      </c>
      <c r="M12">
        <v>2580</v>
      </c>
      <c r="N12">
        <v>113</v>
      </c>
    </row>
    <row r="13" spans="1:14" x14ac:dyDescent="0.15">
      <c r="A13" t="s">
        <v>88</v>
      </c>
      <c r="B13">
        <v>24</v>
      </c>
      <c r="C13">
        <v>194</v>
      </c>
      <c r="D13">
        <v>0.123711340206185</v>
      </c>
      <c r="E13">
        <v>200</v>
      </c>
      <c r="F13">
        <v>69</v>
      </c>
      <c r="G13">
        <v>715</v>
      </c>
      <c r="H13">
        <v>3614</v>
      </c>
      <c r="I13">
        <v>0.197841726618705</v>
      </c>
      <c r="J13">
        <v>110</v>
      </c>
      <c r="K13">
        <v>53</v>
      </c>
      <c r="L13" s="2">
        <v>3.14930555555556E-2</v>
      </c>
      <c r="M13">
        <v>2677</v>
      </c>
      <c r="N13">
        <v>103</v>
      </c>
    </row>
    <row r="14" spans="1:14" x14ac:dyDescent="0.15">
      <c r="A14" t="s">
        <v>89</v>
      </c>
      <c r="B14">
        <v>6</v>
      </c>
      <c r="C14">
        <v>194</v>
      </c>
      <c r="D14">
        <v>3.0927835051546299E-2</v>
      </c>
      <c r="E14">
        <v>200</v>
      </c>
      <c r="F14">
        <v>44</v>
      </c>
      <c r="G14">
        <v>171</v>
      </c>
      <c r="H14">
        <v>3614</v>
      </c>
      <c r="I14">
        <v>4.7315993359158801E-2</v>
      </c>
      <c r="J14">
        <v>60</v>
      </c>
      <c r="K14">
        <v>7</v>
      </c>
      <c r="L14" s="2">
        <v>2.5462962962963E-2</v>
      </c>
      <c r="M14">
        <v>2154</v>
      </c>
      <c r="N14">
        <v>105</v>
      </c>
    </row>
    <row r="15" spans="1:14" x14ac:dyDescent="0.15">
      <c r="B15">
        <f t="shared" ref="B15:K15" si="1">AVERAGE(B10:B14)</f>
        <v>21.2</v>
      </c>
      <c r="C15">
        <f t="shared" si="1"/>
        <v>194</v>
      </c>
      <c r="D15">
        <f t="shared" si="1"/>
        <v>0.109278350515463</v>
      </c>
      <c r="E15">
        <f t="shared" si="1"/>
        <v>200</v>
      </c>
      <c r="F15">
        <f t="shared" si="1"/>
        <v>69.599999999999994</v>
      </c>
      <c r="G15">
        <f t="shared" si="1"/>
        <v>562.6</v>
      </c>
      <c r="H15">
        <f t="shared" si="1"/>
        <v>3614</v>
      </c>
      <c r="I15">
        <f t="shared" si="1"/>
        <v>0.15567238516878801</v>
      </c>
      <c r="J15">
        <f t="shared" si="1"/>
        <v>80</v>
      </c>
      <c r="K15">
        <f t="shared" si="1"/>
        <v>39.6</v>
      </c>
      <c r="L15" s="2"/>
    </row>
    <row r="16" spans="1:14" x14ac:dyDescent="0.15">
      <c r="L16" s="2"/>
    </row>
    <row r="17" spans="1:14" x14ac:dyDescent="0.15">
      <c r="L17" s="2"/>
    </row>
    <row r="18" spans="1:14" x14ac:dyDescent="0.15">
      <c r="A18" t="s">
        <v>90</v>
      </c>
      <c r="B18">
        <v>23</v>
      </c>
      <c r="C18">
        <v>194</v>
      </c>
      <c r="D18">
        <v>0.118556701030927</v>
      </c>
      <c r="E18">
        <v>200</v>
      </c>
      <c r="F18">
        <v>73</v>
      </c>
      <c r="G18">
        <v>772</v>
      </c>
      <c r="H18">
        <v>3614</v>
      </c>
      <c r="I18">
        <v>0.21361372440509099</v>
      </c>
      <c r="J18">
        <v>130</v>
      </c>
      <c r="K18">
        <v>8</v>
      </c>
      <c r="L18" s="2">
        <v>2.8726851851851899E-2</v>
      </c>
      <c r="M18">
        <v>2446</v>
      </c>
      <c r="N18">
        <v>109</v>
      </c>
    </row>
    <row r="19" spans="1:14" x14ac:dyDescent="0.15">
      <c r="A19" t="s">
        <v>91</v>
      </c>
      <c r="B19">
        <v>21</v>
      </c>
      <c r="C19">
        <v>194</v>
      </c>
      <c r="D19">
        <v>0.108247422680412</v>
      </c>
      <c r="E19">
        <v>200</v>
      </c>
      <c r="F19">
        <v>69</v>
      </c>
      <c r="G19">
        <v>539</v>
      </c>
      <c r="H19">
        <v>3614</v>
      </c>
      <c r="I19">
        <v>0.149142224681793</v>
      </c>
      <c r="J19">
        <v>103</v>
      </c>
      <c r="K19">
        <v>10</v>
      </c>
      <c r="L19" s="2">
        <v>2.2604166666666699E-2</v>
      </c>
      <c r="M19">
        <v>1912</v>
      </c>
      <c r="N19">
        <v>121</v>
      </c>
    </row>
    <row r="20" spans="1:14" x14ac:dyDescent="0.15">
      <c r="A20" t="s">
        <v>92</v>
      </c>
      <c r="B20">
        <v>23</v>
      </c>
      <c r="C20">
        <v>194</v>
      </c>
      <c r="D20">
        <v>0.118556701030927</v>
      </c>
      <c r="E20">
        <v>200</v>
      </c>
      <c r="F20">
        <v>58</v>
      </c>
      <c r="G20">
        <v>538</v>
      </c>
      <c r="H20">
        <v>3614</v>
      </c>
      <c r="I20">
        <v>0.148865522966242</v>
      </c>
      <c r="J20">
        <v>142</v>
      </c>
      <c r="K20">
        <v>58</v>
      </c>
      <c r="L20" s="2">
        <v>3.0451388888888899E-2</v>
      </c>
      <c r="M20">
        <v>2563</v>
      </c>
      <c r="N20">
        <v>118</v>
      </c>
    </row>
    <row r="21" spans="1:14" x14ac:dyDescent="0.15">
      <c r="A21" t="s">
        <v>93</v>
      </c>
      <c r="B21">
        <v>19</v>
      </c>
      <c r="C21">
        <v>194</v>
      </c>
      <c r="D21">
        <v>9.7938144329896906E-2</v>
      </c>
      <c r="E21">
        <v>200</v>
      </c>
      <c r="F21">
        <v>74</v>
      </c>
      <c r="G21">
        <v>565</v>
      </c>
      <c r="H21">
        <v>3614</v>
      </c>
      <c r="I21">
        <v>0.156336469286109</v>
      </c>
      <c r="J21">
        <v>109</v>
      </c>
      <c r="K21">
        <v>41</v>
      </c>
      <c r="L21" s="2">
        <v>3.2905092592592597E-2</v>
      </c>
      <c r="M21">
        <v>2804</v>
      </c>
      <c r="N21">
        <v>111</v>
      </c>
    </row>
    <row r="22" spans="1:14" x14ac:dyDescent="0.15">
      <c r="A22" t="s">
        <v>94</v>
      </c>
      <c r="B22">
        <v>25</v>
      </c>
      <c r="C22">
        <v>194</v>
      </c>
      <c r="D22">
        <v>0.12886597938144301</v>
      </c>
      <c r="E22">
        <v>200</v>
      </c>
      <c r="F22">
        <v>69</v>
      </c>
      <c r="G22">
        <v>334</v>
      </c>
      <c r="H22">
        <v>3614</v>
      </c>
      <c r="I22">
        <v>9.2418372993912506E-2</v>
      </c>
      <c r="J22">
        <v>133</v>
      </c>
      <c r="K22">
        <v>5</v>
      </c>
      <c r="L22" s="2">
        <v>2.9282407407407399E-2</v>
      </c>
      <c r="M22">
        <v>2485</v>
      </c>
      <c r="N22">
        <v>112</v>
      </c>
    </row>
    <row r="23" spans="1:14" x14ac:dyDescent="0.15">
      <c r="B23">
        <f t="shared" ref="B23:N23" si="2">AVERAGE(B18:B22)</f>
        <v>22.2</v>
      </c>
      <c r="C23">
        <f t="shared" si="2"/>
        <v>194</v>
      </c>
      <c r="D23">
        <f t="shared" si="2"/>
        <v>0.11443298969072099</v>
      </c>
      <c r="E23">
        <f t="shared" si="2"/>
        <v>200</v>
      </c>
      <c r="F23">
        <f t="shared" si="2"/>
        <v>68.599999999999994</v>
      </c>
      <c r="G23">
        <f t="shared" si="2"/>
        <v>549.6</v>
      </c>
      <c r="H23">
        <f t="shared" si="2"/>
        <v>3614</v>
      </c>
      <c r="I23">
        <f t="shared" si="2"/>
        <v>0.15207526286663001</v>
      </c>
      <c r="J23">
        <f t="shared" si="2"/>
        <v>123.4</v>
      </c>
      <c r="K23">
        <f t="shared" si="2"/>
        <v>24.4</v>
      </c>
      <c r="L23">
        <f t="shared" si="2"/>
        <v>2.87939814814815E-2</v>
      </c>
      <c r="M23">
        <f t="shared" si="2"/>
        <v>2442</v>
      </c>
      <c r="N23">
        <f t="shared" si="2"/>
        <v>114.2</v>
      </c>
    </row>
    <row r="24" spans="1:14" x14ac:dyDescent="0.15">
      <c r="L24" s="2"/>
    </row>
    <row r="25" spans="1:14" x14ac:dyDescent="0.15">
      <c r="L25" s="2"/>
    </row>
    <row r="26" spans="1:14" x14ac:dyDescent="0.15">
      <c r="A26" t="s">
        <v>95</v>
      </c>
      <c r="B26">
        <v>22</v>
      </c>
      <c r="C26">
        <v>194</v>
      </c>
      <c r="D26">
        <v>0.11340206185567001</v>
      </c>
      <c r="E26">
        <v>200</v>
      </c>
      <c r="F26">
        <v>61</v>
      </c>
      <c r="G26">
        <v>558</v>
      </c>
      <c r="H26">
        <v>3614</v>
      </c>
      <c r="I26">
        <v>0.15439955727725499</v>
      </c>
      <c r="J26">
        <v>82</v>
      </c>
      <c r="K26">
        <v>47</v>
      </c>
      <c r="L26" s="2">
        <v>3.9768518518518502E-2</v>
      </c>
      <c r="M26">
        <v>3386</v>
      </c>
      <c r="N26">
        <v>106</v>
      </c>
    </row>
    <row r="27" spans="1:14" x14ac:dyDescent="0.15">
      <c r="A27" t="s">
        <v>96</v>
      </c>
      <c r="B27">
        <v>31</v>
      </c>
      <c r="C27">
        <v>194</v>
      </c>
      <c r="D27">
        <v>0.15979381443298901</v>
      </c>
      <c r="E27">
        <v>200</v>
      </c>
      <c r="F27">
        <v>84</v>
      </c>
      <c r="G27">
        <v>601</v>
      </c>
      <c r="H27">
        <v>3614</v>
      </c>
      <c r="I27">
        <v>0.16629773104593201</v>
      </c>
      <c r="J27">
        <v>89</v>
      </c>
      <c r="K27">
        <v>49</v>
      </c>
      <c r="L27" s="2">
        <v>3.9849537037037003E-2</v>
      </c>
      <c r="M27">
        <v>3393</v>
      </c>
      <c r="N27">
        <v>109</v>
      </c>
    </row>
    <row r="28" spans="1:14" x14ac:dyDescent="0.15">
      <c r="A28" t="s">
        <v>97</v>
      </c>
      <c r="B28">
        <v>23</v>
      </c>
      <c r="C28">
        <v>194</v>
      </c>
      <c r="D28">
        <v>0.118556701030927</v>
      </c>
      <c r="E28">
        <v>200</v>
      </c>
      <c r="F28">
        <v>63</v>
      </c>
      <c r="G28">
        <v>512</v>
      </c>
      <c r="H28">
        <v>3614</v>
      </c>
      <c r="I28">
        <v>0.141671278361925</v>
      </c>
      <c r="J28">
        <v>79</v>
      </c>
      <c r="K28">
        <v>61</v>
      </c>
      <c r="L28" s="2">
        <v>4.5150462962963003E-2</v>
      </c>
      <c r="M28">
        <v>3786</v>
      </c>
      <c r="N28">
        <v>117</v>
      </c>
    </row>
    <row r="29" spans="1:14" x14ac:dyDescent="0.15">
      <c r="A29" t="s">
        <v>98</v>
      </c>
      <c r="B29">
        <v>21</v>
      </c>
      <c r="C29">
        <v>194</v>
      </c>
      <c r="D29">
        <v>0.108247422680412</v>
      </c>
      <c r="E29">
        <v>200</v>
      </c>
      <c r="F29">
        <v>72</v>
      </c>
      <c r="G29">
        <v>475</v>
      </c>
      <c r="H29">
        <v>3614</v>
      </c>
      <c r="I29">
        <v>0.13143331488655199</v>
      </c>
      <c r="J29">
        <v>52</v>
      </c>
      <c r="K29">
        <v>33</v>
      </c>
      <c r="L29" s="2">
        <v>2.9687499999999999E-2</v>
      </c>
      <c r="M29">
        <v>2509</v>
      </c>
      <c r="N29">
        <v>103</v>
      </c>
    </row>
    <row r="30" spans="1:14" x14ac:dyDescent="0.15">
      <c r="A30" t="s">
        <v>99</v>
      </c>
      <c r="B30">
        <v>14</v>
      </c>
      <c r="C30">
        <v>194</v>
      </c>
      <c r="D30">
        <v>7.2164948453608199E-2</v>
      </c>
      <c r="E30">
        <v>200</v>
      </c>
      <c r="F30">
        <v>44</v>
      </c>
      <c r="G30">
        <v>419</v>
      </c>
      <c r="H30">
        <v>3614</v>
      </c>
      <c r="I30">
        <v>0.115938018815716</v>
      </c>
      <c r="J30">
        <v>79</v>
      </c>
      <c r="K30">
        <v>40</v>
      </c>
      <c r="L30" s="2">
        <v>0.27400462962963001</v>
      </c>
      <c r="M30">
        <v>23258</v>
      </c>
      <c r="N30">
        <v>129</v>
      </c>
    </row>
    <row r="31" spans="1:14" x14ac:dyDescent="0.15">
      <c r="B31">
        <f t="shared" ref="B31:N31" si="3">AVERAGE(B26:B30)</f>
        <v>22.2</v>
      </c>
      <c r="C31">
        <f t="shared" si="3"/>
        <v>194</v>
      </c>
      <c r="D31">
        <f t="shared" si="3"/>
        <v>0.11443298969072099</v>
      </c>
      <c r="E31">
        <f t="shared" si="3"/>
        <v>200</v>
      </c>
      <c r="F31">
        <f t="shared" si="3"/>
        <v>64.8</v>
      </c>
      <c r="G31">
        <f t="shared" si="3"/>
        <v>513</v>
      </c>
      <c r="H31">
        <f t="shared" si="3"/>
        <v>3614</v>
      </c>
      <c r="I31">
        <f t="shared" si="3"/>
        <v>0.141947980077476</v>
      </c>
      <c r="J31">
        <f t="shared" si="3"/>
        <v>76.2</v>
      </c>
      <c r="K31">
        <f t="shared" si="3"/>
        <v>46</v>
      </c>
      <c r="L31">
        <f t="shared" si="3"/>
        <v>8.5692129629629604E-2</v>
      </c>
      <c r="M31">
        <f t="shared" si="3"/>
        <v>7266.4</v>
      </c>
      <c r="N31">
        <f t="shared" si="3"/>
        <v>112.8</v>
      </c>
    </row>
    <row r="32" spans="1:14" x14ac:dyDescent="0.15">
      <c r="L32" s="2"/>
    </row>
    <row r="33" spans="1:14" x14ac:dyDescent="0.15">
      <c r="L33" s="2"/>
    </row>
    <row r="34" spans="1:14" x14ac:dyDescent="0.15">
      <c r="A34" t="s">
        <v>100</v>
      </c>
      <c r="B34">
        <v>29</v>
      </c>
      <c r="C34">
        <v>194</v>
      </c>
      <c r="D34">
        <v>0.149484536082474</v>
      </c>
      <c r="E34">
        <v>200</v>
      </c>
      <c r="F34">
        <v>78</v>
      </c>
      <c r="G34">
        <v>863</v>
      </c>
      <c r="H34">
        <v>3614</v>
      </c>
      <c r="I34">
        <v>0.238793580520199</v>
      </c>
      <c r="J34">
        <v>92</v>
      </c>
      <c r="K34">
        <v>100</v>
      </c>
      <c r="L34" s="2">
        <v>4.4722222222222198E-2</v>
      </c>
      <c r="M34">
        <v>3813</v>
      </c>
      <c r="N34">
        <v>119</v>
      </c>
    </row>
    <row r="35" spans="1:14" x14ac:dyDescent="0.15">
      <c r="A35" t="s">
        <v>101</v>
      </c>
      <c r="B35">
        <v>23</v>
      </c>
      <c r="C35">
        <v>194</v>
      </c>
      <c r="D35">
        <v>0.118556701030927</v>
      </c>
      <c r="E35">
        <v>200</v>
      </c>
      <c r="F35">
        <v>73</v>
      </c>
      <c r="G35">
        <v>585</v>
      </c>
      <c r="H35">
        <v>3614</v>
      </c>
      <c r="I35">
        <v>0.16187050359712199</v>
      </c>
      <c r="J35">
        <v>77</v>
      </c>
      <c r="K35">
        <v>76</v>
      </c>
      <c r="L35" s="2">
        <v>3.3796296296296303E-2</v>
      </c>
      <c r="M35">
        <v>2826</v>
      </c>
      <c r="N35">
        <v>110</v>
      </c>
    </row>
    <row r="36" spans="1:14" x14ac:dyDescent="0.15">
      <c r="A36" t="s">
        <v>102</v>
      </c>
      <c r="B36">
        <v>28</v>
      </c>
      <c r="C36">
        <v>194</v>
      </c>
      <c r="D36">
        <v>0.14432989690721601</v>
      </c>
      <c r="E36">
        <v>200</v>
      </c>
      <c r="F36">
        <v>73</v>
      </c>
      <c r="G36">
        <v>579</v>
      </c>
      <c r="H36">
        <v>3614</v>
      </c>
      <c r="I36">
        <v>0.160210293303818</v>
      </c>
      <c r="J36">
        <v>158</v>
      </c>
      <c r="K36">
        <v>59</v>
      </c>
      <c r="L36" s="2">
        <v>6.7291666666666694E-2</v>
      </c>
      <c r="M36">
        <v>5762</v>
      </c>
      <c r="N36">
        <v>96</v>
      </c>
    </row>
    <row r="37" spans="1:14" x14ac:dyDescent="0.15">
      <c r="A37" t="s">
        <v>103</v>
      </c>
      <c r="B37">
        <v>25</v>
      </c>
      <c r="C37">
        <v>194</v>
      </c>
      <c r="D37">
        <v>0.12886597938144301</v>
      </c>
      <c r="E37">
        <v>200</v>
      </c>
      <c r="F37">
        <v>74</v>
      </c>
      <c r="G37">
        <v>606</v>
      </c>
      <c r="H37">
        <v>3614</v>
      </c>
      <c r="I37">
        <v>0.167681239623685</v>
      </c>
      <c r="J37">
        <v>87</v>
      </c>
      <c r="K37">
        <v>51</v>
      </c>
      <c r="L37" s="2">
        <v>5.07638888888889E-2</v>
      </c>
      <c r="M37">
        <v>4334</v>
      </c>
      <c r="N37">
        <v>110</v>
      </c>
    </row>
    <row r="38" spans="1:14" x14ac:dyDescent="0.15">
      <c r="A38" t="s">
        <v>104</v>
      </c>
      <c r="B38">
        <v>21</v>
      </c>
      <c r="C38">
        <v>194</v>
      </c>
      <c r="D38">
        <v>0.108247422680412</v>
      </c>
      <c r="E38">
        <v>200</v>
      </c>
      <c r="F38">
        <v>71</v>
      </c>
      <c r="G38">
        <v>533</v>
      </c>
      <c r="H38">
        <v>3614</v>
      </c>
      <c r="I38">
        <v>0.14748201438848901</v>
      </c>
      <c r="J38">
        <v>104</v>
      </c>
      <c r="K38">
        <v>35</v>
      </c>
      <c r="L38" s="2">
        <v>3.3518518518518503E-2</v>
      </c>
      <c r="M38">
        <v>2850</v>
      </c>
      <c r="N38">
        <v>103</v>
      </c>
    </row>
    <row r="39" spans="1:14" x14ac:dyDescent="0.15">
      <c r="B39" s="1">
        <f t="shared" ref="B39:N39" si="4">AVERAGE(B34:B38)</f>
        <v>25.2</v>
      </c>
      <c r="C39">
        <f t="shared" si="4"/>
        <v>194</v>
      </c>
      <c r="D39">
        <f t="shared" si="4"/>
        <v>0.129896907216494</v>
      </c>
      <c r="E39">
        <f t="shared" si="4"/>
        <v>200</v>
      </c>
      <c r="F39">
        <f t="shared" si="4"/>
        <v>73.8</v>
      </c>
      <c r="G39" s="1">
        <f t="shared" si="4"/>
        <v>633.20000000000005</v>
      </c>
      <c r="H39">
        <f t="shared" si="4"/>
        <v>3614</v>
      </c>
      <c r="I39">
        <f t="shared" si="4"/>
        <v>0.175207526286663</v>
      </c>
      <c r="J39">
        <f t="shared" si="4"/>
        <v>103.6</v>
      </c>
      <c r="K39">
        <f t="shared" si="4"/>
        <v>64.2</v>
      </c>
      <c r="L39">
        <f t="shared" si="4"/>
        <v>4.60185185185185E-2</v>
      </c>
      <c r="M39">
        <f t="shared" si="4"/>
        <v>3917</v>
      </c>
      <c r="N39">
        <f t="shared" si="4"/>
        <v>107.6</v>
      </c>
    </row>
    <row r="40" spans="1:14" x14ac:dyDescent="0.15">
      <c r="L40" s="2"/>
    </row>
    <row r="41" spans="1:14" x14ac:dyDescent="0.15">
      <c r="L41" s="2"/>
    </row>
    <row r="42" spans="1:14" x14ac:dyDescent="0.15">
      <c r="A42" t="s">
        <v>105</v>
      </c>
      <c r="B42">
        <v>20</v>
      </c>
      <c r="C42">
        <v>194</v>
      </c>
      <c r="D42">
        <v>0.103092783505154</v>
      </c>
      <c r="E42">
        <v>200</v>
      </c>
      <c r="F42">
        <v>67</v>
      </c>
      <c r="G42">
        <v>698</v>
      </c>
      <c r="H42">
        <v>3614</v>
      </c>
      <c r="I42">
        <v>0.19313779745434401</v>
      </c>
      <c r="J42">
        <v>116</v>
      </c>
      <c r="K42">
        <v>95</v>
      </c>
      <c r="L42" s="2">
        <v>3.8877314814814802E-2</v>
      </c>
      <c r="M42">
        <v>3348</v>
      </c>
      <c r="N42">
        <v>111</v>
      </c>
    </row>
    <row r="43" spans="1:14" x14ac:dyDescent="0.15">
      <c r="A43" t="s">
        <v>106</v>
      </c>
      <c r="B43">
        <v>18</v>
      </c>
      <c r="C43">
        <v>194</v>
      </c>
      <c r="D43">
        <v>9.2783505154639095E-2</v>
      </c>
      <c r="E43">
        <v>200</v>
      </c>
      <c r="F43">
        <v>59</v>
      </c>
      <c r="G43">
        <v>610</v>
      </c>
      <c r="H43">
        <v>3614</v>
      </c>
      <c r="I43">
        <v>0.16878804648588799</v>
      </c>
      <c r="J43">
        <v>86</v>
      </c>
      <c r="K43">
        <v>41</v>
      </c>
      <c r="L43" s="2">
        <v>2.7928240740740701E-2</v>
      </c>
      <c r="M43">
        <v>2367</v>
      </c>
      <c r="N43">
        <v>110</v>
      </c>
    </row>
    <row r="44" spans="1:14" x14ac:dyDescent="0.15">
      <c r="A44" t="s">
        <v>107</v>
      </c>
      <c r="B44">
        <v>17</v>
      </c>
      <c r="C44">
        <v>194</v>
      </c>
      <c r="D44">
        <v>8.7628865979381396E-2</v>
      </c>
      <c r="E44">
        <v>200</v>
      </c>
      <c r="F44">
        <v>41</v>
      </c>
      <c r="G44">
        <v>463</v>
      </c>
      <c r="H44">
        <v>3614</v>
      </c>
      <c r="I44">
        <v>0.12811289429994399</v>
      </c>
      <c r="J44">
        <v>81</v>
      </c>
      <c r="K44">
        <v>10</v>
      </c>
      <c r="L44" s="2">
        <v>2.3425925925925899E-2</v>
      </c>
      <c r="M44">
        <v>1978</v>
      </c>
      <c r="N44">
        <v>103</v>
      </c>
    </row>
    <row r="45" spans="1:14" x14ac:dyDescent="0.15">
      <c r="A45" t="s">
        <v>108</v>
      </c>
      <c r="B45">
        <v>24</v>
      </c>
      <c r="C45">
        <v>194</v>
      </c>
      <c r="D45">
        <v>0.123711340206185</v>
      </c>
      <c r="E45">
        <v>200</v>
      </c>
      <c r="F45">
        <v>66</v>
      </c>
      <c r="G45">
        <v>783</v>
      </c>
      <c r="H45">
        <v>3614</v>
      </c>
      <c r="I45">
        <v>0.216657443276148</v>
      </c>
      <c r="J45">
        <v>68</v>
      </c>
      <c r="K45">
        <v>28</v>
      </c>
      <c r="L45" s="2">
        <v>3.85532407407407E-2</v>
      </c>
      <c r="M45">
        <v>3277</v>
      </c>
      <c r="N45">
        <v>110</v>
      </c>
    </row>
    <row r="46" spans="1:14" x14ac:dyDescent="0.15">
      <c r="A46" t="s">
        <v>109</v>
      </c>
      <c r="B46">
        <v>23</v>
      </c>
      <c r="C46">
        <v>194</v>
      </c>
      <c r="D46">
        <v>0.118556701030927</v>
      </c>
      <c r="E46">
        <v>201</v>
      </c>
      <c r="F46">
        <v>68</v>
      </c>
      <c r="G46">
        <v>538</v>
      </c>
      <c r="H46">
        <v>3614</v>
      </c>
      <c r="I46">
        <v>0.148865522966242</v>
      </c>
      <c r="J46">
        <v>193</v>
      </c>
      <c r="K46">
        <v>84</v>
      </c>
      <c r="L46" s="2">
        <v>3.1990740740740702E-2</v>
      </c>
      <c r="M46">
        <v>2675</v>
      </c>
      <c r="N46">
        <v>118</v>
      </c>
    </row>
    <row r="47" spans="1:14" x14ac:dyDescent="0.15">
      <c r="B47">
        <f t="shared" ref="B47:N47" si="5">AVERAGE(B42:B46)</f>
        <v>20.399999999999999</v>
      </c>
      <c r="C47">
        <f t="shared" si="5"/>
        <v>194</v>
      </c>
      <c r="D47">
        <f t="shared" si="5"/>
        <v>0.105154639175257</v>
      </c>
      <c r="E47">
        <f t="shared" si="5"/>
        <v>200.2</v>
      </c>
      <c r="F47">
        <f t="shared" si="5"/>
        <v>60.2</v>
      </c>
      <c r="G47">
        <f t="shared" si="5"/>
        <v>618.4</v>
      </c>
      <c r="H47">
        <f t="shared" si="5"/>
        <v>3614</v>
      </c>
      <c r="I47">
        <f t="shared" si="5"/>
        <v>0.171112340896513</v>
      </c>
      <c r="J47">
        <f t="shared" si="5"/>
        <v>108.8</v>
      </c>
      <c r="K47">
        <f t="shared" si="5"/>
        <v>51.6</v>
      </c>
      <c r="L47">
        <f t="shared" si="5"/>
        <v>3.2155092592592603E-2</v>
      </c>
      <c r="M47">
        <f t="shared" si="5"/>
        <v>2729</v>
      </c>
      <c r="N47">
        <f t="shared" si="5"/>
        <v>110.4</v>
      </c>
    </row>
    <row r="48" spans="1:14" x14ac:dyDescent="0.15">
      <c r="L48" s="2"/>
    </row>
    <row r="49" spans="1:14" x14ac:dyDescent="0.15">
      <c r="L49" s="2"/>
    </row>
    <row r="50" spans="1:14" x14ac:dyDescent="0.15">
      <c r="A50" t="s">
        <v>110</v>
      </c>
      <c r="B50">
        <v>21</v>
      </c>
      <c r="C50">
        <v>194</v>
      </c>
      <c r="D50">
        <v>0.108247422680412</v>
      </c>
      <c r="E50">
        <v>200</v>
      </c>
      <c r="F50">
        <v>75</v>
      </c>
      <c r="G50">
        <v>605</v>
      </c>
      <c r="H50">
        <v>3614</v>
      </c>
      <c r="I50">
        <v>0.167404537908135</v>
      </c>
      <c r="J50">
        <v>109</v>
      </c>
      <c r="K50">
        <v>10</v>
      </c>
      <c r="L50" s="2">
        <v>3.9490740740740701E-2</v>
      </c>
      <c r="M50">
        <v>3302</v>
      </c>
      <c r="N50">
        <v>120</v>
      </c>
    </row>
    <row r="51" spans="1:14" x14ac:dyDescent="0.15">
      <c r="A51" t="s">
        <v>111</v>
      </c>
      <c r="B51">
        <v>17</v>
      </c>
      <c r="C51">
        <v>194</v>
      </c>
      <c r="D51">
        <v>8.7628865979381396E-2</v>
      </c>
      <c r="E51">
        <v>200</v>
      </c>
      <c r="F51">
        <v>77</v>
      </c>
      <c r="G51">
        <v>468</v>
      </c>
      <c r="H51">
        <v>3614</v>
      </c>
      <c r="I51">
        <v>0.12949640287769701</v>
      </c>
      <c r="J51">
        <v>79</v>
      </c>
      <c r="K51">
        <v>41</v>
      </c>
      <c r="L51" s="2">
        <v>3.4756944444444403E-2</v>
      </c>
      <c r="M51">
        <v>2927</v>
      </c>
      <c r="N51">
        <v>105</v>
      </c>
    </row>
    <row r="52" spans="1:14" x14ac:dyDescent="0.15">
      <c r="A52" t="s">
        <v>112</v>
      </c>
      <c r="B52">
        <v>22</v>
      </c>
      <c r="C52">
        <v>194</v>
      </c>
      <c r="D52">
        <v>0.11340206185567001</v>
      </c>
      <c r="E52">
        <v>200</v>
      </c>
      <c r="F52">
        <v>74</v>
      </c>
      <c r="G52">
        <v>645</v>
      </c>
      <c r="H52">
        <v>3614</v>
      </c>
      <c r="I52">
        <v>0.17847260653016001</v>
      </c>
      <c r="J52">
        <v>107</v>
      </c>
      <c r="K52">
        <v>28</v>
      </c>
      <c r="L52" s="2">
        <v>3.82407407407407E-2</v>
      </c>
      <c r="M52">
        <v>3259</v>
      </c>
      <c r="N52">
        <v>130</v>
      </c>
    </row>
    <row r="53" spans="1:14" x14ac:dyDescent="0.15">
      <c r="A53" t="s">
        <v>113</v>
      </c>
      <c r="B53">
        <v>26</v>
      </c>
      <c r="C53">
        <v>194</v>
      </c>
      <c r="D53">
        <v>0.134020618556701</v>
      </c>
      <c r="E53">
        <v>200</v>
      </c>
      <c r="F53">
        <v>71</v>
      </c>
      <c r="G53">
        <v>625</v>
      </c>
      <c r="H53">
        <v>3614</v>
      </c>
      <c r="I53">
        <v>0.17293857221914699</v>
      </c>
      <c r="J53">
        <v>114</v>
      </c>
      <c r="K53">
        <v>99</v>
      </c>
      <c r="L53" s="2">
        <v>4.9652777777777803E-2</v>
      </c>
      <c r="M53">
        <v>4230</v>
      </c>
      <c r="N53">
        <v>114</v>
      </c>
    </row>
    <row r="54" spans="1:14" x14ac:dyDescent="0.15">
      <c r="A54" t="s">
        <v>114</v>
      </c>
      <c r="B54">
        <v>18</v>
      </c>
      <c r="C54">
        <v>194</v>
      </c>
      <c r="D54">
        <v>9.2783505154639095E-2</v>
      </c>
      <c r="E54">
        <v>200</v>
      </c>
      <c r="F54">
        <v>89</v>
      </c>
      <c r="G54">
        <v>462</v>
      </c>
      <c r="H54">
        <v>3614</v>
      </c>
      <c r="I54">
        <v>0.12783619258439399</v>
      </c>
      <c r="J54">
        <v>75</v>
      </c>
      <c r="K54">
        <v>58</v>
      </c>
      <c r="L54" s="2">
        <v>3.1122685185185201E-2</v>
      </c>
      <c r="M54">
        <v>2672</v>
      </c>
      <c r="N54">
        <v>105</v>
      </c>
    </row>
    <row r="55" spans="1:14" x14ac:dyDescent="0.15">
      <c r="B55">
        <f>AVERAGE(B50:B54)</f>
        <v>20.8</v>
      </c>
      <c r="C55">
        <f t="shared" ref="C55:N55" si="6">AVERAGE(C50:C54)</f>
        <v>194</v>
      </c>
      <c r="D55">
        <f t="shared" si="6"/>
        <v>0.107216494845361</v>
      </c>
      <c r="E55">
        <f t="shared" si="6"/>
        <v>200</v>
      </c>
      <c r="F55">
        <f t="shared" si="6"/>
        <v>77.2</v>
      </c>
      <c r="G55">
        <f t="shared" si="6"/>
        <v>561</v>
      </c>
      <c r="H55">
        <f t="shared" si="6"/>
        <v>3614</v>
      </c>
      <c r="I55">
        <f t="shared" si="6"/>
        <v>0.15522966242390701</v>
      </c>
      <c r="J55">
        <f t="shared" si="6"/>
        <v>96.8</v>
      </c>
      <c r="K55">
        <f t="shared" si="6"/>
        <v>47.2</v>
      </c>
      <c r="L55">
        <f t="shared" si="6"/>
        <v>3.86527777777778E-2</v>
      </c>
      <c r="M55">
        <f t="shared" si="6"/>
        <v>3278</v>
      </c>
      <c r="N55">
        <f t="shared" si="6"/>
        <v>114.8</v>
      </c>
    </row>
    <row r="56" spans="1:14" x14ac:dyDescent="0.15">
      <c r="L56" s="2"/>
    </row>
    <row r="57" spans="1:14" x14ac:dyDescent="0.15">
      <c r="L57" s="2"/>
    </row>
    <row r="58" spans="1:14" x14ac:dyDescent="0.15">
      <c r="A58" t="s">
        <v>115</v>
      </c>
      <c r="B58">
        <v>30</v>
      </c>
      <c r="C58">
        <v>194</v>
      </c>
      <c r="D58">
        <v>0.15463917525773099</v>
      </c>
      <c r="E58">
        <v>201</v>
      </c>
      <c r="F58">
        <v>123</v>
      </c>
      <c r="G58">
        <v>725</v>
      </c>
      <c r="H58">
        <v>3614</v>
      </c>
      <c r="I58">
        <v>0.20060874377421101</v>
      </c>
      <c r="J58">
        <v>186</v>
      </c>
      <c r="K58">
        <v>49</v>
      </c>
      <c r="L58" s="2">
        <v>2.9062500000000002E-2</v>
      </c>
      <c r="M58">
        <v>1991</v>
      </c>
      <c r="N58">
        <v>25</v>
      </c>
    </row>
    <row r="59" spans="1:14" x14ac:dyDescent="0.15">
      <c r="A59" t="s">
        <v>116</v>
      </c>
      <c r="B59">
        <v>6</v>
      </c>
      <c r="C59">
        <v>194</v>
      </c>
      <c r="D59">
        <v>3.0927835051546299E-2</v>
      </c>
      <c r="E59">
        <v>200</v>
      </c>
      <c r="F59">
        <v>145</v>
      </c>
      <c r="G59">
        <v>790</v>
      </c>
      <c r="H59">
        <v>3614</v>
      </c>
      <c r="I59">
        <v>0.21859435528500201</v>
      </c>
      <c r="J59">
        <v>18</v>
      </c>
      <c r="K59">
        <v>16</v>
      </c>
      <c r="L59" s="2">
        <v>5.8564814814814799E-3</v>
      </c>
      <c r="M59">
        <v>426</v>
      </c>
      <c r="N59">
        <v>187</v>
      </c>
    </row>
    <row r="60" spans="1:14" x14ac:dyDescent="0.15">
      <c r="A60" t="s">
        <v>117</v>
      </c>
      <c r="B60">
        <v>20</v>
      </c>
      <c r="C60">
        <v>194</v>
      </c>
      <c r="D60">
        <v>0.103092783505154</v>
      </c>
      <c r="E60">
        <v>200</v>
      </c>
      <c r="F60">
        <v>115</v>
      </c>
      <c r="G60">
        <v>783</v>
      </c>
      <c r="H60">
        <v>3614</v>
      </c>
      <c r="I60">
        <v>0.216657443276148</v>
      </c>
      <c r="J60">
        <v>75</v>
      </c>
      <c r="K60">
        <v>33</v>
      </c>
      <c r="L60" s="2">
        <v>1.76851851851852E-2</v>
      </c>
      <c r="M60">
        <v>1422</v>
      </c>
      <c r="N60">
        <v>56</v>
      </c>
    </row>
    <row r="61" spans="1:14" x14ac:dyDescent="0.15">
      <c r="A61" t="s">
        <v>118</v>
      </c>
      <c r="B61">
        <v>12</v>
      </c>
      <c r="C61">
        <v>194</v>
      </c>
      <c r="D61">
        <v>6.1855670103092703E-2</v>
      </c>
      <c r="E61">
        <v>200</v>
      </c>
      <c r="F61">
        <v>74</v>
      </c>
      <c r="G61">
        <v>390</v>
      </c>
      <c r="H61">
        <v>3614</v>
      </c>
      <c r="I61">
        <v>0.107913669064748</v>
      </c>
      <c r="J61">
        <v>66</v>
      </c>
      <c r="K61">
        <v>17</v>
      </c>
      <c r="L61" s="2">
        <v>6.0532407407407401E-3</v>
      </c>
      <c r="M61">
        <v>316</v>
      </c>
      <c r="N61">
        <v>130</v>
      </c>
    </row>
    <row r="62" spans="1:14" x14ac:dyDescent="0.15">
      <c r="A62" t="s">
        <v>119</v>
      </c>
      <c r="B62">
        <v>13</v>
      </c>
      <c r="C62">
        <v>194</v>
      </c>
      <c r="D62">
        <v>6.7010309278350499E-2</v>
      </c>
      <c r="E62">
        <v>200</v>
      </c>
      <c r="F62">
        <v>71</v>
      </c>
      <c r="G62">
        <v>427</v>
      </c>
      <c r="H62">
        <v>3614</v>
      </c>
      <c r="I62">
        <v>0.118151632540121</v>
      </c>
      <c r="J62">
        <v>88</v>
      </c>
      <c r="K62">
        <v>18</v>
      </c>
      <c r="L62" s="2">
        <v>1.25462962962963E-2</v>
      </c>
      <c r="M62">
        <v>1019</v>
      </c>
      <c r="N62">
        <v>66</v>
      </c>
    </row>
    <row r="63" spans="1:14" x14ac:dyDescent="0.15">
      <c r="B63">
        <f t="shared" ref="B63:N63" si="7">AVERAGE(B58:B62)</f>
        <v>16.2</v>
      </c>
      <c r="C63">
        <f t="shared" si="7"/>
        <v>194</v>
      </c>
      <c r="D63">
        <f t="shared" si="7"/>
        <v>8.3505154639174906E-2</v>
      </c>
      <c r="E63">
        <f t="shared" si="7"/>
        <v>200.2</v>
      </c>
      <c r="F63">
        <f t="shared" si="7"/>
        <v>105.6</v>
      </c>
      <c r="G63">
        <f t="shared" si="7"/>
        <v>623</v>
      </c>
      <c r="H63">
        <f t="shared" si="7"/>
        <v>3614</v>
      </c>
      <c r="I63">
        <f t="shared" si="7"/>
        <v>0.17238516878804599</v>
      </c>
      <c r="J63">
        <f t="shared" si="7"/>
        <v>86.6</v>
      </c>
      <c r="K63">
        <f t="shared" si="7"/>
        <v>26.6</v>
      </c>
      <c r="L63">
        <f t="shared" si="7"/>
        <v>1.42407407407407E-2</v>
      </c>
      <c r="M63">
        <f t="shared" si="7"/>
        <v>1034.8</v>
      </c>
      <c r="N63">
        <f t="shared" si="7"/>
        <v>92.8</v>
      </c>
    </row>
  </sheetData>
  <phoneticPr fontId="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topLeftCell="A16" zoomScale="70" zoomScaleNormal="70" workbookViewId="0">
      <selection activeCell="K63" sqref="K63"/>
    </sheetView>
  </sheetViews>
  <sheetFormatPr defaultColWidth="9.5" defaultRowHeight="13.5" x14ac:dyDescent="0.15"/>
  <cols>
    <col min="1" max="1" width="40.75" customWidth="1"/>
    <col min="2" max="3" width="10.625" customWidth="1"/>
    <col min="4" max="4" width="25.125" customWidth="1"/>
    <col min="5" max="5" width="11.75" customWidth="1"/>
    <col min="6" max="6" width="26.25" customWidth="1"/>
    <col min="7" max="7" width="28.5" customWidth="1"/>
    <col min="8" max="8" width="13.875" customWidth="1"/>
    <col min="9" max="9" width="28.5" customWidth="1"/>
    <col min="10" max="10" width="9.5" customWidth="1"/>
    <col min="11" max="11" width="12.75" customWidth="1"/>
    <col min="12" max="13" width="11.75" customWidth="1"/>
  </cols>
  <sheetData>
    <row r="1" spans="1:13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15">
      <c r="A2" t="s">
        <v>120</v>
      </c>
      <c r="B2">
        <v>10</v>
      </c>
      <c r="C2">
        <v>187</v>
      </c>
      <c r="D2">
        <v>5.3475935828876997E-2</v>
      </c>
      <c r="E2">
        <v>200</v>
      </c>
      <c r="F2">
        <v>49</v>
      </c>
      <c r="G2">
        <v>688</v>
      </c>
      <c r="H2">
        <v>4735</v>
      </c>
      <c r="I2">
        <v>0.14530095036958801</v>
      </c>
      <c r="J2">
        <v>110</v>
      </c>
      <c r="K2">
        <v>54</v>
      </c>
      <c r="L2" s="2">
        <v>8.1712962962962998E-3</v>
      </c>
      <c r="M2">
        <v>652</v>
      </c>
    </row>
    <row r="3" spans="1:13" x14ac:dyDescent="0.15">
      <c r="A3" t="s">
        <v>121</v>
      </c>
      <c r="B3">
        <v>10</v>
      </c>
      <c r="C3">
        <v>187</v>
      </c>
      <c r="D3">
        <v>5.3475935828876997E-2</v>
      </c>
      <c r="E3">
        <v>200</v>
      </c>
      <c r="F3">
        <v>58</v>
      </c>
      <c r="G3">
        <v>829</v>
      </c>
      <c r="H3">
        <v>4735</v>
      </c>
      <c r="I3">
        <v>0.17507919746568101</v>
      </c>
      <c r="J3">
        <v>93</v>
      </c>
      <c r="K3">
        <v>31</v>
      </c>
      <c r="L3" s="2">
        <v>1.10416666666667E-2</v>
      </c>
      <c r="M3">
        <v>829</v>
      </c>
    </row>
    <row r="4" spans="1:13" x14ac:dyDescent="0.15">
      <c r="A4" t="s">
        <v>122</v>
      </c>
      <c r="B4">
        <v>13</v>
      </c>
      <c r="C4">
        <v>187</v>
      </c>
      <c r="D4">
        <v>6.9518716577540093E-2</v>
      </c>
      <c r="E4">
        <v>200</v>
      </c>
      <c r="F4">
        <v>47</v>
      </c>
      <c r="G4">
        <v>626</v>
      </c>
      <c r="H4">
        <v>4735</v>
      </c>
      <c r="I4">
        <v>0.13220696937697901</v>
      </c>
      <c r="J4">
        <v>94</v>
      </c>
      <c r="K4">
        <v>31</v>
      </c>
      <c r="L4" s="2">
        <v>1.22569444444444E-2</v>
      </c>
      <c r="M4">
        <v>1004</v>
      </c>
    </row>
    <row r="5" spans="1:13" x14ac:dyDescent="0.15">
      <c r="A5" t="s">
        <v>123</v>
      </c>
      <c r="B5">
        <v>11</v>
      </c>
      <c r="C5">
        <v>187</v>
      </c>
      <c r="D5">
        <v>5.8823529411764698E-2</v>
      </c>
      <c r="E5">
        <v>200</v>
      </c>
      <c r="F5">
        <v>58</v>
      </c>
      <c r="G5">
        <v>756</v>
      </c>
      <c r="H5">
        <v>4735</v>
      </c>
      <c r="I5">
        <v>0.15966209081309399</v>
      </c>
      <c r="J5">
        <v>52</v>
      </c>
      <c r="K5">
        <v>34</v>
      </c>
      <c r="L5" s="2">
        <v>1.19560185185185E-2</v>
      </c>
      <c r="M5">
        <v>979</v>
      </c>
    </row>
    <row r="6" spans="1:13" x14ac:dyDescent="0.15">
      <c r="A6" t="s">
        <v>124</v>
      </c>
      <c r="B6">
        <v>1</v>
      </c>
      <c r="C6">
        <v>187</v>
      </c>
      <c r="D6">
        <v>5.3475935828877002E-3</v>
      </c>
      <c r="E6">
        <v>200</v>
      </c>
      <c r="F6">
        <v>17</v>
      </c>
      <c r="G6">
        <v>126</v>
      </c>
      <c r="H6">
        <v>4735</v>
      </c>
      <c r="I6">
        <v>2.66103484688489E-2</v>
      </c>
      <c r="J6">
        <v>13</v>
      </c>
      <c r="K6">
        <v>7</v>
      </c>
      <c r="L6" s="2">
        <v>7.3726851851851896E-3</v>
      </c>
      <c r="M6">
        <v>582</v>
      </c>
    </row>
    <row r="7" spans="1:13" x14ac:dyDescent="0.15">
      <c r="B7">
        <f t="shared" ref="B7:M7" si="0">AVERAGE(B2:B6)</f>
        <v>9</v>
      </c>
      <c r="C7">
        <f t="shared" si="0"/>
        <v>187</v>
      </c>
      <c r="D7">
        <f t="shared" si="0"/>
        <v>4.8128342245989303E-2</v>
      </c>
      <c r="E7">
        <f t="shared" si="0"/>
        <v>200</v>
      </c>
      <c r="F7">
        <f t="shared" si="0"/>
        <v>45.8</v>
      </c>
      <c r="G7">
        <f t="shared" si="0"/>
        <v>605</v>
      </c>
      <c r="H7">
        <f t="shared" si="0"/>
        <v>4735</v>
      </c>
      <c r="I7">
        <f t="shared" si="0"/>
        <v>0.127771911298838</v>
      </c>
      <c r="J7">
        <f t="shared" si="0"/>
        <v>72.400000000000006</v>
      </c>
      <c r="K7">
        <f t="shared" si="0"/>
        <v>31.4</v>
      </c>
      <c r="L7">
        <f t="shared" si="0"/>
        <v>1.01597222222222E-2</v>
      </c>
      <c r="M7">
        <f t="shared" si="0"/>
        <v>809.2</v>
      </c>
    </row>
    <row r="8" spans="1:13" x14ac:dyDescent="0.15">
      <c r="L8" s="2"/>
    </row>
    <row r="9" spans="1:13" x14ac:dyDescent="0.15">
      <c r="L9" s="2"/>
    </row>
    <row r="10" spans="1:13" x14ac:dyDescent="0.15">
      <c r="A10" t="s">
        <v>125</v>
      </c>
      <c r="B10">
        <v>7</v>
      </c>
      <c r="C10">
        <v>187</v>
      </c>
      <c r="D10">
        <v>3.7433155080213901E-2</v>
      </c>
      <c r="E10">
        <v>200</v>
      </c>
      <c r="F10">
        <v>27</v>
      </c>
      <c r="G10">
        <v>383</v>
      </c>
      <c r="H10">
        <v>4735</v>
      </c>
      <c r="I10">
        <v>8.0887011615628293E-2</v>
      </c>
      <c r="J10">
        <v>168</v>
      </c>
      <c r="K10">
        <v>37</v>
      </c>
      <c r="L10" s="2">
        <v>7.3842592592592597E-3</v>
      </c>
      <c r="M10">
        <v>581</v>
      </c>
    </row>
    <row r="11" spans="1:13" x14ac:dyDescent="0.15">
      <c r="A11" t="s">
        <v>126</v>
      </c>
      <c r="B11">
        <v>7</v>
      </c>
      <c r="C11">
        <v>187</v>
      </c>
      <c r="D11">
        <v>3.7433155080213901E-2</v>
      </c>
      <c r="E11">
        <v>200</v>
      </c>
      <c r="F11">
        <v>52</v>
      </c>
      <c r="G11">
        <v>394</v>
      </c>
      <c r="H11">
        <v>4735</v>
      </c>
      <c r="I11">
        <v>8.3210137275607096E-2</v>
      </c>
      <c r="J11">
        <v>452</v>
      </c>
      <c r="K11">
        <v>61</v>
      </c>
      <c r="L11" s="2">
        <v>3.1689814814814803E-2</v>
      </c>
      <c r="M11">
        <v>2668</v>
      </c>
    </row>
    <row r="12" spans="1:13" x14ac:dyDescent="0.15">
      <c r="A12" t="s">
        <v>127</v>
      </c>
      <c r="B12">
        <v>2</v>
      </c>
      <c r="C12">
        <v>187</v>
      </c>
      <c r="D12">
        <v>1.06951871657754E-2</v>
      </c>
      <c r="E12">
        <v>200</v>
      </c>
      <c r="F12">
        <v>14</v>
      </c>
      <c r="G12">
        <v>126</v>
      </c>
      <c r="H12">
        <v>4735</v>
      </c>
      <c r="I12">
        <v>2.66103484688489E-2</v>
      </c>
      <c r="J12">
        <v>29</v>
      </c>
      <c r="K12">
        <v>10</v>
      </c>
      <c r="L12" s="2">
        <v>5.2199074074074101E-3</v>
      </c>
      <c r="M12">
        <v>39</v>
      </c>
    </row>
    <row r="13" spans="1:13" x14ac:dyDescent="0.15">
      <c r="A13" t="s">
        <v>128</v>
      </c>
      <c r="B13">
        <v>10</v>
      </c>
      <c r="C13">
        <v>187</v>
      </c>
      <c r="D13">
        <v>5.3475935828876997E-2</v>
      </c>
      <c r="E13">
        <v>200</v>
      </c>
      <c r="F13">
        <v>49</v>
      </c>
      <c r="G13">
        <v>624</v>
      </c>
      <c r="H13">
        <v>4735</v>
      </c>
      <c r="I13">
        <v>0.13178458289334699</v>
      </c>
      <c r="J13">
        <v>280</v>
      </c>
      <c r="K13">
        <v>47</v>
      </c>
      <c r="L13" s="2">
        <v>2.27430555555556E-2</v>
      </c>
      <c r="M13">
        <v>1899</v>
      </c>
    </row>
    <row r="14" spans="1:13" x14ac:dyDescent="0.15">
      <c r="A14" t="s">
        <v>129</v>
      </c>
      <c r="B14">
        <v>11</v>
      </c>
      <c r="C14">
        <v>187</v>
      </c>
      <c r="D14">
        <v>5.8823529411764698E-2</v>
      </c>
      <c r="E14">
        <v>200</v>
      </c>
      <c r="F14">
        <v>47</v>
      </c>
      <c r="G14">
        <v>623</v>
      </c>
      <c r="H14">
        <v>4735</v>
      </c>
      <c r="I14">
        <v>0.13157338965153101</v>
      </c>
      <c r="J14">
        <v>148</v>
      </c>
      <c r="K14">
        <v>61</v>
      </c>
      <c r="L14" s="2">
        <v>1.6331018518518502E-2</v>
      </c>
      <c r="M14">
        <v>1349</v>
      </c>
    </row>
    <row r="15" spans="1:13" x14ac:dyDescent="0.15">
      <c r="B15">
        <f t="shared" ref="B15:M15" si="1">AVERAGE(B10:B14)</f>
        <v>7.4</v>
      </c>
      <c r="C15">
        <f t="shared" si="1"/>
        <v>187</v>
      </c>
      <c r="D15">
        <f t="shared" si="1"/>
        <v>3.9572192513368999E-2</v>
      </c>
      <c r="E15">
        <f t="shared" si="1"/>
        <v>200</v>
      </c>
      <c r="F15">
        <f t="shared" si="1"/>
        <v>37.799999999999997</v>
      </c>
      <c r="G15">
        <f t="shared" si="1"/>
        <v>430</v>
      </c>
      <c r="H15">
        <f t="shared" si="1"/>
        <v>4735</v>
      </c>
      <c r="I15">
        <f t="shared" si="1"/>
        <v>9.0813093980992493E-2</v>
      </c>
      <c r="J15">
        <f t="shared" si="1"/>
        <v>215.4</v>
      </c>
      <c r="K15">
        <f t="shared" si="1"/>
        <v>43.2</v>
      </c>
      <c r="L15">
        <f t="shared" si="1"/>
        <v>1.6673611111111101E-2</v>
      </c>
      <c r="M15">
        <f t="shared" si="1"/>
        <v>1307.2</v>
      </c>
    </row>
    <row r="16" spans="1:13" x14ac:dyDescent="0.15">
      <c r="L16" s="2"/>
    </row>
    <row r="17" spans="1:13" x14ac:dyDescent="0.15">
      <c r="L17" s="2"/>
    </row>
    <row r="18" spans="1:13" x14ac:dyDescent="0.15">
      <c r="A18" t="s">
        <v>130</v>
      </c>
      <c r="B18">
        <v>13</v>
      </c>
      <c r="C18">
        <v>187</v>
      </c>
      <c r="D18">
        <v>6.9518716577540093E-2</v>
      </c>
      <c r="E18">
        <v>200</v>
      </c>
      <c r="F18">
        <v>53</v>
      </c>
      <c r="G18">
        <v>829</v>
      </c>
      <c r="H18">
        <v>4735</v>
      </c>
      <c r="I18">
        <v>0.17507919746568101</v>
      </c>
      <c r="J18">
        <v>153</v>
      </c>
      <c r="K18">
        <v>92</v>
      </c>
      <c r="L18" s="2">
        <v>1.3877314814814801E-2</v>
      </c>
      <c r="M18">
        <v>1166</v>
      </c>
    </row>
    <row r="19" spans="1:13" x14ac:dyDescent="0.15">
      <c r="A19" t="s">
        <v>131</v>
      </c>
      <c r="B19">
        <v>12</v>
      </c>
      <c r="C19">
        <v>187</v>
      </c>
      <c r="D19">
        <v>6.4171122994652399E-2</v>
      </c>
      <c r="E19">
        <v>200</v>
      </c>
      <c r="F19">
        <v>74</v>
      </c>
      <c r="G19">
        <v>919</v>
      </c>
      <c r="H19">
        <v>4735</v>
      </c>
      <c r="I19">
        <v>0.19408658922914401</v>
      </c>
      <c r="J19">
        <v>61</v>
      </c>
      <c r="K19">
        <v>41</v>
      </c>
      <c r="L19" s="2">
        <v>1.0451388888888901E-2</v>
      </c>
      <c r="M19">
        <v>849</v>
      </c>
    </row>
    <row r="20" spans="1:13" x14ac:dyDescent="0.15">
      <c r="A20" t="s">
        <v>132</v>
      </c>
      <c r="B20">
        <v>12</v>
      </c>
      <c r="C20">
        <v>187</v>
      </c>
      <c r="D20">
        <v>6.4171122994652399E-2</v>
      </c>
      <c r="E20">
        <v>200</v>
      </c>
      <c r="F20">
        <v>60</v>
      </c>
      <c r="G20">
        <v>806</v>
      </c>
      <c r="H20">
        <v>4735</v>
      </c>
      <c r="I20">
        <v>0.17022175290390701</v>
      </c>
      <c r="J20">
        <v>103</v>
      </c>
      <c r="K20">
        <v>31</v>
      </c>
      <c r="L20" s="2">
        <v>6.9328703703703696E-3</v>
      </c>
      <c r="M20">
        <v>548</v>
      </c>
    </row>
    <row r="21" spans="1:13" x14ac:dyDescent="0.15">
      <c r="A21" t="s">
        <v>133</v>
      </c>
      <c r="B21">
        <v>10</v>
      </c>
      <c r="C21">
        <v>187</v>
      </c>
      <c r="D21">
        <v>5.3475935828876997E-2</v>
      </c>
      <c r="E21">
        <v>200</v>
      </c>
      <c r="F21">
        <v>77</v>
      </c>
      <c r="G21">
        <v>698</v>
      </c>
      <c r="H21">
        <v>4735</v>
      </c>
      <c r="I21">
        <v>0.14741288278775</v>
      </c>
      <c r="J21">
        <v>127</v>
      </c>
      <c r="K21">
        <v>84</v>
      </c>
      <c r="L21" s="2">
        <v>1.08217592592593E-2</v>
      </c>
      <c r="M21">
        <v>885</v>
      </c>
    </row>
    <row r="22" spans="1:13" x14ac:dyDescent="0.15">
      <c r="A22" t="s">
        <v>134</v>
      </c>
      <c r="B22">
        <v>11</v>
      </c>
      <c r="C22">
        <v>187</v>
      </c>
      <c r="D22">
        <v>5.8823529411764698E-2</v>
      </c>
      <c r="E22">
        <v>200</v>
      </c>
      <c r="F22">
        <v>43</v>
      </c>
      <c r="G22">
        <v>770</v>
      </c>
      <c r="H22">
        <v>4735</v>
      </c>
      <c r="I22">
        <v>0.16261879619852099</v>
      </c>
      <c r="J22">
        <v>159</v>
      </c>
      <c r="K22">
        <v>32</v>
      </c>
      <c r="L22" s="2">
        <v>7.9976851851851893E-3</v>
      </c>
      <c r="M22">
        <v>641</v>
      </c>
    </row>
    <row r="23" spans="1:13" x14ac:dyDescent="0.15">
      <c r="B23">
        <f t="shared" ref="B23:M23" si="2">AVERAGE(B18:B22)</f>
        <v>11.6</v>
      </c>
      <c r="C23">
        <f t="shared" si="2"/>
        <v>187</v>
      </c>
      <c r="D23">
        <f t="shared" si="2"/>
        <v>6.2032085561497301E-2</v>
      </c>
      <c r="E23">
        <f t="shared" si="2"/>
        <v>200</v>
      </c>
      <c r="F23">
        <f t="shared" si="2"/>
        <v>61.4</v>
      </c>
      <c r="G23">
        <f t="shared" si="2"/>
        <v>804.4</v>
      </c>
      <c r="H23">
        <f t="shared" si="2"/>
        <v>4735</v>
      </c>
      <c r="I23">
        <f t="shared" si="2"/>
        <v>0.16988384371700099</v>
      </c>
      <c r="J23">
        <f t="shared" si="2"/>
        <v>120.6</v>
      </c>
      <c r="K23">
        <f t="shared" si="2"/>
        <v>56</v>
      </c>
      <c r="L23">
        <f t="shared" si="2"/>
        <v>1.0016203703703701E-2</v>
      </c>
      <c r="M23">
        <f t="shared" si="2"/>
        <v>817.8</v>
      </c>
    </row>
    <row r="24" spans="1:13" x14ac:dyDescent="0.15">
      <c r="L24" s="2"/>
    </row>
    <row r="25" spans="1:13" x14ac:dyDescent="0.15">
      <c r="L25" s="2"/>
    </row>
    <row r="26" spans="1:13" x14ac:dyDescent="0.15">
      <c r="A26" t="s">
        <v>135</v>
      </c>
      <c r="B26">
        <v>1</v>
      </c>
      <c r="C26">
        <v>187</v>
      </c>
      <c r="D26">
        <v>5.3475935828877002E-3</v>
      </c>
      <c r="E26">
        <v>200</v>
      </c>
      <c r="F26">
        <v>19</v>
      </c>
      <c r="G26">
        <v>126</v>
      </c>
      <c r="H26">
        <v>4735</v>
      </c>
      <c r="I26">
        <v>2.66103484688489E-2</v>
      </c>
      <c r="J26">
        <v>132</v>
      </c>
      <c r="K26">
        <v>10</v>
      </c>
      <c r="L26" s="2">
        <v>0.01</v>
      </c>
      <c r="M26">
        <v>807</v>
      </c>
    </row>
    <row r="27" spans="1:13" x14ac:dyDescent="0.15">
      <c r="A27" t="s">
        <v>136</v>
      </c>
      <c r="B27">
        <v>2</v>
      </c>
      <c r="C27">
        <v>187</v>
      </c>
      <c r="D27">
        <v>1.06951871657754E-2</v>
      </c>
      <c r="E27">
        <v>200</v>
      </c>
      <c r="F27">
        <v>8</v>
      </c>
      <c r="G27">
        <v>96</v>
      </c>
      <c r="H27">
        <v>4735</v>
      </c>
      <c r="I27">
        <v>2.02745512143611E-2</v>
      </c>
      <c r="J27">
        <v>108</v>
      </c>
      <c r="K27">
        <v>18</v>
      </c>
      <c r="L27" s="2">
        <v>1.45949074074074E-2</v>
      </c>
      <c r="M27">
        <v>1175</v>
      </c>
    </row>
    <row r="28" spans="1:13" x14ac:dyDescent="0.15">
      <c r="A28" t="s">
        <v>137</v>
      </c>
      <c r="B28">
        <v>8</v>
      </c>
      <c r="C28">
        <v>187</v>
      </c>
      <c r="D28">
        <v>4.2780748663101602E-2</v>
      </c>
      <c r="E28">
        <v>200</v>
      </c>
      <c r="F28">
        <v>45</v>
      </c>
      <c r="G28">
        <v>486</v>
      </c>
      <c r="H28">
        <v>4735</v>
      </c>
      <c r="I28">
        <v>0.102639915522703</v>
      </c>
      <c r="J28">
        <v>202</v>
      </c>
      <c r="K28">
        <v>23</v>
      </c>
      <c r="L28" s="2">
        <v>1.8888888888888899E-2</v>
      </c>
      <c r="M28">
        <v>1568</v>
      </c>
    </row>
    <row r="29" spans="1:13" x14ac:dyDescent="0.15">
      <c r="A29" t="s">
        <v>138</v>
      </c>
      <c r="B29">
        <v>11</v>
      </c>
      <c r="C29">
        <v>187</v>
      </c>
      <c r="D29">
        <v>5.8823529411764698E-2</v>
      </c>
      <c r="E29">
        <v>200</v>
      </c>
      <c r="F29">
        <v>63</v>
      </c>
      <c r="G29">
        <v>783</v>
      </c>
      <c r="H29">
        <v>4735</v>
      </c>
      <c r="I29">
        <v>0.165364308342133</v>
      </c>
      <c r="J29">
        <v>90</v>
      </c>
      <c r="K29">
        <v>38</v>
      </c>
      <c r="L29" s="2">
        <v>1.3912037037037001E-2</v>
      </c>
      <c r="M29">
        <v>1146</v>
      </c>
    </row>
    <row r="30" spans="1:13" x14ac:dyDescent="0.15">
      <c r="A30" t="s">
        <v>139</v>
      </c>
      <c r="B30">
        <v>3</v>
      </c>
      <c r="C30">
        <v>187</v>
      </c>
      <c r="D30">
        <v>1.60427807486631E-2</v>
      </c>
      <c r="E30">
        <v>200</v>
      </c>
      <c r="F30">
        <v>27</v>
      </c>
      <c r="G30">
        <v>325</v>
      </c>
      <c r="H30">
        <v>4735</v>
      </c>
      <c r="I30">
        <v>6.8637803590285096E-2</v>
      </c>
      <c r="J30">
        <v>190</v>
      </c>
      <c r="K30">
        <v>17</v>
      </c>
      <c r="L30" s="2">
        <v>1.8576388888888899E-2</v>
      </c>
      <c r="M30">
        <v>1542</v>
      </c>
    </row>
    <row r="31" spans="1:13" x14ac:dyDescent="0.15">
      <c r="B31">
        <f t="shared" ref="B31:M31" si="3">AVERAGE(B26:B30)</f>
        <v>5</v>
      </c>
      <c r="C31">
        <f t="shared" si="3"/>
        <v>187</v>
      </c>
      <c r="D31">
        <f t="shared" si="3"/>
        <v>2.6737967914438499E-2</v>
      </c>
      <c r="E31">
        <f t="shared" si="3"/>
        <v>200</v>
      </c>
      <c r="F31">
        <f t="shared" si="3"/>
        <v>32.4</v>
      </c>
      <c r="G31">
        <f t="shared" si="3"/>
        <v>363.2</v>
      </c>
      <c r="H31">
        <f t="shared" si="3"/>
        <v>4735</v>
      </c>
      <c r="I31">
        <f t="shared" si="3"/>
        <v>7.6705385427666195E-2</v>
      </c>
      <c r="J31">
        <f t="shared" si="3"/>
        <v>144.4</v>
      </c>
      <c r="K31">
        <f t="shared" si="3"/>
        <v>21.2</v>
      </c>
      <c r="L31">
        <f t="shared" si="3"/>
        <v>1.5194444444444399E-2</v>
      </c>
      <c r="M31">
        <f t="shared" si="3"/>
        <v>1247.5999999999999</v>
      </c>
    </row>
    <row r="32" spans="1:13" x14ac:dyDescent="0.15">
      <c r="L32" s="2"/>
    </row>
    <row r="33" spans="1:13" x14ac:dyDescent="0.15">
      <c r="L33" s="2"/>
    </row>
    <row r="34" spans="1:13" x14ac:dyDescent="0.15">
      <c r="A34" t="s">
        <v>140</v>
      </c>
      <c r="B34">
        <v>13</v>
      </c>
      <c r="C34">
        <v>187</v>
      </c>
      <c r="D34">
        <v>6.9518716577540093E-2</v>
      </c>
      <c r="E34">
        <v>200</v>
      </c>
      <c r="F34">
        <v>65</v>
      </c>
      <c r="G34">
        <v>801</v>
      </c>
      <c r="H34">
        <v>4735</v>
      </c>
      <c r="I34">
        <v>0.16916578669482499</v>
      </c>
      <c r="J34">
        <v>182</v>
      </c>
      <c r="K34">
        <v>53</v>
      </c>
      <c r="L34" s="2">
        <v>2.50231481481481E-2</v>
      </c>
      <c r="M34">
        <v>2101</v>
      </c>
    </row>
    <row r="35" spans="1:13" x14ac:dyDescent="0.15">
      <c r="A35" t="s">
        <v>141</v>
      </c>
      <c r="B35">
        <v>13</v>
      </c>
      <c r="C35">
        <v>187</v>
      </c>
      <c r="D35">
        <v>6.9518716577540093E-2</v>
      </c>
      <c r="E35">
        <v>200</v>
      </c>
      <c r="F35">
        <v>76</v>
      </c>
      <c r="G35">
        <v>840</v>
      </c>
      <c r="H35">
        <v>4735</v>
      </c>
      <c r="I35">
        <v>0.17740232312565901</v>
      </c>
      <c r="J35">
        <v>264</v>
      </c>
      <c r="K35">
        <v>62</v>
      </c>
      <c r="L35" s="2">
        <v>1.9386574074074101E-2</v>
      </c>
      <c r="M35">
        <v>1616</v>
      </c>
    </row>
    <row r="36" spans="1:13" x14ac:dyDescent="0.15">
      <c r="A36" t="s">
        <v>142</v>
      </c>
      <c r="B36">
        <v>17</v>
      </c>
      <c r="C36">
        <v>187</v>
      </c>
      <c r="D36">
        <v>9.0909090909090898E-2</v>
      </c>
      <c r="E36">
        <v>200</v>
      </c>
      <c r="F36">
        <v>75</v>
      </c>
      <c r="G36">
        <v>1243</v>
      </c>
      <c r="H36">
        <v>4735</v>
      </c>
      <c r="I36">
        <v>0.26251319957761299</v>
      </c>
      <c r="J36">
        <v>220</v>
      </c>
      <c r="K36">
        <v>45</v>
      </c>
      <c r="L36" s="2">
        <v>3.36574074074074E-2</v>
      </c>
      <c r="M36">
        <v>2836</v>
      </c>
    </row>
    <row r="37" spans="1:13" x14ac:dyDescent="0.15">
      <c r="A37" t="s">
        <v>143</v>
      </c>
      <c r="B37">
        <v>16</v>
      </c>
      <c r="C37">
        <v>187</v>
      </c>
      <c r="D37">
        <v>8.5561497326203204E-2</v>
      </c>
      <c r="E37">
        <v>200</v>
      </c>
      <c r="F37">
        <v>75</v>
      </c>
      <c r="G37">
        <v>1048</v>
      </c>
      <c r="H37">
        <v>4735</v>
      </c>
      <c r="I37">
        <v>0.22133051742344201</v>
      </c>
      <c r="J37">
        <v>209</v>
      </c>
      <c r="K37">
        <v>45</v>
      </c>
      <c r="L37" s="2">
        <v>0.02</v>
      </c>
      <c r="M37">
        <v>1676</v>
      </c>
    </row>
    <row r="38" spans="1:13" x14ac:dyDescent="0.15">
      <c r="A38" t="s">
        <v>144</v>
      </c>
      <c r="B38">
        <v>18</v>
      </c>
      <c r="C38">
        <v>187</v>
      </c>
      <c r="D38">
        <v>9.6256684491978606E-2</v>
      </c>
      <c r="E38">
        <v>200</v>
      </c>
      <c r="F38">
        <v>74</v>
      </c>
      <c r="G38">
        <v>1213</v>
      </c>
      <c r="H38">
        <v>4735</v>
      </c>
      <c r="I38">
        <v>0.25617740232312503</v>
      </c>
      <c r="J38">
        <v>182</v>
      </c>
      <c r="K38">
        <v>48</v>
      </c>
      <c r="L38" s="2">
        <v>3.2129629629629598E-2</v>
      </c>
      <c r="M38">
        <v>2714</v>
      </c>
    </row>
    <row r="39" spans="1:13" x14ac:dyDescent="0.15">
      <c r="B39" s="1">
        <f t="shared" ref="B39:M39" si="4">AVERAGE(B34:B38)</f>
        <v>15.4</v>
      </c>
      <c r="C39">
        <f t="shared" si="4"/>
        <v>187</v>
      </c>
      <c r="D39">
        <f t="shared" si="4"/>
        <v>8.2352941176470601E-2</v>
      </c>
      <c r="E39">
        <f t="shared" si="4"/>
        <v>200</v>
      </c>
      <c r="F39">
        <f t="shared" si="4"/>
        <v>73</v>
      </c>
      <c r="G39" s="1">
        <f t="shared" si="4"/>
        <v>1029</v>
      </c>
      <c r="H39">
        <f t="shared" si="4"/>
        <v>4735</v>
      </c>
      <c r="I39">
        <f t="shared" si="4"/>
        <v>0.21731784582893299</v>
      </c>
      <c r="J39">
        <f t="shared" si="4"/>
        <v>211.4</v>
      </c>
      <c r="K39" s="1">
        <f t="shared" si="4"/>
        <v>50.6</v>
      </c>
      <c r="L39">
        <f t="shared" si="4"/>
        <v>2.60393518518519E-2</v>
      </c>
      <c r="M39">
        <f t="shared" si="4"/>
        <v>2188.6</v>
      </c>
    </row>
    <row r="40" spans="1:13" x14ac:dyDescent="0.15">
      <c r="L40" s="2"/>
    </row>
    <row r="41" spans="1:13" x14ac:dyDescent="0.15">
      <c r="L41" s="2"/>
    </row>
    <row r="42" spans="1:13" x14ac:dyDescent="0.15">
      <c r="A42" t="s">
        <v>145</v>
      </c>
      <c r="B42">
        <v>11</v>
      </c>
      <c r="C42">
        <v>187</v>
      </c>
      <c r="D42">
        <v>5.8823529411764698E-2</v>
      </c>
      <c r="E42">
        <v>200</v>
      </c>
      <c r="F42">
        <v>56</v>
      </c>
      <c r="G42">
        <v>502</v>
      </c>
      <c r="H42">
        <v>4735</v>
      </c>
      <c r="I42">
        <v>0.106019007391763</v>
      </c>
      <c r="J42">
        <v>246</v>
      </c>
      <c r="K42">
        <v>79</v>
      </c>
      <c r="L42" s="2">
        <v>1.91666666666667E-2</v>
      </c>
      <c r="M42">
        <v>1597</v>
      </c>
    </row>
    <row r="43" spans="1:13" x14ac:dyDescent="0.15">
      <c r="A43" t="s">
        <v>146</v>
      </c>
      <c r="B43">
        <v>5</v>
      </c>
      <c r="C43">
        <v>187</v>
      </c>
      <c r="D43">
        <v>2.6737967914438499E-2</v>
      </c>
      <c r="E43">
        <v>200</v>
      </c>
      <c r="F43">
        <v>35</v>
      </c>
      <c r="G43">
        <v>505</v>
      </c>
      <c r="H43">
        <v>4735</v>
      </c>
      <c r="I43">
        <v>0.106652587117212</v>
      </c>
      <c r="J43">
        <v>95</v>
      </c>
      <c r="K43">
        <v>23</v>
      </c>
      <c r="L43" s="2">
        <v>1.4548611111111101E-2</v>
      </c>
      <c r="M43">
        <v>910</v>
      </c>
    </row>
    <row r="44" spans="1:13" x14ac:dyDescent="0.15">
      <c r="A44" t="s">
        <v>147</v>
      </c>
      <c r="B44">
        <v>7</v>
      </c>
      <c r="C44">
        <v>187</v>
      </c>
      <c r="D44">
        <v>3.7433155080213901E-2</v>
      </c>
      <c r="E44">
        <v>200</v>
      </c>
      <c r="F44">
        <v>47</v>
      </c>
      <c r="G44">
        <v>479</v>
      </c>
      <c r="H44">
        <v>4735</v>
      </c>
      <c r="I44">
        <v>0.101161562829989</v>
      </c>
      <c r="J44">
        <v>315</v>
      </c>
      <c r="K44">
        <v>53</v>
      </c>
      <c r="L44" s="2">
        <v>3.3553240740740703E-2</v>
      </c>
      <c r="M44">
        <v>2829</v>
      </c>
    </row>
    <row r="45" spans="1:13" x14ac:dyDescent="0.15">
      <c r="A45" t="s">
        <v>148</v>
      </c>
      <c r="B45">
        <v>7</v>
      </c>
      <c r="C45">
        <v>187</v>
      </c>
      <c r="D45">
        <v>3.7433155080213901E-2</v>
      </c>
      <c r="E45">
        <v>200</v>
      </c>
      <c r="F45">
        <v>48</v>
      </c>
      <c r="G45">
        <v>466</v>
      </c>
      <c r="H45">
        <v>4735</v>
      </c>
      <c r="I45">
        <v>9.8416050686378001E-2</v>
      </c>
      <c r="J45">
        <v>238</v>
      </c>
      <c r="K45">
        <v>41</v>
      </c>
      <c r="L45" s="2">
        <v>2.6481481481481502E-2</v>
      </c>
      <c r="M45">
        <v>1907</v>
      </c>
    </row>
    <row r="46" spans="1:13" x14ac:dyDescent="0.15">
      <c r="A46" t="s">
        <v>149</v>
      </c>
      <c r="B46">
        <v>4</v>
      </c>
      <c r="C46">
        <v>187</v>
      </c>
      <c r="D46">
        <v>2.1390374331550801E-2</v>
      </c>
      <c r="E46">
        <v>200</v>
      </c>
      <c r="F46">
        <v>44</v>
      </c>
      <c r="G46">
        <v>371</v>
      </c>
      <c r="H46">
        <v>4735</v>
      </c>
      <c r="I46">
        <v>7.8352692713833105E-2</v>
      </c>
      <c r="J46">
        <v>224</v>
      </c>
      <c r="K46">
        <v>39</v>
      </c>
      <c r="L46" s="2">
        <v>1.6180555555555601E-2</v>
      </c>
      <c r="M46">
        <v>1340</v>
      </c>
    </row>
    <row r="47" spans="1:13" x14ac:dyDescent="0.15">
      <c r="B47">
        <f t="shared" ref="B47:M47" si="5">AVERAGE(B42:B46)</f>
        <v>6.8</v>
      </c>
      <c r="C47">
        <f t="shared" si="5"/>
        <v>187</v>
      </c>
      <c r="D47">
        <f t="shared" si="5"/>
        <v>3.6363636363636397E-2</v>
      </c>
      <c r="E47">
        <f t="shared" si="5"/>
        <v>200</v>
      </c>
      <c r="F47">
        <f t="shared" si="5"/>
        <v>46</v>
      </c>
      <c r="G47">
        <f t="shared" si="5"/>
        <v>464.6</v>
      </c>
      <c r="H47">
        <f t="shared" si="5"/>
        <v>4735</v>
      </c>
      <c r="I47">
        <f t="shared" si="5"/>
        <v>9.8120380147835001E-2</v>
      </c>
      <c r="J47" s="1">
        <f t="shared" si="5"/>
        <v>223.6</v>
      </c>
      <c r="K47">
        <f t="shared" si="5"/>
        <v>47</v>
      </c>
      <c r="L47">
        <f t="shared" si="5"/>
        <v>2.1986111111111099E-2</v>
      </c>
      <c r="M47">
        <f t="shared" si="5"/>
        <v>1716.6</v>
      </c>
    </row>
    <row r="48" spans="1:13" x14ac:dyDescent="0.15">
      <c r="L48" s="2"/>
    </row>
    <row r="49" spans="1:13" x14ac:dyDescent="0.15">
      <c r="L49" s="2"/>
    </row>
    <row r="50" spans="1:13" x14ac:dyDescent="0.15">
      <c r="A50" t="s">
        <v>150</v>
      </c>
      <c r="B50">
        <v>9</v>
      </c>
      <c r="C50">
        <v>187</v>
      </c>
      <c r="D50">
        <v>4.8128342245989303E-2</v>
      </c>
      <c r="E50">
        <v>200</v>
      </c>
      <c r="F50">
        <v>51</v>
      </c>
      <c r="G50">
        <v>667</v>
      </c>
      <c r="H50">
        <v>4735</v>
      </c>
      <c r="I50">
        <v>0.140865892291446</v>
      </c>
      <c r="J50">
        <v>187</v>
      </c>
      <c r="K50">
        <v>46</v>
      </c>
      <c r="L50" s="2">
        <v>1.51388888888889E-2</v>
      </c>
      <c r="M50">
        <v>1251</v>
      </c>
    </row>
    <row r="51" spans="1:13" x14ac:dyDescent="0.15">
      <c r="A51" t="s">
        <v>151</v>
      </c>
      <c r="B51">
        <v>11</v>
      </c>
      <c r="C51">
        <v>187</v>
      </c>
      <c r="D51">
        <v>5.8823529411764698E-2</v>
      </c>
      <c r="E51">
        <v>200</v>
      </c>
      <c r="F51">
        <v>59</v>
      </c>
      <c r="G51">
        <v>760</v>
      </c>
      <c r="H51">
        <v>4735</v>
      </c>
      <c r="I51">
        <v>0.160506863780359</v>
      </c>
      <c r="J51">
        <v>221</v>
      </c>
      <c r="K51">
        <v>44</v>
      </c>
      <c r="L51" s="2">
        <v>1.9259259259259299E-2</v>
      </c>
      <c r="M51">
        <v>1589</v>
      </c>
    </row>
    <row r="52" spans="1:13" x14ac:dyDescent="0.15">
      <c r="A52" t="s">
        <v>152</v>
      </c>
      <c r="B52">
        <v>11</v>
      </c>
      <c r="C52">
        <v>187</v>
      </c>
      <c r="D52">
        <v>5.8823529411764698E-2</v>
      </c>
      <c r="E52">
        <v>200</v>
      </c>
      <c r="F52">
        <v>62</v>
      </c>
      <c r="G52">
        <v>827</v>
      </c>
      <c r="H52">
        <v>4735</v>
      </c>
      <c r="I52">
        <v>0.17465681098204799</v>
      </c>
      <c r="J52">
        <v>159</v>
      </c>
      <c r="K52">
        <v>27</v>
      </c>
      <c r="L52" s="2">
        <v>2.12384259259259E-2</v>
      </c>
      <c r="M52">
        <v>1682</v>
      </c>
    </row>
    <row r="53" spans="1:13" x14ac:dyDescent="0.15">
      <c r="A53" t="s">
        <v>153</v>
      </c>
      <c r="B53">
        <v>8</v>
      </c>
      <c r="C53">
        <v>187</v>
      </c>
      <c r="D53">
        <v>4.2780748663101602E-2</v>
      </c>
      <c r="E53">
        <v>200</v>
      </c>
      <c r="F53">
        <v>26</v>
      </c>
      <c r="G53">
        <v>811</v>
      </c>
      <c r="H53">
        <v>4735</v>
      </c>
      <c r="I53">
        <v>0.171277719112988</v>
      </c>
      <c r="J53">
        <v>54</v>
      </c>
      <c r="K53">
        <v>19</v>
      </c>
      <c r="L53" s="2">
        <v>1.7048611111111101E-2</v>
      </c>
      <c r="M53">
        <v>1034</v>
      </c>
    </row>
    <row r="54" spans="1:13" x14ac:dyDescent="0.15">
      <c r="A54" t="s">
        <v>154</v>
      </c>
      <c r="B54">
        <v>9</v>
      </c>
      <c r="C54">
        <v>187</v>
      </c>
      <c r="D54">
        <v>4.8128342245989303E-2</v>
      </c>
      <c r="E54">
        <v>200</v>
      </c>
      <c r="F54">
        <v>50</v>
      </c>
      <c r="G54">
        <v>753</v>
      </c>
      <c r="H54">
        <v>4735</v>
      </c>
      <c r="I54">
        <v>0.15902851108764501</v>
      </c>
      <c r="J54">
        <v>182</v>
      </c>
      <c r="K54">
        <v>26</v>
      </c>
      <c r="L54" s="2">
        <v>2.87384259259259E-2</v>
      </c>
      <c r="M54">
        <v>2228</v>
      </c>
    </row>
    <row r="55" spans="1:13" x14ac:dyDescent="0.15">
      <c r="B55">
        <f t="shared" ref="B55:M55" si="6">AVERAGE(B50:B54)</f>
        <v>9.6</v>
      </c>
      <c r="C55">
        <f t="shared" si="6"/>
        <v>187</v>
      </c>
      <c r="D55">
        <f t="shared" si="6"/>
        <v>5.1336898395721899E-2</v>
      </c>
      <c r="E55">
        <f t="shared" si="6"/>
        <v>200</v>
      </c>
      <c r="F55">
        <f t="shared" si="6"/>
        <v>49.6</v>
      </c>
      <c r="G55">
        <f t="shared" si="6"/>
        <v>763.6</v>
      </c>
      <c r="H55">
        <f t="shared" si="6"/>
        <v>4735</v>
      </c>
      <c r="I55">
        <f t="shared" si="6"/>
        <v>0.16126715945089701</v>
      </c>
      <c r="J55">
        <f t="shared" si="6"/>
        <v>160.6</v>
      </c>
      <c r="K55">
        <f t="shared" si="6"/>
        <v>32.4</v>
      </c>
      <c r="L55">
        <f t="shared" si="6"/>
        <v>2.0284722222222201E-2</v>
      </c>
      <c r="M55">
        <f t="shared" si="6"/>
        <v>1556.8</v>
      </c>
    </row>
    <row r="56" spans="1:13" x14ac:dyDescent="0.15">
      <c r="L56" s="2"/>
    </row>
    <row r="57" spans="1:13" x14ac:dyDescent="0.15">
      <c r="L57" s="2"/>
    </row>
    <row r="58" spans="1:13" x14ac:dyDescent="0.15">
      <c r="A58" t="s">
        <v>155</v>
      </c>
      <c r="B58">
        <v>22</v>
      </c>
      <c r="C58">
        <v>187</v>
      </c>
      <c r="D58">
        <v>0.11764705882352899</v>
      </c>
      <c r="E58">
        <v>200</v>
      </c>
      <c r="F58">
        <v>127</v>
      </c>
      <c r="G58">
        <v>1707</v>
      </c>
      <c r="H58">
        <v>4735</v>
      </c>
      <c r="I58">
        <v>0.36050686378035901</v>
      </c>
      <c r="J58">
        <v>76</v>
      </c>
      <c r="K58">
        <v>38</v>
      </c>
      <c r="L58" s="2">
        <v>1.86921296296296E-2</v>
      </c>
      <c r="M58">
        <v>1001</v>
      </c>
    </row>
    <row r="59" spans="1:13" x14ac:dyDescent="0.15">
      <c r="A59" t="s">
        <v>156</v>
      </c>
      <c r="B59">
        <v>7</v>
      </c>
      <c r="C59">
        <v>187</v>
      </c>
      <c r="D59">
        <v>3.7433155080213901E-2</v>
      </c>
      <c r="E59">
        <v>200</v>
      </c>
      <c r="F59">
        <v>27</v>
      </c>
      <c r="G59">
        <v>502</v>
      </c>
      <c r="H59">
        <v>4735</v>
      </c>
      <c r="I59">
        <v>0.106019007391763</v>
      </c>
      <c r="J59">
        <v>159</v>
      </c>
      <c r="K59">
        <v>28</v>
      </c>
      <c r="L59" s="2">
        <v>5.0462962962962996E-3</v>
      </c>
      <c r="M59">
        <v>249</v>
      </c>
    </row>
    <row r="60" spans="1:13" x14ac:dyDescent="0.15">
      <c r="A60" t="s">
        <v>157</v>
      </c>
      <c r="B60">
        <v>8</v>
      </c>
      <c r="C60">
        <v>187</v>
      </c>
      <c r="D60">
        <v>4.2780748663101602E-2</v>
      </c>
      <c r="E60">
        <v>200</v>
      </c>
      <c r="F60">
        <v>108</v>
      </c>
      <c r="G60">
        <v>719</v>
      </c>
      <c r="H60">
        <v>4735</v>
      </c>
      <c r="I60">
        <v>0.15184794086589201</v>
      </c>
      <c r="J60">
        <v>44</v>
      </c>
      <c r="K60">
        <v>27</v>
      </c>
      <c r="L60" s="2">
        <v>1.42824074074074E-2</v>
      </c>
      <c r="M60">
        <v>1106</v>
      </c>
    </row>
    <row r="61" spans="1:13" x14ac:dyDescent="0.15">
      <c r="A61" t="s">
        <v>158</v>
      </c>
      <c r="B61">
        <v>19</v>
      </c>
      <c r="C61">
        <v>187</v>
      </c>
      <c r="D61">
        <v>0.10160427807486599</v>
      </c>
      <c r="E61">
        <v>200</v>
      </c>
      <c r="F61">
        <v>141</v>
      </c>
      <c r="G61">
        <v>1348</v>
      </c>
      <c r="H61">
        <v>4735</v>
      </c>
      <c r="I61">
        <v>0.28468848996832102</v>
      </c>
      <c r="J61">
        <v>82</v>
      </c>
      <c r="K61">
        <v>39</v>
      </c>
      <c r="L61" s="2">
        <v>1.7592592592592601E-2</v>
      </c>
      <c r="M61">
        <v>1422</v>
      </c>
    </row>
    <row r="62" spans="1:13" x14ac:dyDescent="0.15">
      <c r="A62" t="s">
        <v>159</v>
      </c>
      <c r="B62">
        <v>2</v>
      </c>
      <c r="C62">
        <v>187</v>
      </c>
      <c r="D62">
        <v>1.06951871657754E-2</v>
      </c>
      <c r="E62">
        <v>200</v>
      </c>
      <c r="F62">
        <v>29</v>
      </c>
      <c r="G62">
        <v>127</v>
      </c>
      <c r="H62">
        <v>4735</v>
      </c>
      <c r="I62">
        <v>2.6821541710665201E-2</v>
      </c>
      <c r="J62">
        <v>25</v>
      </c>
      <c r="K62">
        <v>8</v>
      </c>
      <c r="L62" s="2">
        <v>6.8171296296296296E-3</v>
      </c>
      <c r="M62">
        <v>496</v>
      </c>
    </row>
    <row r="63" spans="1:13" x14ac:dyDescent="0.15">
      <c r="B63">
        <f t="shared" ref="B63:M63" si="7">AVERAGE(B58:B62)</f>
        <v>11.6</v>
      </c>
      <c r="C63">
        <f t="shared" si="7"/>
        <v>187</v>
      </c>
      <c r="D63">
        <f t="shared" si="7"/>
        <v>6.2032085561497197E-2</v>
      </c>
      <c r="E63">
        <f t="shared" si="7"/>
        <v>200</v>
      </c>
      <c r="F63">
        <f t="shared" si="7"/>
        <v>86.4</v>
      </c>
      <c r="G63">
        <f t="shared" si="7"/>
        <v>880.6</v>
      </c>
      <c r="H63">
        <f t="shared" si="7"/>
        <v>4735</v>
      </c>
      <c r="I63">
        <f t="shared" si="7"/>
        <v>0.18597676874339999</v>
      </c>
      <c r="J63">
        <f t="shared" si="7"/>
        <v>77.2</v>
      </c>
      <c r="K63">
        <f t="shared" si="7"/>
        <v>28</v>
      </c>
      <c r="L63">
        <f t="shared" si="7"/>
        <v>1.2486111111111101E-2</v>
      </c>
      <c r="M63">
        <f t="shared" si="7"/>
        <v>854.8</v>
      </c>
    </row>
  </sheetData>
  <phoneticPr fontId="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topLeftCell="A16" zoomScale="70" zoomScaleNormal="70" workbookViewId="0">
      <selection activeCell="K63" sqref="K63"/>
    </sheetView>
  </sheetViews>
  <sheetFormatPr defaultColWidth="9.5" defaultRowHeight="13.5" x14ac:dyDescent="0.15"/>
  <cols>
    <col min="1" max="1" width="39.625" customWidth="1"/>
    <col min="2" max="3" width="10.625" customWidth="1"/>
    <col min="4" max="4" width="25.125" customWidth="1"/>
    <col min="5" max="5" width="11.75" customWidth="1"/>
    <col min="6" max="6" width="26.25" customWidth="1"/>
    <col min="7" max="7" width="28.5" customWidth="1"/>
    <col min="8" max="8" width="13.875" customWidth="1"/>
    <col min="9" max="9" width="28.5" customWidth="1"/>
    <col min="10" max="10" width="9.5" customWidth="1"/>
    <col min="11" max="11" width="12.75" customWidth="1"/>
    <col min="12" max="13" width="11.75" customWidth="1"/>
  </cols>
  <sheetData>
    <row r="1" spans="1:13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15">
      <c r="A2" t="s">
        <v>160</v>
      </c>
      <c r="B2">
        <v>52</v>
      </c>
      <c r="C2">
        <v>328</v>
      </c>
      <c r="D2">
        <v>0.15853658536585299</v>
      </c>
      <c r="E2">
        <v>200</v>
      </c>
      <c r="F2">
        <v>84</v>
      </c>
      <c r="G2">
        <v>963</v>
      </c>
      <c r="H2">
        <v>2673</v>
      </c>
      <c r="I2">
        <v>0.36026936026936002</v>
      </c>
      <c r="J2">
        <v>252</v>
      </c>
      <c r="K2">
        <v>55</v>
      </c>
      <c r="L2" s="2">
        <v>2.0127314814814799E-2</v>
      </c>
      <c r="M2">
        <v>1716</v>
      </c>
    </row>
    <row r="3" spans="1:13" x14ac:dyDescent="0.15">
      <c r="A3" t="s">
        <v>161</v>
      </c>
      <c r="B3">
        <v>49</v>
      </c>
      <c r="C3">
        <v>328</v>
      </c>
      <c r="D3">
        <v>0.14939024390243899</v>
      </c>
      <c r="E3">
        <v>200</v>
      </c>
      <c r="F3">
        <v>83</v>
      </c>
      <c r="G3">
        <v>952</v>
      </c>
      <c r="H3">
        <v>2673</v>
      </c>
      <c r="I3">
        <v>0.35615413393191098</v>
      </c>
      <c r="J3">
        <v>456</v>
      </c>
      <c r="K3">
        <v>45</v>
      </c>
      <c r="L3" s="2">
        <v>2.0844907407407399E-2</v>
      </c>
      <c r="M3">
        <v>1779</v>
      </c>
    </row>
    <row r="4" spans="1:13" x14ac:dyDescent="0.15">
      <c r="A4" t="s">
        <v>162</v>
      </c>
      <c r="B4">
        <v>52</v>
      </c>
      <c r="C4">
        <v>328</v>
      </c>
      <c r="D4">
        <v>0.15853658536585299</v>
      </c>
      <c r="E4">
        <v>200</v>
      </c>
      <c r="F4">
        <v>89</v>
      </c>
      <c r="G4">
        <v>961</v>
      </c>
      <c r="H4">
        <v>2673</v>
      </c>
      <c r="I4">
        <v>0.35952113729891499</v>
      </c>
      <c r="J4">
        <v>317</v>
      </c>
      <c r="K4">
        <v>61</v>
      </c>
      <c r="L4" s="2">
        <v>2.62268518518519E-2</v>
      </c>
      <c r="M4">
        <v>2207</v>
      </c>
    </row>
    <row r="5" spans="1:13" x14ac:dyDescent="0.15">
      <c r="A5" t="s">
        <v>163</v>
      </c>
      <c r="B5">
        <v>57</v>
      </c>
      <c r="C5">
        <v>328</v>
      </c>
      <c r="D5">
        <v>0.17378048780487801</v>
      </c>
      <c r="E5">
        <v>200</v>
      </c>
      <c r="F5">
        <v>96</v>
      </c>
      <c r="G5">
        <v>815</v>
      </c>
      <c r="H5">
        <v>2673</v>
      </c>
      <c r="I5">
        <v>0.30490086045641601</v>
      </c>
      <c r="J5">
        <v>268</v>
      </c>
      <c r="K5">
        <v>59</v>
      </c>
      <c r="L5" s="2">
        <v>2.6574074074074101E-2</v>
      </c>
      <c r="M5">
        <v>2146</v>
      </c>
    </row>
    <row r="6" spans="1:13" x14ac:dyDescent="0.15">
      <c r="A6" t="s">
        <v>164</v>
      </c>
      <c r="B6">
        <v>59</v>
      </c>
      <c r="C6">
        <v>328</v>
      </c>
      <c r="D6">
        <v>0.17987804878048699</v>
      </c>
      <c r="E6">
        <v>200</v>
      </c>
      <c r="F6">
        <v>88</v>
      </c>
      <c r="G6">
        <v>1241</v>
      </c>
      <c r="H6">
        <v>2673</v>
      </c>
      <c r="I6">
        <v>0.46427235316124199</v>
      </c>
      <c r="J6">
        <v>314</v>
      </c>
      <c r="K6">
        <v>73</v>
      </c>
      <c r="L6" s="2">
        <v>1.9629629629629601E-2</v>
      </c>
      <c r="M6">
        <v>1570</v>
      </c>
    </row>
    <row r="7" spans="1:13" x14ac:dyDescent="0.15">
      <c r="B7">
        <f t="shared" ref="B7:M7" si="0">AVERAGE(B2:B6)</f>
        <v>53.8</v>
      </c>
      <c r="C7">
        <f t="shared" si="0"/>
        <v>328</v>
      </c>
      <c r="D7">
        <f t="shared" si="0"/>
        <v>0.164024390243902</v>
      </c>
      <c r="E7">
        <f t="shared" si="0"/>
        <v>200</v>
      </c>
      <c r="F7">
        <f t="shared" si="0"/>
        <v>88</v>
      </c>
      <c r="G7">
        <f t="shared" si="0"/>
        <v>986.4</v>
      </c>
      <c r="H7">
        <f t="shared" si="0"/>
        <v>2673</v>
      </c>
      <c r="I7">
        <f t="shared" si="0"/>
        <v>0.36902356902356898</v>
      </c>
      <c r="J7">
        <f t="shared" si="0"/>
        <v>321.39999999999998</v>
      </c>
      <c r="K7">
        <f t="shared" si="0"/>
        <v>58.6</v>
      </c>
      <c r="L7">
        <f t="shared" si="0"/>
        <v>2.26805555555556E-2</v>
      </c>
      <c r="M7">
        <f t="shared" si="0"/>
        <v>1883.6</v>
      </c>
    </row>
    <row r="8" spans="1:13" x14ac:dyDescent="0.15">
      <c r="L8" s="2"/>
    </row>
    <row r="9" spans="1:13" x14ac:dyDescent="0.15">
      <c r="L9" s="2"/>
    </row>
    <row r="10" spans="1:13" x14ac:dyDescent="0.15">
      <c r="A10" t="s">
        <v>165</v>
      </c>
      <c r="B10">
        <v>52</v>
      </c>
      <c r="C10">
        <v>328</v>
      </c>
      <c r="D10">
        <v>0.15853658536585299</v>
      </c>
      <c r="E10">
        <v>200</v>
      </c>
      <c r="F10">
        <v>83</v>
      </c>
      <c r="G10">
        <v>912</v>
      </c>
      <c r="H10">
        <v>2673</v>
      </c>
      <c r="I10">
        <v>0.34118967452300702</v>
      </c>
      <c r="J10">
        <v>267</v>
      </c>
      <c r="K10">
        <v>55</v>
      </c>
      <c r="L10" s="2">
        <v>2.3657407407407401E-2</v>
      </c>
      <c r="M10">
        <v>1952</v>
      </c>
    </row>
    <row r="11" spans="1:13" x14ac:dyDescent="0.15">
      <c r="A11" t="s">
        <v>166</v>
      </c>
      <c r="B11">
        <v>51</v>
      </c>
      <c r="C11">
        <v>328</v>
      </c>
      <c r="D11">
        <v>0.155487804878048</v>
      </c>
      <c r="E11">
        <v>200</v>
      </c>
      <c r="F11">
        <v>92</v>
      </c>
      <c r="G11">
        <v>1027</v>
      </c>
      <c r="H11">
        <v>2673</v>
      </c>
      <c r="I11">
        <v>0.38421249532360602</v>
      </c>
      <c r="J11">
        <v>326</v>
      </c>
      <c r="K11">
        <v>62</v>
      </c>
      <c r="L11" s="2">
        <v>3.1620370370370403E-2</v>
      </c>
      <c r="M11">
        <v>2348</v>
      </c>
    </row>
    <row r="12" spans="1:13" x14ac:dyDescent="0.15">
      <c r="A12" t="s">
        <v>167</v>
      </c>
      <c r="B12">
        <v>58</v>
      </c>
      <c r="C12">
        <v>328</v>
      </c>
      <c r="D12">
        <v>0.176829268292682</v>
      </c>
      <c r="E12">
        <v>200</v>
      </c>
      <c r="F12">
        <v>97</v>
      </c>
      <c r="G12">
        <v>1014</v>
      </c>
      <c r="H12">
        <v>2673</v>
      </c>
      <c r="I12">
        <v>0.37934904601571201</v>
      </c>
      <c r="J12">
        <v>398</v>
      </c>
      <c r="K12">
        <v>90</v>
      </c>
      <c r="L12" s="2">
        <v>5.02893518518518E-2</v>
      </c>
      <c r="M12">
        <v>2719</v>
      </c>
    </row>
    <row r="13" spans="1:13" x14ac:dyDescent="0.15">
      <c r="A13" t="s">
        <v>168</v>
      </c>
      <c r="B13">
        <v>61</v>
      </c>
      <c r="C13">
        <v>328</v>
      </c>
      <c r="D13">
        <v>0.185975609756097</v>
      </c>
      <c r="E13">
        <v>200</v>
      </c>
      <c r="F13">
        <v>99</v>
      </c>
      <c r="G13">
        <v>1203</v>
      </c>
      <c r="H13">
        <v>2673</v>
      </c>
      <c r="I13">
        <v>0.45005611672278301</v>
      </c>
      <c r="J13">
        <v>251</v>
      </c>
      <c r="K13">
        <v>38</v>
      </c>
      <c r="L13" s="2">
        <v>1.3553240740740701E-2</v>
      </c>
      <c r="M13">
        <v>1154</v>
      </c>
    </row>
    <row r="14" spans="1:13" x14ac:dyDescent="0.15">
      <c r="A14" t="s">
        <v>169</v>
      </c>
      <c r="B14">
        <v>51</v>
      </c>
      <c r="C14">
        <v>328</v>
      </c>
      <c r="D14">
        <v>0.155487804878048</v>
      </c>
      <c r="E14">
        <v>200</v>
      </c>
      <c r="F14">
        <v>99</v>
      </c>
      <c r="G14">
        <v>1112</v>
      </c>
      <c r="H14">
        <v>2673</v>
      </c>
      <c r="I14">
        <v>0.41601197156752701</v>
      </c>
      <c r="J14">
        <v>261</v>
      </c>
      <c r="K14">
        <v>52</v>
      </c>
      <c r="L14" s="2">
        <v>1.7291666666666702E-2</v>
      </c>
      <c r="M14">
        <v>1045</v>
      </c>
    </row>
    <row r="15" spans="1:13" x14ac:dyDescent="0.15">
      <c r="B15">
        <f t="shared" ref="B15:M15" si="1">AVERAGE(B10:B14)</f>
        <v>54.6</v>
      </c>
      <c r="C15">
        <f t="shared" si="1"/>
        <v>328</v>
      </c>
      <c r="D15">
        <f t="shared" si="1"/>
        <v>0.16646341463414599</v>
      </c>
      <c r="E15">
        <f t="shared" si="1"/>
        <v>200</v>
      </c>
      <c r="F15">
        <f t="shared" si="1"/>
        <v>94</v>
      </c>
      <c r="G15">
        <f t="shared" si="1"/>
        <v>1053.5999999999999</v>
      </c>
      <c r="H15">
        <f t="shared" si="1"/>
        <v>2673</v>
      </c>
      <c r="I15">
        <f t="shared" si="1"/>
        <v>0.39416386083052701</v>
      </c>
      <c r="J15">
        <f t="shared" si="1"/>
        <v>300.60000000000002</v>
      </c>
      <c r="K15">
        <f t="shared" si="1"/>
        <v>59.4</v>
      </c>
      <c r="L15">
        <f t="shared" si="1"/>
        <v>2.7282407407407401E-2</v>
      </c>
      <c r="M15">
        <f t="shared" si="1"/>
        <v>1843.6</v>
      </c>
    </row>
    <row r="16" spans="1:13" x14ac:dyDescent="0.15">
      <c r="L16" s="2"/>
    </row>
    <row r="17" spans="1:13" x14ac:dyDescent="0.15">
      <c r="L17" s="2"/>
    </row>
    <row r="18" spans="1:13" x14ac:dyDescent="0.15">
      <c r="A18" t="s">
        <v>170</v>
      </c>
      <c r="B18">
        <v>55</v>
      </c>
      <c r="C18">
        <v>328</v>
      </c>
      <c r="D18">
        <v>0.167682926829268</v>
      </c>
      <c r="E18">
        <v>200</v>
      </c>
      <c r="F18">
        <v>107</v>
      </c>
      <c r="G18">
        <v>1098</v>
      </c>
      <c r="H18">
        <v>2673</v>
      </c>
      <c r="I18">
        <v>0.41077441077441001</v>
      </c>
      <c r="J18">
        <v>298</v>
      </c>
      <c r="K18">
        <v>54</v>
      </c>
      <c r="L18" s="2">
        <v>2.8379629629629598E-2</v>
      </c>
      <c r="M18">
        <v>2299</v>
      </c>
    </row>
    <row r="19" spans="1:13" x14ac:dyDescent="0.15">
      <c r="A19" t="s">
        <v>171</v>
      </c>
      <c r="B19">
        <v>51</v>
      </c>
      <c r="C19">
        <v>328</v>
      </c>
      <c r="D19">
        <v>0.155487804878048</v>
      </c>
      <c r="E19">
        <v>200</v>
      </c>
      <c r="F19">
        <v>89</v>
      </c>
      <c r="G19">
        <v>1098</v>
      </c>
      <c r="H19">
        <v>2673</v>
      </c>
      <c r="I19">
        <v>0.41077441077441001</v>
      </c>
      <c r="J19">
        <v>304</v>
      </c>
      <c r="K19">
        <v>80</v>
      </c>
      <c r="L19" s="2">
        <v>3.59953703703704E-2</v>
      </c>
      <c r="M19">
        <v>3040</v>
      </c>
    </row>
    <row r="20" spans="1:13" x14ac:dyDescent="0.15">
      <c r="A20" t="s">
        <v>172</v>
      </c>
      <c r="B20">
        <v>50</v>
      </c>
      <c r="C20">
        <v>328</v>
      </c>
      <c r="D20">
        <v>0.15243902439024301</v>
      </c>
      <c r="E20">
        <v>200</v>
      </c>
      <c r="F20">
        <v>97</v>
      </c>
      <c r="G20">
        <v>991</v>
      </c>
      <c r="H20">
        <v>2673</v>
      </c>
      <c r="I20">
        <v>0.370744481855592</v>
      </c>
      <c r="J20">
        <v>361</v>
      </c>
      <c r="K20">
        <v>97</v>
      </c>
      <c r="L20" s="2">
        <v>2.1678240740740699E-2</v>
      </c>
      <c r="M20">
        <v>1823</v>
      </c>
    </row>
    <row r="21" spans="1:13" x14ac:dyDescent="0.15">
      <c r="A21" t="s">
        <v>173</v>
      </c>
      <c r="B21">
        <v>49</v>
      </c>
      <c r="C21">
        <v>328</v>
      </c>
      <c r="D21">
        <v>0.14939024390243899</v>
      </c>
      <c r="E21">
        <v>200</v>
      </c>
      <c r="F21">
        <v>95</v>
      </c>
      <c r="G21">
        <v>1137</v>
      </c>
      <c r="H21">
        <v>2673</v>
      </c>
      <c r="I21">
        <v>0.42536475869809198</v>
      </c>
      <c r="J21">
        <v>262</v>
      </c>
      <c r="K21">
        <v>48</v>
      </c>
      <c r="L21" s="2">
        <v>1.12731481481481E-2</v>
      </c>
      <c r="M21">
        <v>926</v>
      </c>
    </row>
    <row r="22" spans="1:13" x14ac:dyDescent="0.15">
      <c r="A22" t="s">
        <v>174</v>
      </c>
      <c r="B22">
        <v>54</v>
      </c>
      <c r="C22">
        <v>328</v>
      </c>
      <c r="D22">
        <v>0.16463414634146301</v>
      </c>
      <c r="E22">
        <v>200</v>
      </c>
      <c r="F22">
        <v>89</v>
      </c>
      <c r="G22">
        <v>1058</v>
      </c>
      <c r="H22">
        <v>2673</v>
      </c>
      <c r="I22">
        <v>0.39580995136550601</v>
      </c>
      <c r="J22">
        <v>368</v>
      </c>
      <c r="K22">
        <v>78</v>
      </c>
      <c r="L22" s="2">
        <v>2.1863425925925901E-2</v>
      </c>
      <c r="M22">
        <v>1528</v>
      </c>
    </row>
    <row r="23" spans="1:13" x14ac:dyDescent="0.15">
      <c r="B23">
        <f t="shared" ref="B23:M23" si="2">AVERAGE(B18:B22)</f>
        <v>51.8</v>
      </c>
      <c r="C23">
        <f t="shared" si="2"/>
        <v>328</v>
      </c>
      <c r="D23">
        <f t="shared" si="2"/>
        <v>0.15792682926829199</v>
      </c>
      <c r="E23">
        <f t="shared" si="2"/>
        <v>200</v>
      </c>
      <c r="F23">
        <f t="shared" si="2"/>
        <v>95.4</v>
      </c>
      <c r="G23">
        <f t="shared" si="2"/>
        <v>1076.4000000000001</v>
      </c>
      <c r="H23">
        <f t="shared" si="2"/>
        <v>2673</v>
      </c>
      <c r="I23">
        <f t="shared" si="2"/>
        <v>0.40269360269360199</v>
      </c>
      <c r="J23">
        <f t="shared" si="2"/>
        <v>318.60000000000002</v>
      </c>
      <c r="K23">
        <f t="shared" si="2"/>
        <v>71.400000000000006</v>
      </c>
      <c r="L23">
        <f t="shared" si="2"/>
        <v>2.3837962962962998E-2</v>
      </c>
      <c r="M23">
        <f t="shared" si="2"/>
        <v>1923.2</v>
      </c>
    </row>
    <row r="24" spans="1:13" x14ac:dyDescent="0.15">
      <c r="L24" s="2"/>
    </row>
    <row r="25" spans="1:13" x14ac:dyDescent="0.15">
      <c r="L25" s="2"/>
    </row>
    <row r="26" spans="1:13" x14ac:dyDescent="0.15">
      <c r="A26" t="s">
        <v>175</v>
      </c>
      <c r="B26">
        <v>53</v>
      </c>
      <c r="C26">
        <v>328</v>
      </c>
      <c r="D26">
        <v>0.16158536585365799</v>
      </c>
      <c r="E26">
        <v>200</v>
      </c>
      <c r="F26">
        <v>95</v>
      </c>
      <c r="G26">
        <v>988</v>
      </c>
      <c r="H26">
        <v>2673</v>
      </c>
      <c r="I26">
        <v>0.36962214739992499</v>
      </c>
      <c r="J26">
        <v>312</v>
      </c>
      <c r="K26">
        <v>60</v>
      </c>
      <c r="L26" s="2">
        <v>2.2210648148148101E-2</v>
      </c>
      <c r="M26">
        <v>1416</v>
      </c>
    </row>
    <row r="27" spans="1:13" x14ac:dyDescent="0.15">
      <c r="A27" t="s">
        <v>176</v>
      </c>
      <c r="B27">
        <v>56</v>
      </c>
      <c r="C27">
        <v>328</v>
      </c>
      <c r="D27">
        <v>0.17073170731707299</v>
      </c>
      <c r="E27">
        <v>200</v>
      </c>
      <c r="F27">
        <v>98</v>
      </c>
      <c r="G27">
        <v>1105</v>
      </c>
      <c r="H27">
        <v>2673</v>
      </c>
      <c r="I27">
        <v>0.41339319117096801</v>
      </c>
      <c r="J27">
        <v>320</v>
      </c>
      <c r="K27">
        <v>81</v>
      </c>
      <c r="L27" s="2">
        <v>2.06828703703704E-2</v>
      </c>
      <c r="M27">
        <v>1093</v>
      </c>
    </row>
    <row r="28" spans="1:13" x14ac:dyDescent="0.15">
      <c r="A28" t="s">
        <v>177</v>
      </c>
      <c r="B28">
        <v>45</v>
      </c>
      <c r="C28">
        <v>328</v>
      </c>
      <c r="D28">
        <v>0.137195121951219</v>
      </c>
      <c r="E28">
        <v>200</v>
      </c>
      <c r="F28">
        <v>87</v>
      </c>
      <c r="G28">
        <v>1131</v>
      </c>
      <c r="H28">
        <v>2673</v>
      </c>
      <c r="I28">
        <v>0.42312008978675603</v>
      </c>
      <c r="J28">
        <v>310</v>
      </c>
      <c r="K28">
        <v>75</v>
      </c>
      <c r="L28" s="2">
        <v>3.01851851851852E-2</v>
      </c>
      <c r="M28">
        <v>2155</v>
      </c>
    </row>
    <row r="29" spans="1:13" x14ac:dyDescent="0.15">
      <c r="A29" t="s">
        <v>178</v>
      </c>
      <c r="B29">
        <v>45</v>
      </c>
      <c r="C29">
        <v>328</v>
      </c>
      <c r="D29">
        <v>0.137195121951219</v>
      </c>
      <c r="E29">
        <v>200</v>
      </c>
      <c r="F29">
        <v>89</v>
      </c>
      <c r="G29">
        <v>908</v>
      </c>
      <c r="H29">
        <v>2673</v>
      </c>
      <c r="I29">
        <v>0.33969322858211698</v>
      </c>
      <c r="J29">
        <v>365</v>
      </c>
      <c r="K29">
        <v>76</v>
      </c>
      <c r="L29" s="2">
        <v>2.9756944444444398E-2</v>
      </c>
      <c r="M29">
        <v>2043</v>
      </c>
    </row>
    <row r="30" spans="1:13" x14ac:dyDescent="0.15">
      <c r="A30" t="s">
        <v>179</v>
      </c>
      <c r="B30">
        <v>60</v>
      </c>
      <c r="C30">
        <v>328</v>
      </c>
      <c r="D30">
        <v>0.18292682926829201</v>
      </c>
      <c r="E30">
        <v>200</v>
      </c>
      <c r="F30">
        <v>92</v>
      </c>
      <c r="G30">
        <v>1238</v>
      </c>
      <c r="H30">
        <v>2673</v>
      </c>
      <c r="I30">
        <v>0.46315001870557398</v>
      </c>
      <c r="J30">
        <v>384</v>
      </c>
      <c r="K30">
        <v>85</v>
      </c>
      <c r="L30" s="2">
        <v>3.5150462962963001E-2</v>
      </c>
      <c r="M30">
        <v>2941</v>
      </c>
    </row>
    <row r="31" spans="1:13" x14ac:dyDescent="0.15">
      <c r="B31">
        <f t="shared" ref="B31:M31" si="3">AVERAGE(B26:B30)</f>
        <v>51.8</v>
      </c>
      <c r="C31">
        <f t="shared" si="3"/>
        <v>328</v>
      </c>
      <c r="D31">
        <f t="shared" si="3"/>
        <v>0.15792682926829199</v>
      </c>
      <c r="E31">
        <f t="shared" si="3"/>
        <v>200</v>
      </c>
      <c r="F31">
        <f t="shared" si="3"/>
        <v>92.2</v>
      </c>
      <c r="G31">
        <f t="shared" si="3"/>
        <v>1074</v>
      </c>
      <c r="H31">
        <f t="shared" si="3"/>
        <v>2673</v>
      </c>
      <c r="I31">
        <f t="shared" si="3"/>
        <v>0.40179573512906802</v>
      </c>
      <c r="J31">
        <f t="shared" si="3"/>
        <v>338.2</v>
      </c>
      <c r="K31">
        <f t="shared" si="3"/>
        <v>75.400000000000006</v>
      </c>
      <c r="L31">
        <f t="shared" si="3"/>
        <v>2.75972222222222E-2</v>
      </c>
      <c r="M31">
        <f t="shared" si="3"/>
        <v>1929.6</v>
      </c>
    </row>
    <row r="32" spans="1:13" x14ac:dyDescent="0.15">
      <c r="L32" s="2"/>
    </row>
    <row r="33" spans="1:13" x14ac:dyDescent="0.15">
      <c r="L33" s="2"/>
    </row>
    <row r="34" spans="1:13" x14ac:dyDescent="0.15">
      <c r="A34" t="s">
        <v>180</v>
      </c>
      <c r="B34">
        <v>59</v>
      </c>
      <c r="C34">
        <v>328</v>
      </c>
      <c r="D34">
        <v>0.17987804878048699</v>
      </c>
      <c r="E34">
        <v>200</v>
      </c>
      <c r="F34">
        <v>90</v>
      </c>
      <c r="G34">
        <v>1176</v>
      </c>
      <c r="H34">
        <v>2673</v>
      </c>
      <c r="I34">
        <v>0.43995510662177301</v>
      </c>
      <c r="J34">
        <v>286</v>
      </c>
      <c r="K34">
        <v>52</v>
      </c>
      <c r="L34" s="2">
        <v>2.1226851851851899E-2</v>
      </c>
      <c r="M34">
        <v>1647</v>
      </c>
    </row>
    <row r="35" spans="1:13" x14ac:dyDescent="0.15">
      <c r="A35" t="s">
        <v>181</v>
      </c>
      <c r="B35">
        <v>58</v>
      </c>
      <c r="C35">
        <v>328</v>
      </c>
      <c r="D35">
        <v>0.176829268292682</v>
      </c>
      <c r="E35">
        <v>200</v>
      </c>
      <c r="F35">
        <v>103</v>
      </c>
      <c r="G35">
        <v>1119</v>
      </c>
      <c r="H35">
        <v>2673</v>
      </c>
      <c r="I35">
        <v>0.418630751964085</v>
      </c>
      <c r="J35">
        <v>332</v>
      </c>
      <c r="K35">
        <v>61</v>
      </c>
      <c r="L35" s="2">
        <v>2.2731481481481498E-2</v>
      </c>
      <c r="M35">
        <v>1921</v>
      </c>
    </row>
    <row r="36" spans="1:13" x14ac:dyDescent="0.15">
      <c r="A36" t="s">
        <v>182</v>
      </c>
      <c r="B36">
        <v>54</v>
      </c>
      <c r="C36">
        <v>328</v>
      </c>
      <c r="D36">
        <v>0.16463414634146301</v>
      </c>
      <c r="E36">
        <v>200</v>
      </c>
      <c r="F36">
        <v>96</v>
      </c>
      <c r="G36">
        <v>1166</v>
      </c>
      <c r="H36">
        <v>2673</v>
      </c>
      <c r="I36">
        <v>0.436213991769547</v>
      </c>
      <c r="J36">
        <v>364</v>
      </c>
      <c r="K36">
        <v>69</v>
      </c>
      <c r="L36" s="2">
        <v>3.5011574074074098E-2</v>
      </c>
      <c r="M36">
        <v>2867</v>
      </c>
    </row>
    <row r="37" spans="1:13" x14ac:dyDescent="0.15">
      <c r="A37" t="s">
        <v>183</v>
      </c>
      <c r="B37">
        <v>53</v>
      </c>
      <c r="C37">
        <v>328</v>
      </c>
      <c r="D37">
        <v>0.16158536585365799</v>
      </c>
      <c r="E37">
        <v>200</v>
      </c>
      <c r="F37">
        <v>89</v>
      </c>
      <c r="G37">
        <v>1109</v>
      </c>
      <c r="H37">
        <v>2673</v>
      </c>
      <c r="I37">
        <v>0.414889637111859</v>
      </c>
      <c r="J37">
        <v>390</v>
      </c>
      <c r="K37">
        <v>98</v>
      </c>
      <c r="L37" s="2">
        <v>2.5925925925925901E-2</v>
      </c>
      <c r="M37">
        <v>2220</v>
      </c>
    </row>
    <row r="38" spans="1:13" x14ac:dyDescent="0.15">
      <c r="A38" t="s">
        <v>184</v>
      </c>
      <c r="B38">
        <v>61</v>
      </c>
      <c r="C38">
        <v>328</v>
      </c>
      <c r="D38">
        <v>0.185975609756097</v>
      </c>
      <c r="E38">
        <v>200</v>
      </c>
      <c r="F38">
        <v>97</v>
      </c>
      <c r="G38">
        <v>1096</v>
      </c>
      <c r="H38">
        <v>2673</v>
      </c>
      <c r="I38">
        <v>0.41002618780396499</v>
      </c>
      <c r="J38">
        <v>340</v>
      </c>
      <c r="K38">
        <v>80</v>
      </c>
      <c r="L38" s="2">
        <v>2.3900462962962998E-2</v>
      </c>
      <c r="M38">
        <v>1986</v>
      </c>
    </row>
    <row r="39" spans="1:13" x14ac:dyDescent="0.15">
      <c r="B39" s="1">
        <f t="shared" ref="B39:M39" si="4">AVERAGE(B34:B38)</f>
        <v>57</v>
      </c>
      <c r="C39">
        <f t="shared" si="4"/>
        <v>328</v>
      </c>
      <c r="D39">
        <f t="shared" si="4"/>
        <v>0.17378048780487701</v>
      </c>
      <c r="E39">
        <f t="shared" si="4"/>
        <v>200</v>
      </c>
      <c r="F39">
        <f t="shared" si="4"/>
        <v>95</v>
      </c>
      <c r="G39" s="1">
        <f t="shared" si="4"/>
        <v>1133.2</v>
      </c>
      <c r="H39">
        <f t="shared" si="4"/>
        <v>2673</v>
      </c>
      <c r="I39">
        <f t="shared" si="4"/>
        <v>0.42394313505424602</v>
      </c>
      <c r="J39">
        <f t="shared" si="4"/>
        <v>342.4</v>
      </c>
      <c r="K39">
        <f t="shared" si="4"/>
        <v>72</v>
      </c>
      <c r="L39">
        <f t="shared" si="4"/>
        <v>2.5759259259259301E-2</v>
      </c>
      <c r="M39">
        <f t="shared" si="4"/>
        <v>2128.1999999999998</v>
      </c>
    </row>
    <row r="40" spans="1:13" x14ac:dyDescent="0.15">
      <c r="L40" s="2"/>
    </row>
    <row r="41" spans="1:13" x14ac:dyDescent="0.15">
      <c r="L41" s="2"/>
    </row>
    <row r="42" spans="1:13" x14ac:dyDescent="0.15">
      <c r="A42" t="s">
        <v>185</v>
      </c>
      <c r="B42">
        <v>44</v>
      </c>
      <c r="C42">
        <v>328</v>
      </c>
      <c r="D42">
        <v>0.134146341463414</v>
      </c>
      <c r="E42">
        <v>200</v>
      </c>
      <c r="F42">
        <v>82</v>
      </c>
      <c r="G42">
        <v>980</v>
      </c>
      <c r="H42">
        <v>2673</v>
      </c>
      <c r="I42">
        <v>0.36662925551814401</v>
      </c>
      <c r="J42">
        <v>282</v>
      </c>
      <c r="K42">
        <v>43</v>
      </c>
      <c r="L42" s="2">
        <v>2.6273148148148101E-2</v>
      </c>
      <c r="M42">
        <v>1735</v>
      </c>
    </row>
    <row r="43" spans="1:13" x14ac:dyDescent="0.15">
      <c r="A43" t="s">
        <v>186</v>
      </c>
      <c r="B43">
        <v>50</v>
      </c>
      <c r="C43">
        <v>328</v>
      </c>
      <c r="D43">
        <v>0.15243902439024301</v>
      </c>
      <c r="E43">
        <v>200</v>
      </c>
      <c r="F43">
        <v>90</v>
      </c>
      <c r="G43">
        <v>903</v>
      </c>
      <c r="H43">
        <v>2673</v>
      </c>
      <c r="I43">
        <v>0.33782267115600401</v>
      </c>
      <c r="J43">
        <v>320</v>
      </c>
      <c r="K43">
        <v>56</v>
      </c>
      <c r="L43" s="2">
        <v>2.1597222222222202E-2</v>
      </c>
      <c r="M43">
        <v>1762</v>
      </c>
    </row>
    <row r="44" spans="1:13" x14ac:dyDescent="0.15">
      <c r="A44" t="s">
        <v>187</v>
      </c>
      <c r="B44">
        <v>60</v>
      </c>
      <c r="C44">
        <v>328</v>
      </c>
      <c r="D44">
        <v>0.18292682926829201</v>
      </c>
      <c r="E44">
        <v>200</v>
      </c>
      <c r="F44">
        <v>88</v>
      </c>
      <c r="G44">
        <v>1143</v>
      </c>
      <c r="H44">
        <v>2673</v>
      </c>
      <c r="I44">
        <v>0.427609427609427</v>
      </c>
      <c r="J44">
        <v>438</v>
      </c>
      <c r="K44">
        <v>80</v>
      </c>
      <c r="L44" s="2">
        <v>2.5821759259259301E-2</v>
      </c>
      <c r="M44">
        <v>1822</v>
      </c>
    </row>
    <row r="45" spans="1:13" x14ac:dyDescent="0.15">
      <c r="A45" t="s">
        <v>188</v>
      </c>
      <c r="B45">
        <v>63</v>
      </c>
      <c r="C45">
        <v>328</v>
      </c>
      <c r="D45">
        <v>0.19207317073170699</v>
      </c>
      <c r="E45">
        <v>200</v>
      </c>
      <c r="F45">
        <v>99</v>
      </c>
      <c r="G45">
        <v>1141</v>
      </c>
      <c r="H45">
        <v>2673</v>
      </c>
      <c r="I45">
        <v>0.42686120463898197</v>
      </c>
      <c r="J45">
        <v>341</v>
      </c>
      <c r="K45">
        <v>76</v>
      </c>
      <c r="L45" s="2">
        <v>3.1238425925925899E-2</v>
      </c>
      <c r="M45">
        <v>2596</v>
      </c>
    </row>
    <row r="46" spans="1:13" x14ac:dyDescent="0.15">
      <c r="A46" t="s">
        <v>189</v>
      </c>
      <c r="B46">
        <v>50</v>
      </c>
      <c r="C46">
        <v>328</v>
      </c>
      <c r="D46">
        <v>0.15243902439024301</v>
      </c>
      <c r="E46">
        <v>200</v>
      </c>
      <c r="F46">
        <v>100</v>
      </c>
      <c r="G46">
        <v>1018</v>
      </c>
      <c r="H46">
        <v>2673</v>
      </c>
      <c r="I46">
        <v>0.380845491956603</v>
      </c>
      <c r="J46">
        <v>358</v>
      </c>
      <c r="K46">
        <v>58</v>
      </c>
      <c r="L46" s="2">
        <v>3.4988425925925902E-2</v>
      </c>
      <c r="M46">
        <v>2538</v>
      </c>
    </row>
    <row r="47" spans="1:13" x14ac:dyDescent="0.15">
      <c r="B47">
        <f t="shared" ref="B47:M47" si="5">AVERAGE(B42:B46)</f>
        <v>53.4</v>
      </c>
      <c r="C47">
        <f t="shared" si="5"/>
        <v>328</v>
      </c>
      <c r="D47">
        <f t="shared" si="5"/>
        <v>0.16280487804877999</v>
      </c>
      <c r="E47">
        <f t="shared" si="5"/>
        <v>200</v>
      </c>
      <c r="F47">
        <f t="shared" si="5"/>
        <v>91.8</v>
      </c>
      <c r="G47">
        <f t="shared" si="5"/>
        <v>1037</v>
      </c>
      <c r="H47">
        <f t="shared" si="5"/>
        <v>2673</v>
      </c>
      <c r="I47">
        <f t="shared" si="5"/>
        <v>0.38795361017583202</v>
      </c>
      <c r="J47">
        <f t="shared" si="5"/>
        <v>347.8</v>
      </c>
      <c r="K47">
        <f t="shared" si="5"/>
        <v>62.6</v>
      </c>
      <c r="L47">
        <f t="shared" si="5"/>
        <v>2.7983796296296298E-2</v>
      </c>
      <c r="M47">
        <f t="shared" si="5"/>
        <v>2090.6</v>
      </c>
    </row>
    <row r="48" spans="1:13" x14ac:dyDescent="0.15">
      <c r="L48" s="2"/>
    </row>
    <row r="49" spans="1:13" x14ac:dyDescent="0.15">
      <c r="L49" s="2"/>
    </row>
    <row r="50" spans="1:13" x14ac:dyDescent="0.15">
      <c r="A50" t="s">
        <v>190</v>
      </c>
      <c r="B50">
        <v>58</v>
      </c>
      <c r="C50">
        <v>328</v>
      </c>
      <c r="D50">
        <v>0.176829268292682</v>
      </c>
      <c r="E50">
        <v>200</v>
      </c>
      <c r="F50">
        <v>90</v>
      </c>
      <c r="G50">
        <v>1112</v>
      </c>
      <c r="H50">
        <v>2673</v>
      </c>
      <c r="I50">
        <v>0.41601197156752701</v>
      </c>
      <c r="J50">
        <v>365</v>
      </c>
      <c r="K50">
        <v>67</v>
      </c>
      <c r="L50" s="2">
        <v>2.1759259259259301E-2</v>
      </c>
      <c r="M50">
        <v>1860</v>
      </c>
    </row>
    <row r="51" spans="1:13" x14ac:dyDescent="0.15">
      <c r="A51" t="s">
        <v>191</v>
      </c>
      <c r="B51">
        <v>53</v>
      </c>
      <c r="C51">
        <v>328</v>
      </c>
      <c r="D51">
        <v>0.16158536585365799</v>
      </c>
      <c r="E51">
        <v>200</v>
      </c>
      <c r="F51">
        <v>90</v>
      </c>
      <c r="G51">
        <v>936</v>
      </c>
      <c r="H51">
        <v>2673</v>
      </c>
      <c r="I51">
        <v>0.35016835016835002</v>
      </c>
      <c r="J51">
        <v>453</v>
      </c>
      <c r="K51">
        <v>104</v>
      </c>
      <c r="L51" s="2">
        <v>4.0081018518518502E-2</v>
      </c>
      <c r="M51">
        <v>2511</v>
      </c>
    </row>
    <row r="52" spans="1:13" x14ac:dyDescent="0.15">
      <c r="A52" t="s">
        <v>192</v>
      </c>
      <c r="B52">
        <v>53</v>
      </c>
      <c r="C52">
        <v>328</v>
      </c>
      <c r="D52">
        <v>0.16158536585365799</v>
      </c>
      <c r="E52">
        <v>200</v>
      </c>
      <c r="F52">
        <v>92</v>
      </c>
      <c r="G52">
        <v>999</v>
      </c>
      <c r="H52">
        <v>2673</v>
      </c>
      <c r="I52">
        <v>0.37373737373737298</v>
      </c>
      <c r="J52">
        <v>428</v>
      </c>
      <c r="K52">
        <v>66</v>
      </c>
      <c r="L52" s="2">
        <v>3.2476851851851903E-2</v>
      </c>
      <c r="M52">
        <v>2765</v>
      </c>
    </row>
    <row r="53" spans="1:13" x14ac:dyDescent="0.15">
      <c r="A53" t="s">
        <v>193</v>
      </c>
      <c r="B53">
        <v>52</v>
      </c>
      <c r="C53">
        <v>328</v>
      </c>
      <c r="D53">
        <v>0.15853658536585299</v>
      </c>
      <c r="E53">
        <v>200</v>
      </c>
      <c r="F53">
        <v>90</v>
      </c>
      <c r="G53">
        <v>953</v>
      </c>
      <c r="H53">
        <v>2673</v>
      </c>
      <c r="I53">
        <v>0.35652824541713402</v>
      </c>
      <c r="J53">
        <v>314</v>
      </c>
      <c r="K53">
        <v>65</v>
      </c>
      <c r="L53" s="2">
        <v>2.2893518518518501E-2</v>
      </c>
      <c r="M53">
        <v>1952</v>
      </c>
    </row>
    <row r="54" spans="1:13" x14ac:dyDescent="0.15">
      <c r="A54" t="s">
        <v>194</v>
      </c>
      <c r="B54">
        <v>60</v>
      </c>
      <c r="C54">
        <v>328</v>
      </c>
      <c r="D54">
        <v>0.18292682926829201</v>
      </c>
      <c r="E54">
        <v>200</v>
      </c>
      <c r="F54">
        <v>96</v>
      </c>
      <c r="G54">
        <v>1218</v>
      </c>
      <c r="H54">
        <v>2673</v>
      </c>
      <c r="I54">
        <v>0.45566778900112198</v>
      </c>
      <c r="J54">
        <v>293</v>
      </c>
      <c r="K54">
        <v>63</v>
      </c>
      <c r="L54" s="2">
        <v>2.09953703703704E-2</v>
      </c>
      <c r="M54">
        <v>1698</v>
      </c>
    </row>
    <row r="55" spans="1:13" x14ac:dyDescent="0.15">
      <c r="B55">
        <f t="shared" ref="B55:M55" si="6">AVERAGE(B50:B54)</f>
        <v>55.2</v>
      </c>
      <c r="C55">
        <f t="shared" si="6"/>
        <v>328</v>
      </c>
      <c r="D55">
        <f t="shared" si="6"/>
        <v>0.168292682926829</v>
      </c>
      <c r="E55">
        <f t="shared" si="6"/>
        <v>200</v>
      </c>
      <c r="F55">
        <f t="shared" si="6"/>
        <v>91.6</v>
      </c>
      <c r="G55">
        <f t="shared" si="6"/>
        <v>1043.5999999999999</v>
      </c>
      <c r="H55">
        <f t="shared" si="6"/>
        <v>2673</v>
      </c>
      <c r="I55">
        <f t="shared" si="6"/>
        <v>0.39042274597830101</v>
      </c>
      <c r="J55">
        <f t="shared" si="6"/>
        <v>370.6</v>
      </c>
      <c r="K55">
        <f t="shared" si="6"/>
        <v>73</v>
      </c>
      <c r="L55">
        <f t="shared" si="6"/>
        <v>2.7641203703703699E-2</v>
      </c>
      <c r="M55">
        <f t="shared" si="6"/>
        <v>2157.1999999999998</v>
      </c>
    </row>
    <row r="56" spans="1:13" x14ac:dyDescent="0.15">
      <c r="L56" s="2"/>
    </row>
    <row r="57" spans="1:13" x14ac:dyDescent="0.15">
      <c r="L57" s="2"/>
    </row>
    <row r="58" spans="1:13" x14ac:dyDescent="0.15">
      <c r="A58" t="s">
        <v>195</v>
      </c>
      <c r="B58">
        <v>48</v>
      </c>
      <c r="C58">
        <v>328</v>
      </c>
      <c r="D58">
        <v>0.146341463414634</v>
      </c>
      <c r="E58">
        <v>200</v>
      </c>
      <c r="F58">
        <v>94</v>
      </c>
      <c r="G58">
        <v>1151</v>
      </c>
      <c r="H58">
        <v>2673</v>
      </c>
      <c r="I58">
        <v>0.43060231949120797</v>
      </c>
      <c r="J58">
        <v>315</v>
      </c>
      <c r="K58">
        <v>76</v>
      </c>
      <c r="L58" s="2">
        <v>1.8090277777777799E-2</v>
      </c>
      <c r="M58">
        <v>72</v>
      </c>
    </row>
    <row r="59" spans="1:13" x14ac:dyDescent="0.15">
      <c r="A59" t="s">
        <v>196</v>
      </c>
      <c r="B59">
        <v>51</v>
      </c>
      <c r="C59">
        <v>328</v>
      </c>
      <c r="D59">
        <v>0.155487804878048</v>
      </c>
      <c r="E59">
        <v>200</v>
      </c>
      <c r="F59">
        <v>104</v>
      </c>
      <c r="G59">
        <v>1180</v>
      </c>
      <c r="H59">
        <v>2673</v>
      </c>
      <c r="I59">
        <v>0.441451552562663</v>
      </c>
      <c r="J59">
        <v>333</v>
      </c>
      <c r="K59">
        <v>84</v>
      </c>
      <c r="L59" s="2">
        <v>5.2025462962963002E-2</v>
      </c>
      <c r="M59">
        <v>2679</v>
      </c>
    </row>
    <row r="60" spans="1:13" x14ac:dyDescent="0.15">
      <c r="A60" t="s">
        <v>197</v>
      </c>
      <c r="B60">
        <v>41</v>
      </c>
      <c r="C60">
        <v>328</v>
      </c>
      <c r="D60">
        <v>0.125</v>
      </c>
      <c r="E60">
        <v>200</v>
      </c>
      <c r="F60">
        <v>79</v>
      </c>
      <c r="G60">
        <v>898</v>
      </c>
      <c r="H60">
        <v>2673</v>
      </c>
      <c r="I60">
        <v>0.33595211372989098</v>
      </c>
      <c r="J60">
        <v>236</v>
      </c>
      <c r="K60">
        <v>49</v>
      </c>
      <c r="L60" s="2">
        <v>1.4999999999999999E-2</v>
      </c>
      <c r="M60">
        <v>23</v>
      </c>
    </row>
    <row r="61" spans="1:13" x14ac:dyDescent="0.15">
      <c r="A61" t="s">
        <v>198</v>
      </c>
      <c r="B61">
        <v>62</v>
      </c>
      <c r="C61">
        <v>328</v>
      </c>
      <c r="D61">
        <v>0.189024390243902</v>
      </c>
      <c r="E61">
        <v>200</v>
      </c>
      <c r="F61">
        <v>100</v>
      </c>
      <c r="G61">
        <v>1308</v>
      </c>
      <c r="H61">
        <v>2673</v>
      </c>
      <c r="I61">
        <v>0.489337822671156</v>
      </c>
      <c r="J61">
        <v>352</v>
      </c>
      <c r="K61">
        <v>63</v>
      </c>
      <c r="L61" s="2">
        <v>2.83564814814815E-2</v>
      </c>
      <c r="M61">
        <v>0</v>
      </c>
    </row>
    <row r="62" spans="1:13" x14ac:dyDescent="0.15">
      <c r="A62" t="s">
        <v>199</v>
      </c>
      <c r="B62">
        <v>59</v>
      </c>
      <c r="C62">
        <v>328</v>
      </c>
      <c r="D62">
        <v>0.17987804878048699</v>
      </c>
      <c r="E62">
        <v>200</v>
      </c>
      <c r="F62">
        <v>103</v>
      </c>
      <c r="G62">
        <v>1086</v>
      </c>
      <c r="H62">
        <v>2673</v>
      </c>
      <c r="I62">
        <v>0.40628507295173899</v>
      </c>
      <c r="J62">
        <v>330</v>
      </c>
      <c r="K62">
        <v>85</v>
      </c>
      <c r="L62" s="2">
        <v>3.2673611111111098E-2</v>
      </c>
      <c r="M62">
        <v>23</v>
      </c>
    </row>
    <row r="63" spans="1:13" x14ac:dyDescent="0.15">
      <c r="B63">
        <f t="shared" ref="B63:M63" si="7">AVERAGE(B58:B62)</f>
        <v>52.2</v>
      </c>
      <c r="C63">
        <f t="shared" si="7"/>
        <v>328</v>
      </c>
      <c r="D63">
        <f t="shared" si="7"/>
        <v>0.159146341463414</v>
      </c>
      <c r="E63">
        <f t="shared" si="7"/>
        <v>200</v>
      </c>
      <c r="F63">
        <f t="shared" si="7"/>
        <v>96</v>
      </c>
      <c r="G63">
        <f t="shared" si="7"/>
        <v>1124.5999999999999</v>
      </c>
      <c r="H63">
        <f t="shared" si="7"/>
        <v>2673</v>
      </c>
      <c r="I63">
        <f t="shared" si="7"/>
        <v>0.42072577628133101</v>
      </c>
      <c r="J63">
        <f t="shared" si="7"/>
        <v>313.2</v>
      </c>
      <c r="K63">
        <f t="shared" si="7"/>
        <v>71.400000000000006</v>
      </c>
      <c r="L63">
        <f t="shared" si="7"/>
        <v>2.9229166666666698E-2</v>
      </c>
      <c r="M63">
        <f t="shared" si="7"/>
        <v>559.4</v>
      </c>
    </row>
  </sheetData>
  <phoneticPr fontId="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"/>
  <sheetViews>
    <sheetView topLeftCell="A16" zoomScale="70" zoomScaleNormal="70" workbookViewId="0">
      <selection activeCell="A58" sqref="A58:XFD62"/>
    </sheetView>
  </sheetViews>
  <sheetFormatPr defaultColWidth="9.5" defaultRowHeight="13.5" x14ac:dyDescent="0.15"/>
  <cols>
    <col min="1" max="1" width="44.125" customWidth="1"/>
    <col min="2" max="3" width="10.625" customWidth="1"/>
    <col min="4" max="4" width="25.125" customWidth="1"/>
    <col min="5" max="5" width="11.75" customWidth="1"/>
    <col min="6" max="6" width="26.25" customWidth="1"/>
    <col min="7" max="7" width="28.5" customWidth="1"/>
    <col min="8" max="8" width="13.875" customWidth="1"/>
    <col min="9" max="9" width="28.5" customWidth="1"/>
    <col min="10" max="10" width="9.5" customWidth="1"/>
    <col min="11" max="11" width="12.75" customWidth="1"/>
    <col min="12" max="13" width="11.75" customWidth="1"/>
  </cols>
  <sheetData>
    <row r="1" spans="1:14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15">
      <c r="A2" t="s">
        <v>200</v>
      </c>
      <c r="B2">
        <v>11</v>
      </c>
      <c r="C2">
        <v>400</v>
      </c>
      <c r="D2">
        <v>2.75E-2</v>
      </c>
      <c r="E2">
        <v>200</v>
      </c>
      <c r="F2">
        <v>26</v>
      </c>
      <c r="G2">
        <v>257</v>
      </c>
      <c r="H2">
        <v>2842</v>
      </c>
      <c r="I2">
        <v>9.0429275158339095E-2</v>
      </c>
      <c r="J2">
        <v>506</v>
      </c>
      <c r="K2">
        <v>259</v>
      </c>
      <c r="L2" s="2">
        <v>6.9537037037036994E-2</v>
      </c>
      <c r="M2">
        <v>4139</v>
      </c>
      <c r="N2">
        <v>103</v>
      </c>
    </row>
    <row r="3" spans="1:14" x14ac:dyDescent="0.15">
      <c r="A3" t="s">
        <v>201</v>
      </c>
      <c r="B3">
        <v>17</v>
      </c>
      <c r="C3">
        <v>400</v>
      </c>
      <c r="D3">
        <v>4.2500000000000003E-2</v>
      </c>
      <c r="E3">
        <v>200</v>
      </c>
      <c r="F3">
        <v>30</v>
      </c>
      <c r="G3">
        <v>439</v>
      </c>
      <c r="H3">
        <v>2842</v>
      </c>
      <c r="I3">
        <v>0.15446868402533401</v>
      </c>
      <c r="J3">
        <v>797</v>
      </c>
      <c r="K3">
        <v>405</v>
      </c>
      <c r="L3" s="2">
        <v>8.5069444444444406E-2</v>
      </c>
      <c r="M3">
        <v>7300</v>
      </c>
      <c r="N3">
        <v>76</v>
      </c>
    </row>
    <row r="4" spans="1:14" x14ac:dyDescent="0.15">
      <c r="A4" t="s">
        <v>202</v>
      </c>
      <c r="B4">
        <v>19</v>
      </c>
      <c r="C4">
        <v>400</v>
      </c>
      <c r="D4">
        <v>4.7500000000000001E-2</v>
      </c>
      <c r="E4">
        <v>200</v>
      </c>
      <c r="F4">
        <v>50</v>
      </c>
      <c r="G4">
        <v>486</v>
      </c>
      <c r="H4">
        <v>2842</v>
      </c>
      <c r="I4">
        <v>0.17100633356790901</v>
      </c>
      <c r="J4">
        <v>785</v>
      </c>
      <c r="K4">
        <v>407</v>
      </c>
      <c r="L4" s="2">
        <v>0.08</v>
      </c>
      <c r="M4">
        <v>4492</v>
      </c>
      <c r="N4">
        <v>85</v>
      </c>
    </row>
    <row r="5" spans="1:14" x14ac:dyDescent="0.15">
      <c r="A5" t="s">
        <v>203</v>
      </c>
      <c r="B5">
        <v>13</v>
      </c>
      <c r="C5">
        <v>400</v>
      </c>
      <c r="D5">
        <v>3.2500000000000001E-2</v>
      </c>
      <c r="E5">
        <v>200</v>
      </c>
      <c r="F5">
        <v>41</v>
      </c>
      <c r="G5">
        <v>395</v>
      </c>
      <c r="H5">
        <v>2842</v>
      </c>
      <c r="I5">
        <v>0.13898662913441201</v>
      </c>
      <c r="J5">
        <v>886</v>
      </c>
      <c r="K5">
        <v>44</v>
      </c>
      <c r="L5" s="2">
        <v>9.8865740740740699E-2</v>
      </c>
      <c r="M5">
        <v>7320</v>
      </c>
      <c r="N5">
        <v>85</v>
      </c>
    </row>
    <row r="6" spans="1:14" x14ac:dyDescent="0.15">
      <c r="A6" t="s">
        <v>204</v>
      </c>
      <c r="B6">
        <v>21</v>
      </c>
      <c r="C6">
        <v>400</v>
      </c>
      <c r="D6">
        <v>5.2499999999999998E-2</v>
      </c>
      <c r="E6">
        <v>200</v>
      </c>
      <c r="F6">
        <v>44</v>
      </c>
      <c r="G6">
        <v>557</v>
      </c>
      <c r="H6">
        <v>2842</v>
      </c>
      <c r="I6">
        <v>0.19598874032371499</v>
      </c>
      <c r="J6">
        <v>473</v>
      </c>
      <c r="K6">
        <v>223</v>
      </c>
      <c r="L6" s="2">
        <v>6.06712962962963E-2</v>
      </c>
      <c r="M6">
        <v>4714</v>
      </c>
      <c r="N6">
        <v>94</v>
      </c>
    </row>
    <row r="7" spans="1:14" x14ac:dyDescent="0.15">
      <c r="B7">
        <f>AVERAGE(B2:B6)</f>
        <v>16.2</v>
      </c>
      <c r="C7">
        <f t="shared" ref="C7:N7" si="0">AVERAGE(C2:C6)</f>
        <v>400</v>
      </c>
      <c r="D7">
        <f t="shared" si="0"/>
        <v>4.0500000000000001E-2</v>
      </c>
      <c r="E7">
        <f t="shared" si="0"/>
        <v>200</v>
      </c>
      <c r="F7">
        <f t="shared" si="0"/>
        <v>38.200000000000003</v>
      </c>
      <c r="G7">
        <f t="shared" si="0"/>
        <v>426.8</v>
      </c>
      <c r="H7">
        <f t="shared" si="0"/>
        <v>2842</v>
      </c>
      <c r="I7">
        <f t="shared" si="0"/>
        <v>0.15017593244194199</v>
      </c>
      <c r="J7">
        <f t="shared" si="0"/>
        <v>689.4</v>
      </c>
      <c r="K7">
        <f t="shared" si="0"/>
        <v>267.60000000000002</v>
      </c>
      <c r="L7">
        <f t="shared" si="0"/>
        <v>7.8828703703703706E-2</v>
      </c>
      <c r="M7">
        <f t="shared" si="0"/>
        <v>5593</v>
      </c>
      <c r="N7">
        <f t="shared" si="0"/>
        <v>88.6</v>
      </c>
    </row>
    <row r="8" spans="1:14" x14ac:dyDescent="0.15">
      <c r="L8" s="2"/>
    </row>
    <row r="9" spans="1:14" x14ac:dyDescent="0.15">
      <c r="L9" s="2"/>
    </row>
    <row r="10" spans="1:14" x14ac:dyDescent="0.15">
      <c r="A10" t="s">
        <v>205</v>
      </c>
      <c r="B10">
        <v>19</v>
      </c>
      <c r="C10">
        <v>400</v>
      </c>
      <c r="D10">
        <v>4.7500000000000001E-2</v>
      </c>
      <c r="E10">
        <v>198</v>
      </c>
      <c r="F10">
        <v>50</v>
      </c>
      <c r="G10">
        <v>453</v>
      </c>
      <c r="H10">
        <v>2842</v>
      </c>
      <c r="I10">
        <v>0.15939479239971799</v>
      </c>
      <c r="J10">
        <v>439</v>
      </c>
      <c r="K10">
        <v>206</v>
      </c>
      <c r="L10" s="2">
        <v>6.3645833333333304E-2</v>
      </c>
      <c r="M10">
        <v>5398</v>
      </c>
      <c r="N10">
        <v>91</v>
      </c>
    </row>
    <row r="11" spans="1:14" x14ac:dyDescent="0.15">
      <c r="A11" t="s">
        <v>206</v>
      </c>
      <c r="B11">
        <v>14</v>
      </c>
      <c r="C11">
        <v>400</v>
      </c>
      <c r="D11">
        <v>3.5000000000000003E-2</v>
      </c>
      <c r="E11">
        <v>200</v>
      </c>
      <c r="F11">
        <v>45</v>
      </c>
      <c r="G11">
        <v>397</v>
      </c>
      <c r="H11">
        <v>2842</v>
      </c>
      <c r="I11">
        <v>0.13969035890218101</v>
      </c>
      <c r="J11">
        <v>842</v>
      </c>
      <c r="K11">
        <v>351</v>
      </c>
      <c r="L11" s="2">
        <v>0.10324074074074099</v>
      </c>
      <c r="M11">
        <v>8182</v>
      </c>
      <c r="N11">
        <v>72</v>
      </c>
    </row>
    <row r="12" spans="1:14" x14ac:dyDescent="0.15">
      <c r="A12" t="s">
        <v>207</v>
      </c>
      <c r="B12">
        <v>13</v>
      </c>
      <c r="C12">
        <v>400</v>
      </c>
      <c r="D12">
        <v>3.2500000000000001E-2</v>
      </c>
      <c r="E12">
        <v>200</v>
      </c>
      <c r="F12">
        <v>54</v>
      </c>
      <c r="G12">
        <v>451</v>
      </c>
      <c r="H12">
        <v>2842</v>
      </c>
      <c r="I12">
        <v>0.15869106263194899</v>
      </c>
      <c r="J12">
        <v>634</v>
      </c>
      <c r="K12">
        <v>254</v>
      </c>
      <c r="L12" s="2">
        <v>7.7951388888888903E-2</v>
      </c>
      <c r="M12">
        <v>5980</v>
      </c>
      <c r="N12">
        <v>102</v>
      </c>
    </row>
    <row r="13" spans="1:14" x14ac:dyDescent="0.15">
      <c r="A13" t="s">
        <v>208</v>
      </c>
      <c r="B13">
        <v>27</v>
      </c>
      <c r="C13">
        <v>400</v>
      </c>
      <c r="D13">
        <v>6.7500000000000004E-2</v>
      </c>
      <c r="E13">
        <v>200</v>
      </c>
      <c r="F13">
        <v>64</v>
      </c>
      <c r="G13">
        <v>737</v>
      </c>
      <c r="H13">
        <v>2842</v>
      </c>
      <c r="I13">
        <v>0.25932441942294099</v>
      </c>
      <c r="J13">
        <v>645</v>
      </c>
      <c r="K13">
        <v>341</v>
      </c>
      <c r="L13" s="2">
        <v>7.3854166666666707E-2</v>
      </c>
      <c r="M13">
        <v>6000</v>
      </c>
      <c r="N13">
        <v>99</v>
      </c>
    </row>
    <row r="14" spans="1:14" x14ac:dyDescent="0.15">
      <c r="A14" t="s">
        <v>209</v>
      </c>
      <c r="B14">
        <v>14</v>
      </c>
      <c r="C14">
        <v>400</v>
      </c>
      <c r="D14">
        <v>3.5000000000000003E-2</v>
      </c>
      <c r="E14">
        <v>200</v>
      </c>
      <c r="F14">
        <v>33</v>
      </c>
      <c r="G14">
        <v>339</v>
      </c>
      <c r="H14">
        <v>2842</v>
      </c>
      <c r="I14">
        <v>0.119282195636875</v>
      </c>
      <c r="J14">
        <v>1241</v>
      </c>
      <c r="K14">
        <v>641</v>
      </c>
      <c r="L14" s="2">
        <v>0.135393518518519</v>
      </c>
      <c r="M14">
        <v>7936</v>
      </c>
      <c r="N14">
        <v>61</v>
      </c>
    </row>
    <row r="15" spans="1:14" x14ac:dyDescent="0.15">
      <c r="B15">
        <f>AVERAGE(B10:B14)</f>
        <v>17.399999999999999</v>
      </c>
      <c r="C15">
        <f t="shared" ref="C15:N15" si="1">AVERAGE(C10:C14)</f>
        <v>400</v>
      </c>
      <c r="D15">
        <f t="shared" si="1"/>
        <v>4.3499999999999997E-2</v>
      </c>
      <c r="E15">
        <f t="shared" si="1"/>
        <v>199.6</v>
      </c>
      <c r="F15">
        <f t="shared" si="1"/>
        <v>49.2</v>
      </c>
      <c r="G15">
        <f t="shared" si="1"/>
        <v>475.4</v>
      </c>
      <c r="H15">
        <f t="shared" si="1"/>
        <v>2842</v>
      </c>
      <c r="I15">
        <f t="shared" si="1"/>
        <v>0.16727656579873301</v>
      </c>
      <c r="J15">
        <f t="shared" si="1"/>
        <v>760.2</v>
      </c>
      <c r="K15">
        <f t="shared" si="1"/>
        <v>358.6</v>
      </c>
      <c r="L15">
        <f t="shared" si="1"/>
        <v>9.0817129629629706E-2</v>
      </c>
      <c r="M15">
        <f t="shared" si="1"/>
        <v>6699.2</v>
      </c>
      <c r="N15">
        <f t="shared" si="1"/>
        <v>85</v>
      </c>
    </row>
    <row r="16" spans="1:14" x14ac:dyDescent="0.15">
      <c r="L16" s="2"/>
    </row>
    <row r="17" spans="1:14" x14ac:dyDescent="0.15">
      <c r="L17" s="2"/>
    </row>
    <row r="18" spans="1:14" x14ac:dyDescent="0.15">
      <c r="A18" t="s">
        <v>210</v>
      </c>
      <c r="B18">
        <v>16</v>
      </c>
      <c r="C18">
        <v>400</v>
      </c>
      <c r="D18">
        <v>0.04</v>
      </c>
      <c r="E18">
        <v>200</v>
      </c>
      <c r="F18">
        <v>37</v>
      </c>
      <c r="G18">
        <v>526</v>
      </c>
      <c r="H18">
        <v>2842</v>
      </c>
      <c r="I18">
        <v>0.185080928923293</v>
      </c>
      <c r="J18">
        <v>735</v>
      </c>
      <c r="K18">
        <v>342</v>
      </c>
      <c r="L18" s="2">
        <v>8.5451388888888896E-2</v>
      </c>
      <c r="M18">
        <v>6832</v>
      </c>
      <c r="N18">
        <v>86</v>
      </c>
    </row>
    <row r="19" spans="1:14" x14ac:dyDescent="0.15">
      <c r="A19" t="s">
        <v>211</v>
      </c>
      <c r="B19">
        <v>18</v>
      </c>
      <c r="C19">
        <v>400</v>
      </c>
      <c r="D19">
        <v>4.4999999999999998E-2</v>
      </c>
      <c r="E19">
        <v>200</v>
      </c>
      <c r="F19">
        <v>48</v>
      </c>
      <c r="G19">
        <v>451</v>
      </c>
      <c r="H19">
        <v>2842</v>
      </c>
      <c r="I19">
        <v>0.15869106263194899</v>
      </c>
      <c r="J19">
        <v>615</v>
      </c>
      <c r="K19">
        <v>277</v>
      </c>
      <c r="L19" s="2">
        <v>6.6446759259259303E-2</v>
      </c>
      <c r="M19">
        <v>5197</v>
      </c>
      <c r="N19">
        <v>96</v>
      </c>
    </row>
    <row r="20" spans="1:14" x14ac:dyDescent="0.15">
      <c r="A20" t="s">
        <v>212</v>
      </c>
      <c r="B20">
        <v>14</v>
      </c>
      <c r="C20">
        <v>400</v>
      </c>
      <c r="D20">
        <v>3.5000000000000003E-2</v>
      </c>
      <c r="E20">
        <v>200</v>
      </c>
      <c r="F20">
        <v>41</v>
      </c>
      <c r="G20">
        <v>483</v>
      </c>
      <c r="H20">
        <v>2842</v>
      </c>
      <c r="I20">
        <v>0.16995073891625601</v>
      </c>
      <c r="J20">
        <v>596</v>
      </c>
      <c r="K20">
        <v>288</v>
      </c>
      <c r="L20" s="2">
        <v>7.3414351851851897E-2</v>
      </c>
      <c r="M20">
        <v>6015</v>
      </c>
      <c r="N20">
        <v>73</v>
      </c>
    </row>
    <row r="21" spans="1:14" x14ac:dyDescent="0.15">
      <c r="A21" t="s">
        <v>213</v>
      </c>
      <c r="B21">
        <v>28</v>
      </c>
      <c r="C21">
        <v>400</v>
      </c>
      <c r="D21">
        <v>7.0000000000000007E-2</v>
      </c>
      <c r="E21">
        <v>200</v>
      </c>
      <c r="F21">
        <v>58</v>
      </c>
      <c r="G21">
        <v>800</v>
      </c>
      <c r="H21">
        <v>2842</v>
      </c>
      <c r="I21">
        <v>0.28149190710767003</v>
      </c>
      <c r="J21">
        <v>554</v>
      </c>
      <c r="K21">
        <v>247</v>
      </c>
      <c r="L21" s="2">
        <v>7.3159722222222195E-2</v>
      </c>
      <c r="M21">
        <v>6168</v>
      </c>
      <c r="N21">
        <v>101</v>
      </c>
    </row>
    <row r="22" spans="1:14" x14ac:dyDescent="0.15">
      <c r="A22" t="s">
        <v>214</v>
      </c>
      <c r="B22">
        <v>20</v>
      </c>
      <c r="C22">
        <v>400</v>
      </c>
      <c r="D22">
        <v>0.05</v>
      </c>
      <c r="E22">
        <v>200</v>
      </c>
      <c r="F22">
        <v>43</v>
      </c>
      <c r="G22">
        <v>410</v>
      </c>
      <c r="H22">
        <v>2842</v>
      </c>
      <c r="I22">
        <v>0.14426460239268099</v>
      </c>
      <c r="J22">
        <v>597</v>
      </c>
      <c r="K22">
        <v>224</v>
      </c>
      <c r="L22" s="2">
        <v>6.16782407407407E-2</v>
      </c>
      <c r="M22">
        <v>5163</v>
      </c>
      <c r="N22">
        <v>94</v>
      </c>
    </row>
    <row r="23" spans="1:14" x14ac:dyDescent="0.15">
      <c r="B23">
        <f>AVERAGE(B18:B22)</f>
        <v>19.2</v>
      </c>
      <c r="C23">
        <f t="shared" ref="C23:N23" si="2">AVERAGE(C18:C22)</f>
        <v>400</v>
      </c>
      <c r="D23">
        <f t="shared" si="2"/>
        <v>4.8000000000000001E-2</v>
      </c>
      <c r="E23">
        <f t="shared" si="2"/>
        <v>200</v>
      </c>
      <c r="F23">
        <f t="shared" si="2"/>
        <v>45.4</v>
      </c>
      <c r="G23">
        <f t="shared" si="2"/>
        <v>534</v>
      </c>
      <c r="H23">
        <f t="shared" si="2"/>
        <v>2842</v>
      </c>
      <c r="I23">
        <f t="shared" si="2"/>
        <v>0.18789584799437001</v>
      </c>
      <c r="J23">
        <f t="shared" si="2"/>
        <v>619.4</v>
      </c>
      <c r="K23">
        <f t="shared" si="2"/>
        <v>275.60000000000002</v>
      </c>
      <c r="L23">
        <f t="shared" si="2"/>
        <v>7.2030092592592604E-2</v>
      </c>
      <c r="M23">
        <f t="shared" si="2"/>
        <v>5875</v>
      </c>
      <c r="N23">
        <f t="shared" si="2"/>
        <v>90</v>
      </c>
    </row>
    <row r="24" spans="1:14" x14ac:dyDescent="0.15">
      <c r="L24" s="2"/>
    </row>
    <row r="25" spans="1:14" x14ac:dyDescent="0.15">
      <c r="L25" s="2"/>
    </row>
    <row r="26" spans="1:14" x14ac:dyDescent="0.15">
      <c r="A26" t="s">
        <v>215</v>
      </c>
      <c r="B26">
        <v>18</v>
      </c>
      <c r="C26">
        <v>400</v>
      </c>
      <c r="D26">
        <v>4.4999999999999998E-2</v>
      </c>
      <c r="E26">
        <v>200</v>
      </c>
      <c r="F26">
        <v>44</v>
      </c>
      <c r="G26">
        <v>404</v>
      </c>
      <c r="H26">
        <v>2842</v>
      </c>
      <c r="I26">
        <v>0.14215341308937299</v>
      </c>
      <c r="J26">
        <v>542</v>
      </c>
      <c r="K26">
        <v>224</v>
      </c>
      <c r="L26" s="2">
        <v>6.7048611111111101E-2</v>
      </c>
      <c r="M26">
        <v>5693</v>
      </c>
      <c r="N26">
        <v>90</v>
      </c>
    </row>
    <row r="27" spans="1:14" x14ac:dyDescent="0.15">
      <c r="A27" t="s">
        <v>216</v>
      </c>
      <c r="B27">
        <v>12</v>
      </c>
      <c r="C27">
        <v>400</v>
      </c>
      <c r="D27">
        <v>0.03</v>
      </c>
      <c r="E27">
        <v>200</v>
      </c>
      <c r="F27">
        <v>23</v>
      </c>
      <c r="G27">
        <v>292</v>
      </c>
      <c r="H27">
        <v>2842</v>
      </c>
      <c r="I27">
        <v>0.10274454609429901</v>
      </c>
      <c r="J27">
        <v>308</v>
      </c>
      <c r="K27">
        <v>139</v>
      </c>
      <c r="L27" s="2">
        <v>6.3900462962963006E-2</v>
      </c>
      <c r="M27">
        <v>5255</v>
      </c>
      <c r="N27">
        <v>111</v>
      </c>
    </row>
    <row r="28" spans="1:14" x14ac:dyDescent="0.15">
      <c r="A28" t="s">
        <v>217</v>
      </c>
      <c r="B28">
        <v>18</v>
      </c>
      <c r="C28">
        <v>400</v>
      </c>
      <c r="D28">
        <v>4.4999999999999998E-2</v>
      </c>
      <c r="E28">
        <v>200</v>
      </c>
      <c r="F28">
        <v>38</v>
      </c>
      <c r="G28">
        <v>502</v>
      </c>
      <c r="H28">
        <v>2842</v>
      </c>
      <c r="I28">
        <v>0.17663617171006299</v>
      </c>
      <c r="J28">
        <v>651</v>
      </c>
      <c r="K28">
        <v>274</v>
      </c>
      <c r="L28" s="2">
        <v>7.7685185185185204E-2</v>
      </c>
      <c r="M28">
        <v>4939</v>
      </c>
      <c r="N28">
        <v>66</v>
      </c>
    </row>
    <row r="29" spans="1:14" x14ac:dyDescent="0.15">
      <c r="A29" t="s">
        <v>218</v>
      </c>
      <c r="B29">
        <v>26</v>
      </c>
      <c r="C29">
        <v>400</v>
      </c>
      <c r="D29">
        <v>6.5000000000000002E-2</v>
      </c>
      <c r="E29">
        <v>200</v>
      </c>
      <c r="F29">
        <v>45</v>
      </c>
      <c r="G29">
        <v>652</v>
      </c>
      <c r="H29">
        <v>2842</v>
      </c>
      <c r="I29">
        <v>0.22941590429275099</v>
      </c>
      <c r="J29">
        <v>374</v>
      </c>
      <c r="K29">
        <v>115</v>
      </c>
      <c r="L29" s="2">
        <v>4.53240740740741E-2</v>
      </c>
      <c r="M29">
        <v>3405</v>
      </c>
      <c r="N29">
        <v>79</v>
      </c>
    </row>
    <row r="30" spans="1:14" x14ac:dyDescent="0.15">
      <c r="A30" t="s">
        <v>219</v>
      </c>
      <c r="B30">
        <v>19</v>
      </c>
      <c r="C30">
        <v>400</v>
      </c>
      <c r="D30">
        <v>4.7500000000000001E-2</v>
      </c>
      <c r="E30">
        <v>200</v>
      </c>
      <c r="F30">
        <v>49</v>
      </c>
      <c r="G30">
        <v>523</v>
      </c>
      <c r="H30">
        <v>2842</v>
      </c>
      <c r="I30">
        <v>0.184025334271639</v>
      </c>
      <c r="J30">
        <v>396</v>
      </c>
      <c r="K30">
        <v>171</v>
      </c>
      <c r="L30" s="2">
        <v>5.1018518518518498E-2</v>
      </c>
      <c r="M30">
        <v>2917</v>
      </c>
      <c r="N30">
        <v>84</v>
      </c>
    </row>
    <row r="31" spans="1:14" x14ac:dyDescent="0.15">
      <c r="B31">
        <f>AVERAGE(B26:B30)</f>
        <v>18.600000000000001</v>
      </c>
      <c r="C31">
        <f t="shared" ref="C31:N31" si="3">AVERAGE(C26:C30)</f>
        <v>400</v>
      </c>
      <c r="D31">
        <f t="shared" si="3"/>
        <v>4.65E-2</v>
      </c>
      <c r="E31">
        <f t="shared" si="3"/>
        <v>200</v>
      </c>
      <c r="F31">
        <f t="shared" si="3"/>
        <v>39.799999999999997</v>
      </c>
      <c r="G31">
        <f t="shared" si="3"/>
        <v>474.6</v>
      </c>
      <c r="H31">
        <f t="shared" si="3"/>
        <v>2842</v>
      </c>
      <c r="I31">
        <f t="shared" si="3"/>
        <v>0.16699507389162499</v>
      </c>
      <c r="J31">
        <f t="shared" si="3"/>
        <v>454.2</v>
      </c>
      <c r="K31">
        <f t="shared" si="3"/>
        <v>184.6</v>
      </c>
      <c r="L31">
        <f t="shared" si="3"/>
        <v>6.0995370370370401E-2</v>
      </c>
      <c r="M31">
        <f t="shared" si="3"/>
        <v>4441.8</v>
      </c>
      <c r="N31">
        <f t="shared" si="3"/>
        <v>86</v>
      </c>
    </row>
    <row r="32" spans="1:14" x14ac:dyDescent="0.15">
      <c r="L32" s="2"/>
    </row>
    <row r="33" spans="1:14" x14ac:dyDescent="0.15">
      <c r="L33" s="2"/>
    </row>
    <row r="34" spans="1:14" x14ac:dyDescent="0.15">
      <c r="A34" t="s">
        <v>220</v>
      </c>
      <c r="B34">
        <v>18</v>
      </c>
      <c r="C34">
        <v>400</v>
      </c>
      <c r="D34">
        <v>4.4999999999999998E-2</v>
      </c>
      <c r="E34">
        <v>200</v>
      </c>
      <c r="F34">
        <v>39</v>
      </c>
      <c r="G34">
        <v>703</v>
      </c>
      <c r="H34">
        <v>2842</v>
      </c>
      <c r="I34">
        <v>0.247361013370865</v>
      </c>
      <c r="J34">
        <v>652</v>
      </c>
      <c r="K34">
        <v>347</v>
      </c>
      <c r="L34" s="2">
        <v>7.4583333333333293E-2</v>
      </c>
      <c r="M34">
        <v>6201</v>
      </c>
      <c r="N34">
        <v>88</v>
      </c>
    </row>
    <row r="35" spans="1:14" x14ac:dyDescent="0.15">
      <c r="A35" t="s">
        <v>221</v>
      </c>
      <c r="B35">
        <v>20</v>
      </c>
      <c r="C35">
        <v>400</v>
      </c>
      <c r="D35">
        <v>0.05</v>
      </c>
      <c r="E35">
        <v>200</v>
      </c>
      <c r="F35">
        <v>51</v>
      </c>
      <c r="G35">
        <v>706</v>
      </c>
      <c r="H35">
        <v>2842</v>
      </c>
      <c r="I35">
        <v>0.248416608022519</v>
      </c>
      <c r="J35">
        <v>447</v>
      </c>
      <c r="K35">
        <v>178</v>
      </c>
      <c r="L35" s="2">
        <v>6.1388888888888903E-2</v>
      </c>
      <c r="M35">
        <v>4983</v>
      </c>
      <c r="N35">
        <v>104</v>
      </c>
    </row>
    <row r="36" spans="1:14" x14ac:dyDescent="0.15">
      <c r="A36" t="s">
        <v>222</v>
      </c>
      <c r="B36">
        <v>24</v>
      </c>
      <c r="C36">
        <v>400</v>
      </c>
      <c r="D36">
        <v>0.06</v>
      </c>
      <c r="E36">
        <v>200</v>
      </c>
      <c r="F36">
        <v>55</v>
      </c>
      <c r="G36">
        <v>707</v>
      </c>
      <c r="H36">
        <v>2842</v>
      </c>
      <c r="I36">
        <v>0.248768472906403</v>
      </c>
      <c r="J36">
        <v>737</v>
      </c>
      <c r="K36">
        <v>348</v>
      </c>
      <c r="L36" s="2">
        <v>0.10547453703703701</v>
      </c>
      <c r="M36">
        <v>8044</v>
      </c>
      <c r="N36">
        <v>73</v>
      </c>
    </row>
    <row r="37" spans="1:14" x14ac:dyDescent="0.15">
      <c r="A37" t="s">
        <v>223</v>
      </c>
      <c r="B37">
        <v>25</v>
      </c>
      <c r="C37">
        <v>400</v>
      </c>
      <c r="D37">
        <v>6.25E-2</v>
      </c>
      <c r="E37">
        <v>200</v>
      </c>
      <c r="F37">
        <v>58</v>
      </c>
      <c r="G37">
        <v>828</v>
      </c>
      <c r="H37">
        <v>2842</v>
      </c>
      <c r="I37">
        <v>0.29134412385643899</v>
      </c>
      <c r="J37">
        <v>709</v>
      </c>
      <c r="K37">
        <v>318</v>
      </c>
      <c r="L37" s="2">
        <v>0.100011574074074</v>
      </c>
      <c r="M37">
        <v>5832</v>
      </c>
      <c r="N37">
        <v>82</v>
      </c>
    </row>
    <row r="38" spans="1:14" x14ac:dyDescent="0.15">
      <c r="A38" t="s">
        <v>224</v>
      </c>
      <c r="B38">
        <v>28</v>
      </c>
      <c r="C38">
        <v>400</v>
      </c>
      <c r="D38">
        <v>7.0000000000000007E-2</v>
      </c>
      <c r="E38">
        <v>200</v>
      </c>
      <c r="F38">
        <v>54</v>
      </c>
      <c r="G38">
        <v>989</v>
      </c>
      <c r="H38">
        <v>2842</v>
      </c>
      <c r="I38">
        <v>0.34799437016185703</v>
      </c>
      <c r="J38">
        <v>530</v>
      </c>
      <c r="K38">
        <v>265</v>
      </c>
      <c r="L38" s="2">
        <v>7.3171296296296304E-2</v>
      </c>
      <c r="M38">
        <v>5355</v>
      </c>
      <c r="N38">
        <v>87</v>
      </c>
    </row>
    <row r="39" spans="1:14" x14ac:dyDescent="0.15">
      <c r="B39" s="1">
        <f t="shared" ref="B39:M39" si="4">AVERAGE(B34:B38)</f>
        <v>23</v>
      </c>
      <c r="C39">
        <f t="shared" si="4"/>
        <v>400</v>
      </c>
      <c r="D39">
        <f t="shared" si="4"/>
        <v>5.7500000000000002E-2</v>
      </c>
      <c r="E39">
        <f t="shared" si="4"/>
        <v>200</v>
      </c>
      <c r="F39">
        <f t="shared" si="4"/>
        <v>51.4</v>
      </c>
      <c r="G39" s="1">
        <f t="shared" si="4"/>
        <v>786.6</v>
      </c>
      <c r="H39">
        <f t="shared" si="4"/>
        <v>2842</v>
      </c>
      <c r="I39">
        <f t="shared" si="4"/>
        <v>0.27677691766361701</v>
      </c>
      <c r="J39">
        <f t="shared" si="4"/>
        <v>615</v>
      </c>
      <c r="K39">
        <f t="shared" si="4"/>
        <v>291.2</v>
      </c>
      <c r="L39">
        <f t="shared" si="4"/>
        <v>8.2925925925925903E-2</v>
      </c>
      <c r="M39">
        <f t="shared" si="4"/>
        <v>6083</v>
      </c>
    </row>
    <row r="40" spans="1:14" x14ac:dyDescent="0.15">
      <c r="L40" s="2"/>
    </row>
    <row r="41" spans="1:14" x14ac:dyDescent="0.15">
      <c r="L41" s="2"/>
    </row>
    <row r="42" spans="1:14" x14ac:dyDescent="0.15">
      <c r="A42" t="s">
        <v>225</v>
      </c>
      <c r="B42">
        <v>14</v>
      </c>
      <c r="C42">
        <v>400</v>
      </c>
      <c r="D42">
        <v>3.5000000000000003E-2</v>
      </c>
      <c r="E42">
        <v>200</v>
      </c>
      <c r="F42">
        <v>39</v>
      </c>
      <c r="G42">
        <v>373</v>
      </c>
      <c r="H42">
        <v>2842</v>
      </c>
      <c r="I42">
        <v>0.131245601688951</v>
      </c>
      <c r="J42">
        <v>802</v>
      </c>
      <c r="K42">
        <v>384</v>
      </c>
      <c r="L42" s="2">
        <v>0.10204861111111101</v>
      </c>
      <c r="M42">
        <v>8369</v>
      </c>
      <c r="N42">
        <v>67</v>
      </c>
    </row>
    <row r="43" spans="1:14" x14ac:dyDescent="0.15">
      <c r="A43" t="s">
        <v>226</v>
      </c>
      <c r="B43">
        <v>12</v>
      </c>
      <c r="C43">
        <v>400</v>
      </c>
      <c r="D43">
        <v>0.03</v>
      </c>
      <c r="E43">
        <v>200</v>
      </c>
      <c r="F43">
        <v>43</v>
      </c>
      <c r="G43">
        <v>258</v>
      </c>
      <c r="H43">
        <v>2842</v>
      </c>
      <c r="I43">
        <v>9.0781140042223707E-2</v>
      </c>
      <c r="J43">
        <v>711</v>
      </c>
      <c r="K43">
        <v>321</v>
      </c>
      <c r="L43" s="2">
        <v>9.0347222222222204E-2</v>
      </c>
      <c r="M43">
        <v>7610</v>
      </c>
      <c r="N43">
        <v>73</v>
      </c>
    </row>
    <row r="44" spans="1:14" x14ac:dyDescent="0.15">
      <c r="A44" t="s">
        <v>227</v>
      </c>
      <c r="B44">
        <v>5</v>
      </c>
      <c r="C44">
        <v>400</v>
      </c>
      <c r="D44">
        <v>1.2500000000000001E-2</v>
      </c>
      <c r="E44">
        <v>200</v>
      </c>
      <c r="F44">
        <v>70</v>
      </c>
      <c r="G44">
        <v>256</v>
      </c>
      <c r="H44">
        <v>2842</v>
      </c>
      <c r="I44">
        <v>9.0077410274454595E-2</v>
      </c>
      <c r="J44">
        <v>746</v>
      </c>
      <c r="K44">
        <v>369</v>
      </c>
      <c r="L44" s="2">
        <v>7.3020833333333299E-2</v>
      </c>
      <c r="M44">
        <v>5256</v>
      </c>
      <c r="N44">
        <v>29</v>
      </c>
    </row>
    <row r="45" spans="1:14" x14ac:dyDescent="0.15">
      <c r="A45" t="s">
        <v>228</v>
      </c>
      <c r="B45">
        <v>13</v>
      </c>
      <c r="C45">
        <v>400</v>
      </c>
      <c r="D45">
        <v>3.2500000000000001E-2</v>
      </c>
      <c r="E45">
        <v>200</v>
      </c>
      <c r="F45">
        <v>39</v>
      </c>
      <c r="G45">
        <v>263</v>
      </c>
      <c r="H45">
        <v>2842</v>
      </c>
      <c r="I45">
        <v>9.2540464461646696E-2</v>
      </c>
      <c r="J45">
        <v>642</v>
      </c>
      <c r="K45">
        <v>275</v>
      </c>
      <c r="L45" s="2">
        <v>8.1550925925925902E-2</v>
      </c>
      <c r="M45">
        <v>6267</v>
      </c>
      <c r="N45">
        <v>79</v>
      </c>
    </row>
    <row r="46" spans="1:14" x14ac:dyDescent="0.15">
      <c r="A46" t="s">
        <v>229</v>
      </c>
      <c r="B46">
        <v>6</v>
      </c>
      <c r="C46">
        <v>400</v>
      </c>
      <c r="D46">
        <v>1.4999999999999999E-2</v>
      </c>
      <c r="E46">
        <v>200</v>
      </c>
      <c r="F46">
        <v>31</v>
      </c>
      <c r="G46">
        <v>141</v>
      </c>
      <c r="H46">
        <v>2842</v>
      </c>
      <c r="I46">
        <v>4.9612948627726902E-2</v>
      </c>
      <c r="J46">
        <v>726</v>
      </c>
      <c r="K46">
        <v>317</v>
      </c>
      <c r="L46" s="2">
        <v>9.4201388888888904E-2</v>
      </c>
      <c r="M46">
        <v>6631</v>
      </c>
      <c r="N46">
        <v>84</v>
      </c>
    </row>
    <row r="47" spans="1:14" x14ac:dyDescent="0.15">
      <c r="B47">
        <f>AVERAGE(B42:B46)</f>
        <v>10</v>
      </c>
      <c r="C47">
        <f t="shared" ref="C47:N47" si="5">AVERAGE(C42:C46)</f>
        <v>400</v>
      </c>
      <c r="D47">
        <f t="shared" si="5"/>
        <v>2.5000000000000001E-2</v>
      </c>
      <c r="E47">
        <f t="shared" si="5"/>
        <v>200</v>
      </c>
      <c r="F47">
        <f t="shared" si="5"/>
        <v>44.4</v>
      </c>
      <c r="G47">
        <f t="shared" si="5"/>
        <v>258.2</v>
      </c>
      <c r="H47">
        <f t="shared" si="5"/>
        <v>2842</v>
      </c>
      <c r="I47">
        <f t="shared" si="5"/>
        <v>9.0851513019000602E-2</v>
      </c>
      <c r="J47">
        <f t="shared" si="5"/>
        <v>725.4</v>
      </c>
      <c r="K47">
        <f t="shared" si="5"/>
        <v>333.2</v>
      </c>
      <c r="L47">
        <f t="shared" si="5"/>
        <v>8.8233796296296296E-2</v>
      </c>
      <c r="M47">
        <f t="shared" si="5"/>
        <v>6826.6</v>
      </c>
      <c r="N47">
        <f t="shared" si="5"/>
        <v>66.400000000000006</v>
      </c>
    </row>
    <row r="48" spans="1:14" x14ac:dyDescent="0.15">
      <c r="L48" s="2"/>
    </row>
    <row r="49" spans="1:14" x14ac:dyDescent="0.15">
      <c r="L49" s="2"/>
    </row>
    <row r="50" spans="1:14" x14ac:dyDescent="0.15">
      <c r="A50" t="s">
        <v>230</v>
      </c>
      <c r="B50">
        <v>27</v>
      </c>
      <c r="C50">
        <v>400</v>
      </c>
      <c r="D50">
        <v>6.7500000000000004E-2</v>
      </c>
      <c r="E50">
        <v>200</v>
      </c>
      <c r="F50">
        <v>49</v>
      </c>
      <c r="G50">
        <v>597</v>
      </c>
      <c r="H50">
        <v>2842</v>
      </c>
      <c r="I50">
        <v>0.21006333567909899</v>
      </c>
      <c r="J50">
        <v>704</v>
      </c>
      <c r="K50">
        <v>333</v>
      </c>
      <c r="L50" s="2">
        <v>9.9953703703703697E-2</v>
      </c>
      <c r="M50">
        <v>7917</v>
      </c>
      <c r="N50">
        <v>92</v>
      </c>
    </row>
    <row r="51" spans="1:14" x14ac:dyDescent="0.15">
      <c r="A51" t="s">
        <v>231</v>
      </c>
      <c r="B51">
        <v>19</v>
      </c>
      <c r="C51">
        <v>400</v>
      </c>
      <c r="D51">
        <v>4.7500000000000001E-2</v>
      </c>
      <c r="E51">
        <v>200</v>
      </c>
      <c r="F51">
        <v>39</v>
      </c>
      <c r="G51">
        <v>517</v>
      </c>
      <c r="H51">
        <v>2842</v>
      </c>
      <c r="I51">
        <v>0.181914144968332</v>
      </c>
      <c r="J51">
        <v>1034</v>
      </c>
      <c r="K51">
        <v>435</v>
      </c>
      <c r="L51" s="2">
        <v>9.9930555555555495E-2</v>
      </c>
      <c r="M51">
        <v>6613</v>
      </c>
      <c r="N51">
        <v>73</v>
      </c>
    </row>
    <row r="52" spans="1:14" x14ac:dyDescent="0.15">
      <c r="A52" t="s">
        <v>232</v>
      </c>
      <c r="B52">
        <v>23</v>
      </c>
      <c r="C52">
        <v>400</v>
      </c>
      <c r="D52">
        <v>5.7500000000000002E-2</v>
      </c>
      <c r="E52">
        <v>200</v>
      </c>
      <c r="F52">
        <v>56</v>
      </c>
      <c r="G52">
        <v>761</v>
      </c>
      <c r="H52">
        <v>2842</v>
      </c>
      <c r="I52">
        <v>0.267769176636171</v>
      </c>
      <c r="J52">
        <v>723</v>
      </c>
      <c r="K52">
        <v>222</v>
      </c>
      <c r="L52" s="2">
        <v>8.9212962962962994E-2</v>
      </c>
      <c r="M52">
        <v>7476</v>
      </c>
      <c r="N52">
        <v>84</v>
      </c>
    </row>
    <row r="53" spans="1:14" x14ac:dyDescent="0.15">
      <c r="A53" t="s">
        <v>233</v>
      </c>
      <c r="B53">
        <v>21</v>
      </c>
      <c r="C53">
        <v>400</v>
      </c>
      <c r="D53">
        <v>5.2499999999999998E-2</v>
      </c>
      <c r="E53">
        <v>200</v>
      </c>
      <c r="F53">
        <v>54</v>
      </c>
      <c r="G53">
        <v>588</v>
      </c>
      <c r="H53">
        <v>2842</v>
      </c>
      <c r="I53">
        <v>0.20689655172413701</v>
      </c>
      <c r="J53">
        <v>951</v>
      </c>
      <c r="K53">
        <v>398</v>
      </c>
      <c r="L53" s="2">
        <v>0.10376157407407401</v>
      </c>
      <c r="M53">
        <v>6928</v>
      </c>
      <c r="N53">
        <v>73</v>
      </c>
    </row>
    <row r="54" spans="1:14" x14ac:dyDescent="0.15">
      <c r="A54" t="s">
        <v>234</v>
      </c>
      <c r="B54">
        <v>19</v>
      </c>
      <c r="C54">
        <v>400</v>
      </c>
      <c r="D54">
        <v>4.7500000000000001E-2</v>
      </c>
      <c r="E54">
        <v>200</v>
      </c>
      <c r="F54">
        <v>47</v>
      </c>
      <c r="G54">
        <v>679</v>
      </c>
      <c r="H54">
        <v>2842</v>
      </c>
      <c r="I54">
        <v>0.23891625615763501</v>
      </c>
      <c r="J54">
        <v>618</v>
      </c>
      <c r="K54">
        <v>292</v>
      </c>
      <c r="L54" s="2">
        <v>7.0590277777777793E-2</v>
      </c>
      <c r="M54">
        <v>5726</v>
      </c>
      <c r="N54">
        <v>110</v>
      </c>
    </row>
    <row r="55" spans="1:14" x14ac:dyDescent="0.15">
      <c r="B55">
        <f>AVERAGE(B50:B54)</f>
        <v>21.8</v>
      </c>
      <c r="C55">
        <f t="shared" ref="C55:N55" si="6">AVERAGE(C50:C54)</f>
        <v>400</v>
      </c>
      <c r="D55">
        <f t="shared" si="6"/>
        <v>5.45E-2</v>
      </c>
      <c r="E55">
        <f t="shared" si="6"/>
        <v>200</v>
      </c>
      <c r="F55">
        <f t="shared" si="6"/>
        <v>49</v>
      </c>
      <c r="G55">
        <f t="shared" si="6"/>
        <v>628.4</v>
      </c>
      <c r="H55">
        <f t="shared" si="6"/>
        <v>2842</v>
      </c>
      <c r="I55">
        <f t="shared" si="6"/>
        <v>0.22111189303307499</v>
      </c>
      <c r="J55">
        <f t="shared" si="6"/>
        <v>806</v>
      </c>
      <c r="K55">
        <f t="shared" si="6"/>
        <v>336</v>
      </c>
      <c r="L55">
        <f t="shared" si="6"/>
        <v>9.2689814814814794E-2</v>
      </c>
      <c r="M55">
        <f t="shared" si="6"/>
        <v>6932</v>
      </c>
      <c r="N55">
        <f t="shared" si="6"/>
        <v>86.4</v>
      </c>
    </row>
    <row r="56" spans="1:14" x14ac:dyDescent="0.15">
      <c r="L56" s="2"/>
    </row>
    <row r="57" spans="1:14" x14ac:dyDescent="0.15">
      <c r="L57" s="2"/>
    </row>
    <row r="58" spans="1:14" x14ac:dyDescent="0.15">
      <c r="A58" t="s">
        <v>235</v>
      </c>
      <c r="B58">
        <v>13</v>
      </c>
      <c r="C58">
        <v>400</v>
      </c>
      <c r="D58">
        <v>3.2500000000000001E-2</v>
      </c>
      <c r="E58">
        <v>201</v>
      </c>
      <c r="F58">
        <v>68</v>
      </c>
      <c r="G58">
        <v>504</v>
      </c>
      <c r="H58">
        <v>2842</v>
      </c>
      <c r="I58">
        <v>0.17733990147783199</v>
      </c>
      <c r="J58">
        <v>267</v>
      </c>
      <c r="K58">
        <v>185</v>
      </c>
      <c r="L58" s="2">
        <v>3.6747685185185203E-2</v>
      </c>
      <c r="M58">
        <v>3083</v>
      </c>
      <c r="N58">
        <v>148</v>
      </c>
    </row>
    <row r="59" spans="1:14" x14ac:dyDescent="0.15">
      <c r="A59" t="s">
        <v>236</v>
      </c>
      <c r="B59">
        <v>35</v>
      </c>
      <c r="C59">
        <v>400</v>
      </c>
      <c r="D59">
        <v>8.7499999999999994E-2</v>
      </c>
      <c r="E59">
        <v>202</v>
      </c>
      <c r="F59">
        <v>88</v>
      </c>
      <c r="G59">
        <v>1045</v>
      </c>
      <c r="H59">
        <v>2842</v>
      </c>
      <c r="I59">
        <v>0.367698803659394</v>
      </c>
      <c r="J59">
        <v>411</v>
      </c>
      <c r="K59">
        <v>215</v>
      </c>
      <c r="L59" s="2">
        <v>6.9074074074074093E-2</v>
      </c>
      <c r="M59">
        <v>5910</v>
      </c>
      <c r="N59">
        <v>103</v>
      </c>
    </row>
    <row r="60" spans="1:14" x14ac:dyDescent="0.15">
      <c r="A60" t="s">
        <v>237</v>
      </c>
      <c r="B60">
        <v>12</v>
      </c>
      <c r="C60">
        <v>400</v>
      </c>
      <c r="D60">
        <v>0.03</v>
      </c>
      <c r="E60">
        <v>201</v>
      </c>
      <c r="F60">
        <v>80</v>
      </c>
      <c r="G60">
        <v>482</v>
      </c>
      <c r="H60">
        <v>2842</v>
      </c>
      <c r="I60">
        <v>0.16959887403237101</v>
      </c>
      <c r="J60">
        <v>243</v>
      </c>
      <c r="K60">
        <v>137</v>
      </c>
      <c r="L60" s="2">
        <v>3.4629629629629601E-2</v>
      </c>
      <c r="M60">
        <v>2943</v>
      </c>
      <c r="N60">
        <v>147</v>
      </c>
    </row>
    <row r="61" spans="1:14" x14ac:dyDescent="0.15">
      <c r="A61" t="s">
        <v>238</v>
      </c>
      <c r="B61">
        <v>8</v>
      </c>
      <c r="C61">
        <v>400</v>
      </c>
      <c r="D61">
        <v>0.02</v>
      </c>
      <c r="E61">
        <v>200</v>
      </c>
      <c r="F61">
        <v>77</v>
      </c>
      <c r="G61">
        <v>271</v>
      </c>
      <c r="H61">
        <v>2842</v>
      </c>
      <c r="I61">
        <v>9.5355383532723395E-2</v>
      </c>
      <c r="J61">
        <v>222</v>
      </c>
      <c r="K61">
        <v>90</v>
      </c>
      <c r="L61" s="2">
        <v>2.59143518518519E-2</v>
      </c>
      <c r="M61">
        <v>2233</v>
      </c>
      <c r="N61">
        <v>157</v>
      </c>
    </row>
    <row r="62" spans="1:14" x14ac:dyDescent="0.15">
      <c r="A62" t="s">
        <v>239</v>
      </c>
      <c r="B62">
        <v>28</v>
      </c>
      <c r="C62">
        <v>400</v>
      </c>
      <c r="D62">
        <v>7.0000000000000007E-2</v>
      </c>
      <c r="E62">
        <v>202</v>
      </c>
      <c r="F62">
        <v>88</v>
      </c>
      <c r="G62">
        <v>1113</v>
      </c>
      <c r="H62">
        <v>2842</v>
      </c>
      <c r="I62">
        <v>0.39162561576354599</v>
      </c>
      <c r="J62">
        <v>756</v>
      </c>
      <c r="K62">
        <v>368</v>
      </c>
      <c r="L62" s="2">
        <v>9.1874999999999998E-2</v>
      </c>
      <c r="M62">
        <v>7933</v>
      </c>
      <c r="N62">
        <v>69</v>
      </c>
    </row>
    <row r="63" spans="1:14" x14ac:dyDescent="0.15">
      <c r="B63">
        <f t="shared" ref="B63:N63" si="7">AVERAGE(B58:B62)</f>
        <v>19.2</v>
      </c>
      <c r="C63">
        <f t="shared" si="7"/>
        <v>400</v>
      </c>
      <c r="D63">
        <f t="shared" si="7"/>
        <v>4.8000000000000001E-2</v>
      </c>
      <c r="E63">
        <f t="shared" si="7"/>
        <v>201.2</v>
      </c>
      <c r="F63">
        <f t="shared" si="7"/>
        <v>80.2</v>
      </c>
      <c r="G63">
        <f t="shared" si="7"/>
        <v>683</v>
      </c>
      <c r="H63">
        <f t="shared" si="7"/>
        <v>2842</v>
      </c>
      <c r="I63">
        <f t="shared" si="7"/>
        <v>0.24032371569317301</v>
      </c>
      <c r="J63">
        <f t="shared" si="7"/>
        <v>379.8</v>
      </c>
      <c r="K63">
        <f t="shared" si="7"/>
        <v>199</v>
      </c>
      <c r="L63">
        <f t="shared" si="7"/>
        <v>5.1648148148148103E-2</v>
      </c>
      <c r="M63">
        <f t="shared" si="7"/>
        <v>4420.3999999999996</v>
      </c>
      <c r="N63">
        <f t="shared" si="7"/>
        <v>124.8</v>
      </c>
    </row>
  </sheetData>
  <phoneticPr fontId="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2"/>
  <sheetViews>
    <sheetView topLeftCell="A21" zoomScale="70" zoomScaleNormal="70" workbookViewId="0">
      <selection activeCell="A57" sqref="A57:XFD61"/>
    </sheetView>
  </sheetViews>
  <sheetFormatPr defaultColWidth="9.5" defaultRowHeight="13.5" x14ac:dyDescent="0.15"/>
  <cols>
    <col min="1" max="1" width="45.25" customWidth="1"/>
    <col min="2" max="3" width="10.625" customWidth="1"/>
    <col min="4" max="4" width="25.125" customWidth="1"/>
    <col min="5" max="5" width="11.75" customWidth="1"/>
    <col min="6" max="6" width="26.25" customWidth="1"/>
    <col min="7" max="7" width="28.5" customWidth="1"/>
    <col min="8" max="8" width="13.875" customWidth="1"/>
    <col min="9" max="9" width="28.5" customWidth="1"/>
    <col min="10" max="10" width="9.5" customWidth="1"/>
    <col min="11" max="11" width="12.75" customWidth="1"/>
    <col min="12" max="13" width="11.75" customWidth="1"/>
  </cols>
  <sheetData>
    <row r="1" spans="1:14" x14ac:dyDescent="0.1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4" x14ac:dyDescent="0.15">
      <c r="A2" t="s">
        <v>240</v>
      </c>
      <c r="B2">
        <v>20</v>
      </c>
      <c r="C2">
        <v>351</v>
      </c>
      <c r="D2">
        <v>5.6980056980056898E-2</v>
      </c>
      <c r="E2">
        <v>200</v>
      </c>
      <c r="F2">
        <v>98</v>
      </c>
      <c r="G2">
        <v>619</v>
      </c>
      <c r="H2">
        <v>2584</v>
      </c>
      <c r="I2">
        <v>0.23955108359133101</v>
      </c>
      <c r="J2">
        <v>195</v>
      </c>
      <c r="K2">
        <v>125</v>
      </c>
      <c r="L2" s="2">
        <v>3.5879629629629602E-2</v>
      </c>
      <c r="M2">
        <v>2928</v>
      </c>
      <c r="N2">
        <v>56</v>
      </c>
    </row>
    <row r="3" spans="1:14" x14ac:dyDescent="0.15">
      <c r="A3" t="s">
        <v>241</v>
      </c>
      <c r="B3">
        <v>21</v>
      </c>
      <c r="C3">
        <v>351</v>
      </c>
      <c r="D3">
        <v>5.9829059829059797E-2</v>
      </c>
      <c r="E3">
        <v>200</v>
      </c>
      <c r="F3">
        <v>50</v>
      </c>
      <c r="G3">
        <v>490</v>
      </c>
      <c r="H3">
        <v>2584</v>
      </c>
      <c r="I3">
        <v>0.189628482972136</v>
      </c>
      <c r="J3">
        <v>249</v>
      </c>
      <c r="K3">
        <v>156</v>
      </c>
      <c r="L3" s="2">
        <v>4.6423611111111103E-2</v>
      </c>
      <c r="M3">
        <v>3997</v>
      </c>
      <c r="N3">
        <v>78</v>
      </c>
    </row>
    <row r="4" spans="1:14" x14ac:dyDescent="0.15">
      <c r="A4" t="s">
        <v>242</v>
      </c>
      <c r="B4">
        <v>29</v>
      </c>
      <c r="C4">
        <v>351</v>
      </c>
      <c r="D4">
        <v>8.26210826210826E-2</v>
      </c>
      <c r="E4">
        <v>200</v>
      </c>
      <c r="F4">
        <v>59</v>
      </c>
      <c r="G4">
        <v>879</v>
      </c>
      <c r="H4">
        <v>2584</v>
      </c>
      <c r="I4">
        <v>0.34017027863777</v>
      </c>
      <c r="J4">
        <v>373</v>
      </c>
      <c r="K4">
        <v>201</v>
      </c>
      <c r="L4" s="2">
        <v>5.1006944444444403E-2</v>
      </c>
      <c r="M4">
        <v>4391</v>
      </c>
      <c r="N4">
        <v>83</v>
      </c>
    </row>
    <row r="5" spans="1:14" x14ac:dyDescent="0.15">
      <c r="A5" t="s">
        <v>243</v>
      </c>
      <c r="B5">
        <v>29</v>
      </c>
      <c r="C5">
        <v>351</v>
      </c>
      <c r="D5">
        <v>8.26210826210826E-2</v>
      </c>
      <c r="E5">
        <v>200</v>
      </c>
      <c r="F5">
        <v>64</v>
      </c>
      <c r="G5">
        <v>852</v>
      </c>
      <c r="H5">
        <v>2584</v>
      </c>
      <c r="I5">
        <v>0.32972136222910198</v>
      </c>
      <c r="J5">
        <v>335</v>
      </c>
      <c r="K5">
        <v>185</v>
      </c>
      <c r="L5" s="2">
        <v>4.9074074074074103E-2</v>
      </c>
      <c r="M5">
        <v>4222</v>
      </c>
      <c r="N5">
        <v>83</v>
      </c>
    </row>
    <row r="6" spans="1:14" x14ac:dyDescent="0.15">
      <c r="A6" t="s">
        <v>244</v>
      </c>
      <c r="B6">
        <v>27</v>
      </c>
      <c r="C6">
        <v>351</v>
      </c>
      <c r="D6">
        <v>7.69230769230769E-2</v>
      </c>
      <c r="E6">
        <v>200</v>
      </c>
      <c r="F6">
        <v>51</v>
      </c>
      <c r="G6">
        <v>595</v>
      </c>
      <c r="H6">
        <v>2584</v>
      </c>
      <c r="I6">
        <v>0.230263157894736</v>
      </c>
      <c r="J6">
        <v>241</v>
      </c>
      <c r="K6">
        <v>118</v>
      </c>
      <c r="L6" s="2">
        <v>3.6724537037037E-2</v>
      </c>
      <c r="M6">
        <v>3159</v>
      </c>
      <c r="N6">
        <v>88</v>
      </c>
    </row>
    <row r="7" spans="1:14" x14ac:dyDescent="0.15">
      <c r="B7">
        <f t="shared" ref="B7:K7" si="0">AVERAGE(B2:B6)</f>
        <v>25.2</v>
      </c>
      <c r="C7">
        <f t="shared" si="0"/>
        <v>351</v>
      </c>
      <c r="D7">
        <f t="shared" si="0"/>
        <v>7.1794871794871803E-2</v>
      </c>
      <c r="E7">
        <f t="shared" si="0"/>
        <v>200</v>
      </c>
      <c r="F7">
        <f t="shared" si="0"/>
        <v>64.400000000000006</v>
      </c>
      <c r="G7">
        <f t="shared" si="0"/>
        <v>687</v>
      </c>
      <c r="H7">
        <f t="shared" si="0"/>
        <v>2584</v>
      </c>
      <c r="I7">
        <f t="shared" si="0"/>
        <v>0.265866873065015</v>
      </c>
      <c r="J7">
        <f t="shared" si="0"/>
        <v>278.60000000000002</v>
      </c>
      <c r="K7">
        <f t="shared" si="0"/>
        <v>157</v>
      </c>
      <c r="L7" s="2"/>
    </row>
    <row r="8" spans="1:14" x14ac:dyDescent="0.15">
      <c r="L8" s="2"/>
    </row>
    <row r="9" spans="1:14" x14ac:dyDescent="0.15">
      <c r="L9" s="2"/>
    </row>
    <row r="10" spans="1:14" x14ac:dyDescent="0.15">
      <c r="A10" t="s">
        <v>245</v>
      </c>
      <c r="B10">
        <v>24</v>
      </c>
      <c r="C10">
        <v>351</v>
      </c>
      <c r="D10">
        <v>6.83760683760683E-2</v>
      </c>
      <c r="E10">
        <v>200</v>
      </c>
      <c r="F10">
        <v>56</v>
      </c>
      <c r="G10">
        <v>623</v>
      </c>
      <c r="H10">
        <v>2584</v>
      </c>
      <c r="I10">
        <v>0.24109907120742999</v>
      </c>
      <c r="J10">
        <v>272</v>
      </c>
      <c r="K10">
        <v>172</v>
      </c>
      <c r="L10" s="2">
        <v>5.4375E-2</v>
      </c>
      <c r="M10">
        <v>4657</v>
      </c>
      <c r="N10">
        <v>75</v>
      </c>
    </row>
    <row r="11" spans="1:14" x14ac:dyDescent="0.15">
      <c r="A11" t="s">
        <v>246</v>
      </c>
      <c r="B11">
        <v>24</v>
      </c>
      <c r="C11">
        <v>351</v>
      </c>
      <c r="D11">
        <v>6.83760683760683E-2</v>
      </c>
      <c r="E11">
        <v>200</v>
      </c>
      <c r="F11">
        <v>45</v>
      </c>
      <c r="G11">
        <v>638</v>
      </c>
      <c r="H11">
        <v>2584</v>
      </c>
      <c r="I11">
        <v>0.24690402476780099</v>
      </c>
      <c r="J11">
        <v>215</v>
      </c>
      <c r="K11">
        <v>25</v>
      </c>
      <c r="L11" s="2">
        <v>4.0069444444444401E-2</v>
      </c>
      <c r="M11">
        <v>3446</v>
      </c>
      <c r="N11">
        <v>71</v>
      </c>
    </row>
    <row r="12" spans="1:14" x14ac:dyDescent="0.15">
      <c r="A12" t="s">
        <v>247</v>
      </c>
      <c r="B12">
        <v>29</v>
      </c>
      <c r="C12">
        <v>351</v>
      </c>
      <c r="D12">
        <v>8.26210826210826E-2</v>
      </c>
      <c r="E12">
        <v>200</v>
      </c>
      <c r="F12">
        <v>69</v>
      </c>
      <c r="G12">
        <v>805</v>
      </c>
      <c r="H12">
        <v>2584</v>
      </c>
      <c r="I12">
        <v>0.31153250773993801</v>
      </c>
      <c r="J12">
        <v>411</v>
      </c>
      <c r="K12">
        <v>237</v>
      </c>
      <c r="L12" s="2">
        <v>5.8090277777777803E-2</v>
      </c>
      <c r="M12">
        <v>4995</v>
      </c>
      <c r="N12">
        <v>78</v>
      </c>
    </row>
    <row r="13" spans="1:14" x14ac:dyDescent="0.15">
      <c r="A13" t="s">
        <v>248</v>
      </c>
      <c r="B13">
        <v>17</v>
      </c>
      <c r="C13">
        <v>351</v>
      </c>
      <c r="D13">
        <v>4.8433048433048402E-2</v>
      </c>
      <c r="E13">
        <v>200</v>
      </c>
      <c r="F13">
        <v>81</v>
      </c>
      <c r="G13">
        <v>774</v>
      </c>
      <c r="H13">
        <v>2584</v>
      </c>
      <c r="I13">
        <v>0.29953560371517002</v>
      </c>
      <c r="J13">
        <v>323</v>
      </c>
      <c r="K13">
        <v>193</v>
      </c>
      <c r="L13" s="2">
        <v>5.62731481481481E-2</v>
      </c>
      <c r="M13">
        <v>4721</v>
      </c>
      <c r="N13">
        <v>60</v>
      </c>
    </row>
    <row r="14" spans="1:14" x14ac:dyDescent="0.15">
      <c r="A14" t="s">
        <v>249</v>
      </c>
      <c r="B14">
        <v>21</v>
      </c>
      <c r="C14">
        <v>351</v>
      </c>
      <c r="D14">
        <v>5.9829059829059797E-2</v>
      </c>
      <c r="E14">
        <v>200</v>
      </c>
      <c r="F14">
        <v>70</v>
      </c>
      <c r="G14">
        <v>770</v>
      </c>
      <c r="H14">
        <v>2584</v>
      </c>
      <c r="I14">
        <v>0.29798761609907098</v>
      </c>
      <c r="J14">
        <v>302</v>
      </c>
      <c r="K14">
        <v>86</v>
      </c>
      <c r="L14" s="2">
        <v>5.1550925925925903E-2</v>
      </c>
      <c r="M14">
        <v>4410</v>
      </c>
      <c r="N14">
        <v>77</v>
      </c>
    </row>
    <row r="15" spans="1:14" x14ac:dyDescent="0.15">
      <c r="B15">
        <f t="shared" ref="B15:H15" si="1">AVERAGE(B10:B14)</f>
        <v>23</v>
      </c>
      <c r="C15">
        <f t="shared" si="1"/>
        <v>351</v>
      </c>
      <c r="D15">
        <f t="shared" si="1"/>
        <v>6.5527065527065498E-2</v>
      </c>
      <c r="E15">
        <f t="shared" si="1"/>
        <v>200</v>
      </c>
      <c r="F15">
        <f t="shared" si="1"/>
        <v>64.2</v>
      </c>
      <c r="G15">
        <f t="shared" si="1"/>
        <v>722</v>
      </c>
      <c r="H15">
        <f t="shared" si="1"/>
        <v>2584</v>
      </c>
      <c r="I15">
        <f t="shared" ref="I15:N15" si="2">AVERAGE(I10:I14)</f>
        <v>0.27941176470588203</v>
      </c>
      <c r="J15">
        <f t="shared" si="2"/>
        <v>304.60000000000002</v>
      </c>
      <c r="K15">
        <f t="shared" si="2"/>
        <v>142.6</v>
      </c>
      <c r="L15">
        <f t="shared" si="2"/>
        <v>5.2071759259259297E-2</v>
      </c>
      <c r="M15">
        <f t="shared" si="2"/>
        <v>4445.8</v>
      </c>
      <c r="N15">
        <f t="shared" si="2"/>
        <v>72.2</v>
      </c>
    </row>
    <row r="16" spans="1:14" x14ac:dyDescent="0.15">
      <c r="L16" s="2"/>
    </row>
    <row r="17" spans="1:14" x14ac:dyDescent="0.15">
      <c r="L17" s="2"/>
    </row>
    <row r="18" spans="1:14" x14ac:dyDescent="0.15">
      <c r="A18" t="s">
        <v>250</v>
      </c>
      <c r="B18">
        <v>28</v>
      </c>
      <c r="C18">
        <v>351</v>
      </c>
      <c r="D18">
        <v>7.9772079772079701E-2</v>
      </c>
      <c r="E18">
        <v>200</v>
      </c>
      <c r="F18">
        <v>75</v>
      </c>
      <c r="G18">
        <v>681</v>
      </c>
      <c r="H18">
        <v>2584</v>
      </c>
      <c r="I18">
        <v>0.26354489164086597</v>
      </c>
      <c r="J18">
        <v>348</v>
      </c>
      <c r="K18">
        <v>215</v>
      </c>
      <c r="L18" s="2">
        <v>5.9016203703703703E-2</v>
      </c>
      <c r="M18">
        <v>5003</v>
      </c>
      <c r="N18">
        <v>94</v>
      </c>
    </row>
    <row r="19" spans="1:14" x14ac:dyDescent="0.15">
      <c r="A19" t="s">
        <v>251</v>
      </c>
      <c r="B19">
        <v>35</v>
      </c>
      <c r="C19">
        <v>351</v>
      </c>
      <c r="D19">
        <v>9.9715099715099703E-2</v>
      </c>
      <c r="E19">
        <v>200</v>
      </c>
      <c r="F19">
        <v>72</v>
      </c>
      <c r="G19">
        <v>761</v>
      </c>
      <c r="H19">
        <v>2584</v>
      </c>
      <c r="I19">
        <v>0.29450464396284798</v>
      </c>
      <c r="J19">
        <v>466</v>
      </c>
      <c r="K19">
        <v>292</v>
      </c>
      <c r="L19" s="2">
        <v>6.1782407407407397E-2</v>
      </c>
      <c r="M19">
        <v>5268</v>
      </c>
      <c r="N19">
        <v>88</v>
      </c>
    </row>
    <row r="20" spans="1:14" x14ac:dyDescent="0.15">
      <c r="A20" t="s">
        <v>252</v>
      </c>
      <c r="B20">
        <v>31</v>
      </c>
      <c r="C20">
        <v>351</v>
      </c>
      <c r="D20">
        <v>8.8319088319088301E-2</v>
      </c>
      <c r="E20">
        <v>200</v>
      </c>
      <c r="F20">
        <v>75</v>
      </c>
      <c r="G20">
        <v>855</v>
      </c>
      <c r="H20">
        <v>2584</v>
      </c>
      <c r="I20">
        <v>0.33088235294117602</v>
      </c>
      <c r="J20">
        <v>585</v>
      </c>
      <c r="K20">
        <v>326</v>
      </c>
      <c r="L20" s="2">
        <v>5.6296296296296303E-2</v>
      </c>
      <c r="M20">
        <v>4857</v>
      </c>
      <c r="N20">
        <v>85</v>
      </c>
    </row>
    <row r="21" spans="1:14" x14ac:dyDescent="0.15">
      <c r="A21" t="s">
        <v>253</v>
      </c>
      <c r="B21">
        <v>33</v>
      </c>
      <c r="C21">
        <v>351</v>
      </c>
      <c r="D21">
        <v>9.4017094017094002E-2</v>
      </c>
      <c r="E21">
        <v>189</v>
      </c>
      <c r="F21">
        <v>71</v>
      </c>
      <c r="G21">
        <v>795</v>
      </c>
      <c r="H21">
        <v>2584</v>
      </c>
      <c r="I21">
        <v>0.30766253869969001</v>
      </c>
      <c r="J21">
        <v>363</v>
      </c>
      <c r="K21">
        <v>223</v>
      </c>
      <c r="L21" s="2">
        <v>6.09837962962963E-2</v>
      </c>
      <c r="M21">
        <v>5212</v>
      </c>
      <c r="N21">
        <v>80</v>
      </c>
    </row>
    <row r="22" spans="1:14" x14ac:dyDescent="0.15">
      <c r="A22" t="s">
        <v>254</v>
      </c>
      <c r="B22">
        <v>32</v>
      </c>
      <c r="C22">
        <v>351</v>
      </c>
      <c r="D22">
        <v>9.1168091168091103E-2</v>
      </c>
      <c r="E22">
        <v>200</v>
      </c>
      <c r="F22">
        <v>77</v>
      </c>
      <c r="G22">
        <v>776</v>
      </c>
      <c r="H22">
        <v>2584</v>
      </c>
      <c r="I22">
        <v>0.30030959752321901</v>
      </c>
      <c r="J22">
        <v>429</v>
      </c>
      <c r="K22">
        <v>236</v>
      </c>
      <c r="L22" s="2">
        <v>6.2523148148148106E-2</v>
      </c>
      <c r="M22">
        <v>5397</v>
      </c>
      <c r="N22">
        <v>92</v>
      </c>
    </row>
    <row r="23" spans="1:14" x14ac:dyDescent="0.15">
      <c r="B23" s="1">
        <f t="shared" ref="B23:M23" si="3">AVERAGE(B18:B22)</f>
        <v>31.8</v>
      </c>
      <c r="C23">
        <f t="shared" si="3"/>
        <v>351</v>
      </c>
      <c r="D23">
        <f t="shared" si="3"/>
        <v>9.0598290598290596E-2</v>
      </c>
      <c r="E23">
        <f t="shared" si="3"/>
        <v>197.8</v>
      </c>
      <c r="F23">
        <f t="shared" si="3"/>
        <v>74</v>
      </c>
      <c r="G23">
        <f t="shared" si="3"/>
        <v>773.6</v>
      </c>
      <c r="H23">
        <f t="shared" si="3"/>
        <v>2584</v>
      </c>
      <c r="I23">
        <f t="shared" si="3"/>
        <v>0.29938080495356001</v>
      </c>
      <c r="J23">
        <f t="shared" si="3"/>
        <v>438.2</v>
      </c>
      <c r="K23">
        <f t="shared" si="3"/>
        <v>258.39999999999998</v>
      </c>
      <c r="L23">
        <f t="shared" si="3"/>
        <v>6.01203703703704E-2</v>
      </c>
      <c r="M23">
        <f t="shared" si="3"/>
        <v>5147.3999999999996</v>
      </c>
    </row>
    <row r="24" spans="1:14" x14ac:dyDescent="0.15">
      <c r="L24" s="2"/>
    </row>
    <row r="25" spans="1:14" x14ac:dyDescent="0.15">
      <c r="L25" s="2"/>
    </row>
    <row r="26" spans="1:14" x14ac:dyDescent="0.15">
      <c r="A26" t="s">
        <v>255</v>
      </c>
      <c r="B26">
        <v>19</v>
      </c>
      <c r="C26">
        <v>351</v>
      </c>
      <c r="D26">
        <v>5.4131054131054103E-2</v>
      </c>
      <c r="E26">
        <v>200</v>
      </c>
      <c r="F26">
        <v>62</v>
      </c>
      <c r="G26">
        <v>552</v>
      </c>
      <c r="H26">
        <v>2584</v>
      </c>
      <c r="I26">
        <v>0.21362229102167099</v>
      </c>
      <c r="J26">
        <v>395</v>
      </c>
      <c r="K26">
        <v>183</v>
      </c>
      <c r="L26" s="2">
        <v>5.5046296296296301E-2</v>
      </c>
      <c r="M26">
        <v>4698</v>
      </c>
      <c r="N26">
        <v>81</v>
      </c>
    </row>
    <row r="27" spans="1:14" x14ac:dyDescent="0.15">
      <c r="A27" t="s">
        <v>256</v>
      </c>
      <c r="B27">
        <v>23</v>
      </c>
      <c r="C27">
        <v>351</v>
      </c>
      <c r="D27">
        <v>6.5527065527065498E-2</v>
      </c>
      <c r="E27">
        <v>200</v>
      </c>
      <c r="F27">
        <v>60</v>
      </c>
      <c r="G27">
        <v>450</v>
      </c>
      <c r="H27">
        <v>2584</v>
      </c>
      <c r="I27">
        <v>0.174148606811145</v>
      </c>
      <c r="J27">
        <v>292</v>
      </c>
      <c r="K27">
        <v>167</v>
      </c>
      <c r="L27" s="2">
        <v>4.65277777777778E-2</v>
      </c>
      <c r="M27">
        <v>3911</v>
      </c>
      <c r="N27">
        <v>80</v>
      </c>
    </row>
    <row r="28" spans="1:14" x14ac:dyDescent="0.15">
      <c r="A28" t="s">
        <v>257</v>
      </c>
      <c r="B28">
        <v>27</v>
      </c>
      <c r="C28">
        <v>351</v>
      </c>
      <c r="D28">
        <v>7.69230769230769E-2</v>
      </c>
      <c r="E28">
        <v>200</v>
      </c>
      <c r="F28">
        <v>64</v>
      </c>
      <c r="G28">
        <v>723</v>
      </c>
      <c r="H28">
        <v>2584</v>
      </c>
      <c r="I28">
        <v>0.27979876160990702</v>
      </c>
      <c r="J28">
        <v>445</v>
      </c>
      <c r="K28">
        <v>218</v>
      </c>
      <c r="L28" s="2">
        <v>7.7291666666666703E-2</v>
      </c>
      <c r="M28">
        <v>6505</v>
      </c>
      <c r="N28">
        <v>78</v>
      </c>
    </row>
    <row r="29" spans="1:14" x14ac:dyDescent="0.15">
      <c r="A29" t="s">
        <v>258</v>
      </c>
      <c r="B29">
        <v>30</v>
      </c>
      <c r="C29">
        <v>351</v>
      </c>
      <c r="D29">
        <v>8.5470085470085402E-2</v>
      </c>
      <c r="E29">
        <v>200</v>
      </c>
      <c r="F29">
        <v>63</v>
      </c>
      <c r="G29">
        <v>783</v>
      </c>
      <c r="H29">
        <v>2584</v>
      </c>
      <c r="I29">
        <v>0.30301857585139302</v>
      </c>
      <c r="J29">
        <v>428</v>
      </c>
      <c r="K29">
        <v>281</v>
      </c>
      <c r="L29" s="2">
        <v>6.04398148148148E-2</v>
      </c>
      <c r="M29">
        <v>5111</v>
      </c>
      <c r="N29">
        <v>84</v>
      </c>
    </row>
    <row r="30" spans="1:14" x14ac:dyDescent="0.15">
      <c r="A30" t="s">
        <v>259</v>
      </c>
      <c r="B30">
        <v>23</v>
      </c>
      <c r="C30">
        <v>351</v>
      </c>
      <c r="D30">
        <v>6.5527065527065498E-2</v>
      </c>
      <c r="E30">
        <v>200</v>
      </c>
      <c r="F30">
        <v>60</v>
      </c>
      <c r="G30">
        <v>656</v>
      </c>
      <c r="H30">
        <v>2584</v>
      </c>
      <c r="I30">
        <v>0.253869969040247</v>
      </c>
      <c r="J30">
        <v>280</v>
      </c>
      <c r="K30">
        <v>162</v>
      </c>
      <c r="L30" s="2">
        <v>5.4351851851851901E-2</v>
      </c>
      <c r="M30">
        <v>4678</v>
      </c>
      <c r="N30">
        <v>84</v>
      </c>
    </row>
    <row r="31" spans="1:14" x14ac:dyDescent="0.15">
      <c r="B31">
        <f t="shared" ref="B31:L31" si="4">AVERAGE(B26:B30)</f>
        <v>24.4</v>
      </c>
      <c r="C31">
        <f t="shared" si="4"/>
        <v>351</v>
      </c>
      <c r="D31">
        <f t="shared" si="4"/>
        <v>6.9515669515669495E-2</v>
      </c>
      <c r="E31">
        <f t="shared" si="4"/>
        <v>200</v>
      </c>
      <c r="F31">
        <f t="shared" si="4"/>
        <v>61.8</v>
      </c>
      <c r="G31">
        <f t="shared" si="4"/>
        <v>632.79999999999995</v>
      </c>
      <c r="H31">
        <f t="shared" si="4"/>
        <v>2584</v>
      </c>
      <c r="I31">
        <f t="shared" si="4"/>
        <v>0.24489164086687301</v>
      </c>
      <c r="J31">
        <f t="shared" si="4"/>
        <v>368</v>
      </c>
      <c r="K31">
        <f t="shared" si="4"/>
        <v>202.2</v>
      </c>
      <c r="L31">
        <f t="shared" si="4"/>
        <v>5.8731481481481503E-2</v>
      </c>
    </row>
    <row r="32" spans="1:14" x14ac:dyDescent="0.15">
      <c r="L32" s="2"/>
    </row>
    <row r="33" spans="1:14" x14ac:dyDescent="0.15">
      <c r="L33" s="2"/>
    </row>
    <row r="34" spans="1:14" x14ac:dyDescent="0.15">
      <c r="A34" t="s">
        <v>260</v>
      </c>
      <c r="B34">
        <v>24</v>
      </c>
      <c r="C34">
        <v>351</v>
      </c>
      <c r="D34">
        <v>6.83760683760683E-2</v>
      </c>
      <c r="E34">
        <v>200</v>
      </c>
      <c r="F34">
        <v>68</v>
      </c>
      <c r="G34">
        <v>849</v>
      </c>
      <c r="H34">
        <v>2584</v>
      </c>
      <c r="I34">
        <v>0.32856037151702699</v>
      </c>
      <c r="J34">
        <v>380</v>
      </c>
      <c r="K34">
        <v>226</v>
      </c>
      <c r="L34" s="2">
        <v>6.7546296296296299E-2</v>
      </c>
      <c r="M34">
        <v>5748</v>
      </c>
      <c r="N34">
        <v>83</v>
      </c>
    </row>
    <row r="35" spans="1:14" x14ac:dyDescent="0.15">
      <c r="A35" t="s">
        <v>261</v>
      </c>
      <c r="B35">
        <v>29</v>
      </c>
      <c r="C35">
        <v>351</v>
      </c>
      <c r="D35">
        <v>8.26210826210826E-2</v>
      </c>
      <c r="E35">
        <v>200</v>
      </c>
      <c r="F35">
        <v>73</v>
      </c>
      <c r="G35">
        <v>765</v>
      </c>
      <c r="H35">
        <v>2584</v>
      </c>
      <c r="I35">
        <v>0.29605263157894701</v>
      </c>
      <c r="J35">
        <v>361</v>
      </c>
      <c r="K35">
        <v>239</v>
      </c>
      <c r="L35" s="2">
        <v>5.7662037037036998E-2</v>
      </c>
      <c r="M35">
        <v>4894</v>
      </c>
      <c r="N35">
        <v>71</v>
      </c>
    </row>
    <row r="36" spans="1:14" x14ac:dyDescent="0.15">
      <c r="A36" t="s">
        <v>262</v>
      </c>
      <c r="B36">
        <v>30</v>
      </c>
      <c r="C36">
        <v>351</v>
      </c>
      <c r="D36">
        <v>8.5470085470085402E-2</v>
      </c>
      <c r="E36">
        <v>200</v>
      </c>
      <c r="F36">
        <v>78</v>
      </c>
      <c r="G36">
        <v>860</v>
      </c>
      <c r="H36">
        <v>2584</v>
      </c>
      <c r="I36">
        <v>0.33281733746129999</v>
      </c>
      <c r="J36">
        <v>369</v>
      </c>
      <c r="K36">
        <v>196</v>
      </c>
      <c r="L36" s="2">
        <v>6.0648148148148097E-2</v>
      </c>
      <c r="M36">
        <v>5217</v>
      </c>
      <c r="N36">
        <v>74</v>
      </c>
    </row>
    <row r="37" spans="1:14" x14ac:dyDescent="0.15">
      <c r="A37" t="s">
        <v>263</v>
      </c>
      <c r="B37">
        <v>26</v>
      </c>
      <c r="C37">
        <v>351</v>
      </c>
      <c r="D37">
        <v>7.4074074074074001E-2</v>
      </c>
      <c r="E37">
        <v>200</v>
      </c>
      <c r="F37">
        <v>61</v>
      </c>
      <c r="G37">
        <v>825</v>
      </c>
      <c r="H37">
        <v>2584</v>
      </c>
      <c r="I37">
        <v>0.31927244582043302</v>
      </c>
      <c r="J37">
        <v>363</v>
      </c>
      <c r="K37">
        <v>209</v>
      </c>
      <c r="L37" s="2">
        <v>5.9664351851851899E-2</v>
      </c>
      <c r="M37">
        <v>5086</v>
      </c>
      <c r="N37">
        <v>79</v>
      </c>
    </row>
    <row r="38" spans="1:14" x14ac:dyDescent="0.15">
      <c r="A38" t="s">
        <v>264</v>
      </c>
      <c r="B38">
        <v>24</v>
      </c>
      <c r="C38">
        <v>351</v>
      </c>
      <c r="D38">
        <v>6.83760683760683E-2</v>
      </c>
      <c r="E38">
        <v>200</v>
      </c>
      <c r="F38">
        <v>55</v>
      </c>
      <c r="G38">
        <v>787</v>
      </c>
      <c r="H38">
        <v>2584</v>
      </c>
      <c r="I38">
        <v>0.304566563467492</v>
      </c>
      <c r="J38">
        <v>309</v>
      </c>
      <c r="K38">
        <v>187</v>
      </c>
      <c r="L38" s="2">
        <v>5.0462962962963001E-2</v>
      </c>
      <c r="M38">
        <v>4283</v>
      </c>
      <c r="N38">
        <v>81</v>
      </c>
    </row>
    <row r="39" spans="1:14" x14ac:dyDescent="0.15">
      <c r="B39" s="1">
        <f t="shared" ref="B39:N39" si="5">AVERAGE(B34:B38)</f>
        <v>26.6</v>
      </c>
      <c r="C39">
        <f t="shared" si="5"/>
        <v>351</v>
      </c>
      <c r="D39">
        <f t="shared" si="5"/>
        <v>7.5783475783475704E-2</v>
      </c>
      <c r="E39">
        <f t="shared" si="5"/>
        <v>200</v>
      </c>
      <c r="F39">
        <f t="shared" si="5"/>
        <v>67</v>
      </c>
      <c r="G39" s="1">
        <f t="shared" si="5"/>
        <v>817.2</v>
      </c>
      <c r="H39">
        <f t="shared" si="5"/>
        <v>2584</v>
      </c>
      <c r="I39">
        <f t="shared" si="5"/>
        <v>0.31625386996903998</v>
      </c>
      <c r="J39">
        <f t="shared" si="5"/>
        <v>356.4</v>
      </c>
      <c r="K39">
        <f t="shared" si="5"/>
        <v>211.4</v>
      </c>
      <c r="L39">
        <f t="shared" si="5"/>
        <v>5.9196759259259303E-2</v>
      </c>
      <c r="M39">
        <f t="shared" si="5"/>
        <v>5045.6000000000004</v>
      </c>
      <c r="N39">
        <f t="shared" si="5"/>
        <v>77.599999999999994</v>
      </c>
    </row>
    <row r="40" spans="1:14" x14ac:dyDescent="0.15">
      <c r="L40" s="2"/>
    </row>
    <row r="41" spans="1:14" x14ac:dyDescent="0.15">
      <c r="A41" t="s">
        <v>265</v>
      </c>
      <c r="B41">
        <v>25</v>
      </c>
      <c r="C41">
        <v>351</v>
      </c>
      <c r="D41">
        <v>7.1225071225071199E-2</v>
      </c>
      <c r="E41">
        <v>200</v>
      </c>
      <c r="F41">
        <v>54</v>
      </c>
      <c r="G41">
        <v>577</v>
      </c>
      <c r="H41">
        <v>2584</v>
      </c>
      <c r="I41">
        <v>0.22329721362229099</v>
      </c>
      <c r="J41">
        <v>390</v>
      </c>
      <c r="K41">
        <v>230</v>
      </c>
      <c r="L41" s="2">
        <v>6.3495370370370396E-2</v>
      </c>
      <c r="M41">
        <v>5152</v>
      </c>
      <c r="N41">
        <v>75</v>
      </c>
    </row>
    <row r="42" spans="1:14" x14ac:dyDescent="0.15">
      <c r="A42" t="s">
        <v>266</v>
      </c>
      <c r="B42">
        <v>23</v>
      </c>
      <c r="C42">
        <v>351</v>
      </c>
      <c r="D42">
        <v>6.5527065527065498E-2</v>
      </c>
      <c r="E42">
        <v>200</v>
      </c>
      <c r="F42">
        <v>68</v>
      </c>
      <c r="G42">
        <v>676</v>
      </c>
      <c r="H42">
        <v>2584</v>
      </c>
      <c r="I42">
        <v>0.261609907120743</v>
      </c>
      <c r="J42">
        <v>232</v>
      </c>
      <c r="K42">
        <v>57</v>
      </c>
      <c r="L42" s="2">
        <v>4.0162037037037003E-2</v>
      </c>
      <c r="M42">
        <v>3410</v>
      </c>
      <c r="N42">
        <v>76</v>
      </c>
    </row>
    <row r="43" spans="1:14" x14ac:dyDescent="0.15">
      <c r="A43" t="s">
        <v>267</v>
      </c>
      <c r="B43">
        <v>24</v>
      </c>
      <c r="C43">
        <v>351</v>
      </c>
      <c r="D43">
        <v>6.83760683760683E-2</v>
      </c>
      <c r="E43">
        <v>194</v>
      </c>
      <c r="F43">
        <v>60</v>
      </c>
      <c r="G43">
        <v>832</v>
      </c>
      <c r="H43">
        <v>2584</v>
      </c>
      <c r="I43">
        <v>0.32198142414860598</v>
      </c>
      <c r="J43">
        <v>353</v>
      </c>
      <c r="K43">
        <v>192</v>
      </c>
      <c r="L43" s="2">
        <v>6.7847222222222198E-2</v>
      </c>
      <c r="M43">
        <v>5790</v>
      </c>
      <c r="N43">
        <v>75</v>
      </c>
    </row>
    <row r="44" spans="1:14" x14ac:dyDescent="0.15">
      <c r="A44" t="s">
        <v>268</v>
      </c>
      <c r="B44">
        <v>16</v>
      </c>
      <c r="C44">
        <v>351</v>
      </c>
      <c r="D44">
        <v>4.5584045584045503E-2</v>
      </c>
      <c r="E44">
        <v>200</v>
      </c>
      <c r="F44">
        <v>56</v>
      </c>
      <c r="G44">
        <v>643</v>
      </c>
      <c r="H44">
        <v>2584</v>
      </c>
      <c r="I44">
        <v>0.24883900928792499</v>
      </c>
      <c r="J44">
        <v>335</v>
      </c>
      <c r="K44">
        <v>75</v>
      </c>
      <c r="L44" s="2">
        <v>4.9201388888888899E-2</v>
      </c>
      <c r="M44">
        <v>4237</v>
      </c>
      <c r="N44">
        <v>81</v>
      </c>
    </row>
    <row r="45" spans="1:14" x14ac:dyDescent="0.15">
      <c r="A45" t="s">
        <v>269</v>
      </c>
      <c r="B45">
        <v>25</v>
      </c>
      <c r="C45">
        <v>351</v>
      </c>
      <c r="D45">
        <v>7.1225071225071199E-2</v>
      </c>
      <c r="E45">
        <v>200</v>
      </c>
      <c r="F45">
        <v>69</v>
      </c>
      <c r="G45">
        <v>889</v>
      </c>
      <c r="H45">
        <v>2584</v>
      </c>
      <c r="I45">
        <v>0.344040247678018</v>
      </c>
      <c r="J45">
        <v>401</v>
      </c>
      <c r="K45">
        <v>237</v>
      </c>
      <c r="L45" s="2">
        <v>7.0115740740740701E-2</v>
      </c>
      <c r="M45">
        <v>6035</v>
      </c>
      <c r="N45">
        <v>79</v>
      </c>
    </row>
    <row r="46" spans="1:14" x14ac:dyDescent="0.15">
      <c r="B46">
        <f t="shared" ref="B46:M46" si="6">AVERAGE(B41:B45)</f>
        <v>22.6</v>
      </c>
      <c r="C46">
        <f t="shared" si="6"/>
        <v>351</v>
      </c>
      <c r="D46">
        <f t="shared" si="6"/>
        <v>6.4387464387464302E-2</v>
      </c>
      <c r="E46">
        <f t="shared" si="6"/>
        <v>198.8</v>
      </c>
      <c r="F46">
        <f t="shared" si="6"/>
        <v>61.4</v>
      </c>
      <c r="G46">
        <f t="shared" si="6"/>
        <v>723.4</v>
      </c>
      <c r="H46">
        <f t="shared" si="6"/>
        <v>2584</v>
      </c>
      <c r="I46">
        <f t="shared" si="6"/>
        <v>0.27995356037151697</v>
      </c>
      <c r="J46">
        <f t="shared" si="6"/>
        <v>342.2</v>
      </c>
      <c r="K46">
        <f t="shared" si="6"/>
        <v>158.19999999999999</v>
      </c>
      <c r="L46">
        <f t="shared" si="6"/>
        <v>5.8164351851851898E-2</v>
      </c>
      <c r="M46">
        <f t="shared" si="6"/>
        <v>4924.8</v>
      </c>
    </row>
    <row r="47" spans="1:14" x14ac:dyDescent="0.15">
      <c r="L47" s="2"/>
    </row>
    <row r="48" spans="1:14" x14ac:dyDescent="0.15">
      <c r="L48" s="2"/>
    </row>
    <row r="49" spans="1:14" x14ac:dyDescent="0.15">
      <c r="A49" t="s">
        <v>270</v>
      </c>
      <c r="B49">
        <v>30</v>
      </c>
      <c r="C49">
        <v>351</v>
      </c>
      <c r="D49">
        <v>8.5470085470085402E-2</v>
      </c>
      <c r="E49">
        <v>200</v>
      </c>
      <c r="F49">
        <v>68</v>
      </c>
      <c r="G49">
        <v>756</v>
      </c>
      <c r="H49">
        <v>2584</v>
      </c>
      <c r="I49">
        <v>0.29256965944272401</v>
      </c>
      <c r="J49">
        <v>412</v>
      </c>
      <c r="K49">
        <v>286</v>
      </c>
      <c r="L49" s="2">
        <v>6.4548611111111098E-2</v>
      </c>
      <c r="M49">
        <v>5520</v>
      </c>
      <c r="N49">
        <v>91</v>
      </c>
    </row>
    <row r="50" spans="1:14" x14ac:dyDescent="0.15">
      <c r="A50" t="s">
        <v>271</v>
      </c>
      <c r="B50">
        <v>25</v>
      </c>
      <c r="C50">
        <v>351</v>
      </c>
      <c r="D50">
        <v>7.1225071225071199E-2</v>
      </c>
      <c r="E50">
        <v>200</v>
      </c>
      <c r="F50">
        <v>72</v>
      </c>
      <c r="G50">
        <v>551</v>
      </c>
      <c r="H50">
        <v>2584</v>
      </c>
      <c r="I50">
        <v>0.213235294117647</v>
      </c>
      <c r="J50">
        <v>314</v>
      </c>
      <c r="K50">
        <v>171</v>
      </c>
      <c r="L50" s="2">
        <v>5.1863425925925903E-2</v>
      </c>
      <c r="M50">
        <v>4418</v>
      </c>
      <c r="N50">
        <v>85</v>
      </c>
    </row>
    <row r="51" spans="1:14" x14ac:dyDescent="0.15">
      <c r="A51" t="s">
        <v>272</v>
      </c>
      <c r="B51">
        <v>33</v>
      </c>
      <c r="C51">
        <v>351</v>
      </c>
      <c r="D51">
        <v>9.4017094017094002E-2</v>
      </c>
      <c r="E51">
        <v>200</v>
      </c>
      <c r="F51">
        <v>63</v>
      </c>
      <c r="G51">
        <v>659</v>
      </c>
      <c r="H51">
        <v>2584</v>
      </c>
      <c r="I51">
        <v>0.25503095975232198</v>
      </c>
      <c r="J51">
        <v>447</v>
      </c>
      <c r="K51">
        <v>248</v>
      </c>
      <c r="L51" s="2">
        <v>7.6979166666666696E-2</v>
      </c>
      <c r="M51">
        <v>6534</v>
      </c>
      <c r="N51">
        <v>90</v>
      </c>
    </row>
    <row r="52" spans="1:14" x14ac:dyDescent="0.15">
      <c r="A52" t="s">
        <v>273</v>
      </c>
      <c r="B52">
        <v>30</v>
      </c>
      <c r="C52">
        <v>351</v>
      </c>
      <c r="D52">
        <v>8.5470085470085402E-2</v>
      </c>
      <c r="E52">
        <v>200</v>
      </c>
      <c r="F52">
        <v>80</v>
      </c>
      <c r="G52">
        <v>668</v>
      </c>
      <c r="H52">
        <v>2584</v>
      </c>
      <c r="I52">
        <v>0.25851393188854399</v>
      </c>
      <c r="J52">
        <v>402</v>
      </c>
      <c r="K52">
        <v>230</v>
      </c>
      <c r="L52" s="2">
        <v>7.0590277777777793E-2</v>
      </c>
      <c r="M52">
        <v>6075</v>
      </c>
      <c r="N52">
        <v>82</v>
      </c>
    </row>
    <row r="53" spans="1:14" x14ac:dyDescent="0.15">
      <c r="A53" t="s">
        <v>274</v>
      </c>
      <c r="B53">
        <v>26</v>
      </c>
      <c r="C53">
        <v>351</v>
      </c>
      <c r="D53">
        <v>7.4074074074074001E-2</v>
      </c>
      <c r="E53">
        <v>200</v>
      </c>
      <c r="F53">
        <v>83</v>
      </c>
      <c r="G53">
        <v>775</v>
      </c>
      <c r="H53">
        <v>2584</v>
      </c>
      <c r="I53">
        <v>0.29992260061919501</v>
      </c>
      <c r="J53">
        <v>426</v>
      </c>
      <c r="K53">
        <v>236</v>
      </c>
      <c r="L53" s="2">
        <v>5.6597222222222202E-2</v>
      </c>
      <c r="M53">
        <v>4876</v>
      </c>
      <c r="N53">
        <v>79</v>
      </c>
    </row>
    <row r="54" spans="1:14" x14ac:dyDescent="0.15">
      <c r="B54" s="1">
        <f t="shared" ref="B54:N54" si="7">AVERAGE(B49:B53)</f>
        <v>28.8</v>
      </c>
      <c r="C54">
        <f t="shared" si="7"/>
        <v>351</v>
      </c>
      <c r="D54">
        <f t="shared" si="7"/>
        <v>8.2051282051281996E-2</v>
      </c>
      <c r="E54">
        <f t="shared" si="7"/>
        <v>200</v>
      </c>
      <c r="F54">
        <f t="shared" si="7"/>
        <v>73.2</v>
      </c>
      <c r="G54">
        <f t="shared" si="7"/>
        <v>681.8</v>
      </c>
      <c r="H54">
        <f t="shared" si="7"/>
        <v>2584</v>
      </c>
      <c r="I54">
        <f t="shared" si="7"/>
        <v>0.26385448916408599</v>
      </c>
      <c r="J54">
        <f t="shared" si="7"/>
        <v>400.2</v>
      </c>
      <c r="K54">
        <f t="shared" si="7"/>
        <v>234.2</v>
      </c>
      <c r="L54">
        <f t="shared" si="7"/>
        <v>6.4115740740740806E-2</v>
      </c>
      <c r="M54">
        <f t="shared" si="7"/>
        <v>5484.6</v>
      </c>
      <c r="N54">
        <f t="shared" si="7"/>
        <v>85.4</v>
      </c>
    </row>
    <row r="55" spans="1:14" x14ac:dyDescent="0.15">
      <c r="L55" s="2"/>
    </row>
    <row r="56" spans="1:14" x14ac:dyDescent="0.15">
      <c r="L56" s="2"/>
    </row>
    <row r="57" spans="1:14" x14ac:dyDescent="0.15">
      <c r="A57" t="s">
        <v>275</v>
      </c>
      <c r="B57">
        <v>28</v>
      </c>
      <c r="C57">
        <v>351</v>
      </c>
      <c r="D57">
        <v>7.9772079772079701E-2</v>
      </c>
      <c r="E57">
        <v>200</v>
      </c>
      <c r="F57">
        <v>117</v>
      </c>
      <c r="G57">
        <v>1049</v>
      </c>
      <c r="H57">
        <v>2584</v>
      </c>
      <c r="I57">
        <v>0.405959752321981</v>
      </c>
      <c r="J57">
        <v>159</v>
      </c>
      <c r="K57">
        <v>132</v>
      </c>
      <c r="L57" s="2">
        <v>3.2500000000000001E-2</v>
      </c>
      <c r="M57">
        <v>2623</v>
      </c>
      <c r="N57">
        <v>114</v>
      </c>
    </row>
    <row r="58" spans="1:14" x14ac:dyDescent="0.15">
      <c r="A58" t="s">
        <v>276</v>
      </c>
      <c r="B58">
        <v>20</v>
      </c>
      <c r="C58">
        <v>351</v>
      </c>
      <c r="D58">
        <v>5.6980056980056898E-2</v>
      </c>
      <c r="E58">
        <v>200</v>
      </c>
      <c r="F58">
        <v>69</v>
      </c>
      <c r="G58">
        <v>828</v>
      </c>
      <c r="H58">
        <v>2584</v>
      </c>
      <c r="I58">
        <v>0.320433436532507</v>
      </c>
      <c r="J58">
        <v>222</v>
      </c>
      <c r="K58">
        <v>127</v>
      </c>
      <c r="L58" s="2">
        <v>3.5868055555555597E-2</v>
      </c>
      <c r="M58">
        <v>2973</v>
      </c>
      <c r="N58">
        <v>114</v>
      </c>
    </row>
    <row r="59" spans="1:14" x14ac:dyDescent="0.15">
      <c r="A59" t="s">
        <v>277</v>
      </c>
      <c r="B59">
        <v>11</v>
      </c>
      <c r="C59">
        <v>351</v>
      </c>
      <c r="D59">
        <v>3.1339031339031299E-2</v>
      </c>
      <c r="E59">
        <v>200</v>
      </c>
      <c r="F59">
        <v>45</v>
      </c>
      <c r="G59">
        <v>541</v>
      </c>
      <c r="H59">
        <v>2584</v>
      </c>
      <c r="I59">
        <v>0.20936532507739899</v>
      </c>
      <c r="J59">
        <v>85</v>
      </c>
      <c r="K59">
        <v>73</v>
      </c>
      <c r="L59" s="2">
        <v>1.13541666666667E-2</v>
      </c>
      <c r="M59">
        <v>872</v>
      </c>
      <c r="N59">
        <v>129</v>
      </c>
    </row>
    <row r="60" spans="1:14" x14ac:dyDescent="0.15">
      <c r="A60" t="s">
        <v>278</v>
      </c>
      <c r="B60">
        <v>14</v>
      </c>
      <c r="C60">
        <v>351</v>
      </c>
      <c r="D60">
        <v>3.9886039886039802E-2</v>
      </c>
      <c r="E60">
        <v>200</v>
      </c>
      <c r="F60">
        <v>95</v>
      </c>
      <c r="G60">
        <v>751</v>
      </c>
      <c r="H60">
        <v>2584</v>
      </c>
      <c r="I60">
        <v>0.29063467492259998</v>
      </c>
      <c r="J60">
        <v>211</v>
      </c>
      <c r="K60">
        <v>143</v>
      </c>
      <c r="L60" s="2">
        <v>2.7557870370370399E-2</v>
      </c>
      <c r="M60">
        <v>2282</v>
      </c>
      <c r="N60">
        <v>145</v>
      </c>
    </row>
    <row r="61" spans="1:14" x14ac:dyDescent="0.15">
      <c r="A61" t="s">
        <v>279</v>
      </c>
      <c r="B61">
        <v>25</v>
      </c>
      <c r="C61">
        <v>351</v>
      </c>
      <c r="D61">
        <v>7.1225071225071199E-2</v>
      </c>
      <c r="E61">
        <v>200</v>
      </c>
      <c r="F61">
        <v>99</v>
      </c>
      <c r="G61">
        <v>841</v>
      </c>
      <c r="H61">
        <v>2584</v>
      </c>
      <c r="I61">
        <v>0.32546439628482898</v>
      </c>
      <c r="J61">
        <v>161</v>
      </c>
      <c r="K61">
        <v>100</v>
      </c>
      <c r="L61" s="2">
        <v>2.9618055555555599E-2</v>
      </c>
      <c r="M61">
        <v>2508</v>
      </c>
      <c r="N61">
        <v>134</v>
      </c>
    </row>
    <row r="62" spans="1:14" x14ac:dyDescent="0.15">
      <c r="B62">
        <f t="shared" ref="B62:L62" si="8">AVERAGE(B57:B61)</f>
        <v>19.600000000000001</v>
      </c>
      <c r="C62">
        <f t="shared" si="8"/>
        <v>351</v>
      </c>
      <c r="D62">
        <f t="shared" si="8"/>
        <v>5.5840455840455799E-2</v>
      </c>
      <c r="E62">
        <f t="shared" si="8"/>
        <v>200</v>
      </c>
      <c r="F62">
        <f t="shared" si="8"/>
        <v>85</v>
      </c>
      <c r="G62">
        <f t="shared" si="8"/>
        <v>802</v>
      </c>
      <c r="H62">
        <f t="shared" si="8"/>
        <v>2584</v>
      </c>
      <c r="I62">
        <f t="shared" si="8"/>
        <v>0.31037151702786298</v>
      </c>
      <c r="J62">
        <f t="shared" si="8"/>
        <v>167.6</v>
      </c>
      <c r="K62">
        <f t="shared" si="8"/>
        <v>115</v>
      </c>
      <c r="L62">
        <f t="shared" si="8"/>
        <v>2.7379629629629601E-2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variants</vt:lpstr>
      <vt:lpstr>ablation</vt:lpstr>
      <vt:lpstr>bugs</vt:lpstr>
      <vt:lpstr>agoda_1</vt:lpstr>
      <vt:lpstr>alamy_1</vt:lpstr>
      <vt:lpstr>booking_1</vt:lpstr>
      <vt:lpstr>clinic_1</vt:lpstr>
      <vt:lpstr>foursquare_1</vt:lpstr>
      <vt:lpstr>freepik_1</vt:lpstr>
      <vt:lpstr>reverso_1</vt:lpstr>
      <vt:lpstr>tvguide_1</vt:lpstr>
      <vt:lpstr>webmd_1</vt:lpstr>
      <vt:lpstr>wordreference_1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Sinan Wang</cp:lastModifiedBy>
  <dcterms:created xsi:type="dcterms:W3CDTF">2024-04-04T11:09:00Z</dcterms:created>
  <dcterms:modified xsi:type="dcterms:W3CDTF">2024-04-17T01:47:00Z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658D4077FD6D4DE89A5DD31FCF0DB165_11</vt:lpwstr>
  </property>
  <property fmtid="{D5CDD505-2E9C-101B-9397-08002B2CF9AE}" pid="3" name="KSOProductBuildVer">
    <vt:lpwstr>2052-12.1.0.16729</vt:lpwstr>
  </property>
</Properties>
</file>