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3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D71" i="1"/>
  <c r="D72" i="1"/>
  <c r="D73" i="1"/>
  <c r="D74" i="1"/>
  <c r="D75" i="1"/>
  <c r="D76" i="1"/>
  <c r="D70" i="1"/>
  <c r="H28" i="1"/>
  <c r="H49" i="1"/>
  <c r="I50" i="1"/>
  <c r="H50" i="1"/>
  <c r="I49" i="1"/>
  <c r="H29" i="1"/>
  <c r="D12" i="1"/>
  <c r="D9" i="1"/>
  <c r="D10" i="1"/>
  <c r="D11" i="1"/>
  <c r="D8" i="1"/>
</calcChain>
</file>

<file path=xl/sharedStrings.xml><?xml version="1.0" encoding="utf-8"?>
<sst xmlns="http://schemas.openxmlformats.org/spreadsheetml/2006/main" count="93" uniqueCount="51">
  <si>
    <t>SOMPRODUCT</t>
  </si>
  <si>
    <t>shirts</t>
  </si>
  <si>
    <t>handdoek</t>
  </si>
  <si>
    <t>paar schoenen</t>
  </si>
  <si>
    <t>energiedranken</t>
  </si>
  <si>
    <t>AANTAL ALS</t>
  </si>
  <si>
    <t>Aantal als = voor 1 criterium</t>
  </si>
  <si>
    <t>Aantallen als = meerdere criteria</t>
  </si>
  <si>
    <t>Sara</t>
  </si>
  <si>
    <t>Flor</t>
  </si>
  <si>
    <t>Vera</t>
  </si>
  <si>
    <t>Brent</t>
  </si>
  <si>
    <t>Raf</t>
  </si>
  <si>
    <t>Lise</t>
  </si>
  <si>
    <t>Els</t>
  </si>
  <si>
    <t>V</t>
  </si>
  <si>
    <t>M</t>
  </si>
  <si>
    <t>Brugge</t>
  </si>
  <si>
    <t>Genk</t>
  </si>
  <si>
    <t>Geslacht</t>
  </si>
  <si>
    <t>AANTALLEN ALS</t>
  </si>
  <si>
    <t>Regio</t>
  </si>
  <si>
    <t>SOM ALS</t>
  </si>
  <si>
    <t>Probleemstelling</t>
  </si>
  <si>
    <t>Als je gewone lijsten moeten vermenigvuldigen en daarna nog een totaalsom maken, dit neemt te veel tijd in beslag.</t>
  </si>
  <si>
    <t>Het kan in één keer met de functie "somproduct".</t>
  </si>
  <si>
    <t>Oplossing</t>
  </si>
  <si>
    <t>Ga in de cel naast M staan (cel H27)</t>
  </si>
  <si>
    <t>Fx - categorie "alles", Functie "aantal als"</t>
  </si>
  <si>
    <t>1e witte balk "bereik": selecteer de ganse kolom met mannen en vrouwen (B26 t/m B32)</t>
  </si>
  <si>
    <t>2e witte balk: klik op je eerste opgave = M van G27</t>
  </si>
  <si>
    <t>OK</t>
  </si>
  <si>
    <t>Doorslepen naar de vrouwen: dan moet je je gegevens uit de B-kolom vastzetten door dollartekens aan te brengen in je formulebalk</t>
  </si>
  <si>
    <t>(4 dollartekens)</t>
  </si>
  <si>
    <t>Probleemstelling: je hebt lijsten waar meermaals dezelfde artikelen in voorkomen. Dan is het ingewikkeld - zeker in</t>
  </si>
  <si>
    <t>Vraag: maak het totaal van het aantal paar schoenen</t>
  </si>
  <si>
    <r>
      <t xml:space="preserve">langere lijsten - om een </t>
    </r>
    <r>
      <rPr>
        <b/>
        <sz val="20"/>
        <color theme="1"/>
        <rFont val="Calibri"/>
        <family val="2"/>
        <scheme val="minor"/>
      </rPr>
      <t>totaal</t>
    </r>
    <r>
      <rPr>
        <sz val="20"/>
        <color theme="1"/>
        <rFont val="Calibri"/>
        <family val="2"/>
        <scheme val="minor"/>
      </rPr>
      <t xml:space="preserve"> te maken PER ARTIKEL.</t>
    </r>
  </si>
  <si>
    <t>OPLOSSING</t>
  </si>
  <si>
    <t>Hoofdstuk 16 : somproduct/aantal als/aantallen als/som als</t>
  </si>
  <si>
    <t>Ga in een lege cel staan , fx "alles" =&gt; "SOMPRODUCT"</t>
  </si>
  <si>
    <t>1e wittebalk selecteer 1e kolom</t>
  </si>
  <si>
    <t>2e wittebalk selecteer 2e kolom</t>
  </si>
  <si>
    <t>Ga in een lege cel staan (H28) , fx categorie Alles en Functie " aantal.als en OK. 1e witte balk : selecteer in j B-kolom alle V eb M</t>
  </si>
  <si>
    <t>2de witte balk: klik op M Cel(G28). Doorslepen lukt niet: je cellen vastzetten bij de cellen van je opgave in je B-kolom (4$ tekens in totaal)</t>
  </si>
  <si>
    <t>Ga in cel H49 staan fx, categorie alles en functie aantallen.als 1e wittebalk :  selecteer in de b-kolom alle V en M 2e witte balk : klik op cel h48</t>
  </si>
  <si>
    <t xml:space="preserve">3de witte balk: selecteer in de c-kolom alle brugge en genk. 4e witte </t>
  </si>
  <si>
    <t>In de D-kolom eerst je totalen berekenen</t>
  </si>
  <si>
    <t>Daarna ergens in een lege cel gaan staan, fx, categorie Alles en functie som.als</t>
  </si>
  <si>
    <t>1e witte balk: selecteer al je producten in de b-kolom</t>
  </si>
  <si>
    <t>2e witte balk: slecteer één van de producten die je ergens in een cel hebt ingetikt</t>
  </si>
  <si>
    <t>3e witte balk: selecteer de totalen die je daarnet berekend hebt en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</si>
</sst>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" fontId="5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workbookViewId="0">
      <selection activeCell="A83" sqref="A83"/>
    </sheetView>
  </sheetViews>
  <sheetFormatPr defaultRowHeight="15" x14ac:dyDescent="0.25"/>
  <cols>
    <col min="1" max="1" width="15.7109375" customWidth="1"/>
    <col min="2" max="2" width="24.28515625" customWidth="1"/>
    <col min="3" max="3" width="10.140625" customWidth="1"/>
    <col min="4" max="4" width="17" customWidth="1"/>
    <col min="5" max="5" width="10" bestFit="1" customWidth="1"/>
    <col min="6" max="6" width="12.28515625" customWidth="1"/>
    <col min="7" max="7" width="17" customWidth="1"/>
    <col min="8" max="8" width="17.5703125" customWidth="1"/>
    <col min="9" max="9" width="15" customWidth="1"/>
  </cols>
  <sheetData>
    <row r="1" spans="1:14" ht="26.25" x14ac:dyDescent="0.4">
      <c r="A1" s="3" t="s">
        <v>38</v>
      </c>
      <c r="B1" s="3"/>
      <c r="C1" s="3"/>
      <c r="D1" s="3"/>
    </row>
    <row r="2" spans="1:14" ht="23.25" x14ac:dyDescent="0.35">
      <c r="A2" s="6" t="s">
        <v>0</v>
      </c>
      <c r="B2" s="6"/>
    </row>
    <row r="3" spans="1:14" ht="23.25" x14ac:dyDescent="0.35">
      <c r="A3" s="7" t="s">
        <v>23</v>
      </c>
    </row>
    <row r="4" spans="1:14" ht="26.25" x14ac:dyDescent="0.4">
      <c r="A4" s="2" t="s">
        <v>24</v>
      </c>
      <c r="B4" s="2"/>
      <c r="C4" s="2"/>
      <c r="D4" s="2"/>
      <c r="E4" s="2"/>
      <c r="F4" s="2"/>
      <c r="G4" s="2"/>
      <c r="H4" s="2"/>
      <c r="I4" s="2"/>
      <c r="J4" s="2"/>
      <c r="K4" s="4"/>
      <c r="L4" s="4"/>
      <c r="M4" s="4"/>
      <c r="N4" s="4"/>
    </row>
    <row r="5" spans="1:14" ht="26.25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4"/>
      <c r="M5" s="4"/>
      <c r="N5" s="4"/>
    </row>
    <row r="6" spans="1:14" ht="26.25" x14ac:dyDescent="0.4">
      <c r="A6" s="2" t="s">
        <v>25</v>
      </c>
      <c r="B6" s="2"/>
      <c r="C6" s="2"/>
      <c r="D6" s="2"/>
      <c r="E6" s="2"/>
      <c r="F6" s="2"/>
      <c r="G6" s="2"/>
      <c r="H6" s="2"/>
      <c r="I6" s="2"/>
      <c r="J6" s="2"/>
      <c r="K6" s="4"/>
      <c r="L6" s="4"/>
      <c r="M6" s="4"/>
      <c r="N6" s="4"/>
    </row>
    <row r="8" spans="1:14" x14ac:dyDescent="0.25">
      <c r="A8">
        <v>12</v>
      </c>
      <c r="B8" t="s">
        <v>1</v>
      </c>
      <c r="C8">
        <v>35</v>
      </c>
      <c r="D8">
        <f>A8*C8</f>
        <v>420</v>
      </c>
      <c r="G8" s="1"/>
    </row>
    <row r="9" spans="1:14" x14ac:dyDescent="0.25">
      <c r="A9">
        <v>3</v>
      </c>
      <c r="B9" t="s">
        <v>2</v>
      </c>
      <c r="C9">
        <v>15</v>
      </c>
      <c r="D9">
        <f t="shared" ref="D9:D11" si="0">A9*C9</f>
        <v>45</v>
      </c>
      <c r="G9" s="1"/>
    </row>
    <row r="10" spans="1:14" x14ac:dyDescent="0.25">
      <c r="A10">
        <v>3</v>
      </c>
      <c r="B10" t="s">
        <v>3</v>
      </c>
      <c r="C10">
        <v>65</v>
      </c>
      <c r="D10">
        <f t="shared" si="0"/>
        <v>195</v>
      </c>
      <c r="G10" s="1"/>
    </row>
    <row r="11" spans="1:14" x14ac:dyDescent="0.25">
      <c r="A11">
        <v>8</v>
      </c>
      <c r="B11" t="s">
        <v>4</v>
      </c>
      <c r="C11">
        <v>3</v>
      </c>
      <c r="D11">
        <f t="shared" si="0"/>
        <v>24</v>
      </c>
    </row>
    <row r="12" spans="1:14" x14ac:dyDescent="0.25">
      <c r="D12">
        <f>SUMPRODUCT(A8:A11,C8:C11)</f>
        <v>684</v>
      </c>
      <c r="G12" s="1"/>
    </row>
    <row r="13" spans="1:14" ht="23.25" x14ac:dyDescent="0.35">
      <c r="A13" s="6"/>
      <c r="B13" s="6"/>
      <c r="C13" s="6"/>
      <c r="D13" s="6"/>
      <c r="E13" s="6"/>
      <c r="F13" s="6"/>
      <c r="G13" s="8"/>
      <c r="H13" s="6"/>
      <c r="I13" s="6"/>
      <c r="J13" s="6"/>
      <c r="K13" s="6"/>
      <c r="L13" s="6"/>
      <c r="M13" s="6"/>
    </row>
    <row r="14" spans="1:14" ht="23.25" x14ac:dyDescent="0.35">
      <c r="A14" s="6" t="s">
        <v>26</v>
      </c>
      <c r="B14" s="6"/>
      <c r="C14" s="6"/>
      <c r="D14" s="6"/>
      <c r="E14" s="6"/>
      <c r="F14" s="6"/>
      <c r="G14" s="8"/>
      <c r="H14" s="6"/>
      <c r="I14" s="6"/>
      <c r="J14" s="6"/>
      <c r="K14" s="6"/>
      <c r="L14" s="6"/>
      <c r="M14" s="6"/>
    </row>
    <row r="15" spans="1:14" ht="23.25" x14ac:dyDescent="0.35">
      <c r="A15" s="6" t="s">
        <v>39</v>
      </c>
      <c r="B15" s="6"/>
      <c r="C15" s="6"/>
      <c r="D15" s="6"/>
      <c r="E15" s="6"/>
      <c r="F15" s="6"/>
      <c r="G15" s="8"/>
      <c r="H15" s="6"/>
      <c r="I15" s="6"/>
      <c r="J15" s="6"/>
      <c r="K15" s="6"/>
      <c r="L15" s="6"/>
      <c r="M15" s="6"/>
    </row>
    <row r="16" spans="1:14" ht="23.25" x14ac:dyDescent="0.35">
      <c r="A16" s="6" t="s">
        <v>40</v>
      </c>
      <c r="B16" s="6"/>
      <c r="C16" s="6"/>
      <c r="D16" s="6"/>
      <c r="E16" s="6"/>
      <c r="F16" s="6"/>
      <c r="G16" s="8"/>
      <c r="H16" s="6"/>
      <c r="I16" s="6"/>
      <c r="J16" s="6"/>
      <c r="K16" s="6"/>
      <c r="L16" s="6"/>
      <c r="M16" s="6"/>
    </row>
    <row r="17" spans="1:13" ht="23.25" x14ac:dyDescent="0.35">
      <c r="A17" s="6" t="s">
        <v>41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23.25" x14ac:dyDescent="0.35">
      <c r="A18" s="6"/>
    </row>
    <row r="22" spans="1:13" ht="23.25" x14ac:dyDescent="0.35">
      <c r="A22" s="6" t="s">
        <v>5</v>
      </c>
    </row>
    <row r="24" spans="1:13" ht="28.5" x14ac:dyDescent="0.45">
      <c r="A24" s="9" t="s">
        <v>6</v>
      </c>
      <c r="B24" s="9"/>
      <c r="C24" s="9"/>
    </row>
    <row r="25" spans="1:13" ht="28.5" x14ac:dyDescent="0.45">
      <c r="A25" s="9" t="s">
        <v>7</v>
      </c>
      <c r="B25" s="9"/>
      <c r="C25" s="9"/>
    </row>
    <row r="26" spans="1:13" ht="21" x14ac:dyDescent="0.35">
      <c r="G26" s="5" t="s">
        <v>5</v>
      </c>
      <c r="H26" s="5"/>
    </row>
    <row r="27" spans="1:13" ht="21" x14ac:dyDescent="0.35">
      <c r="A27" t="s">
        <v>8</v>
      </c>
      <c r="B27" t="s">
        <v>15</v>
      </c>
      <c r="G27" s="5" t="s">
        <v>19</v>
      </c>
      <c r="H27" s="5"/>
    </row>
    <row r="28" spans="1:13" ht="21" x14ac:dyDescent="0.35">
      <c r="A28" t="s">
        <v>9</v>
      </c>
      <c r="B28" t="s">
        <v>16</v>
      </c>
      <c r="G28" s="5" t="s">
        <v>16</v>
      </c>
      <c r="H28" s="5">
        <f>COUNTIF($B$27:$B$33,G28:G29)</f>
        <v>3</v>
      </c>
    </row>
    <row r="29" spans="1:13" ht="21" x14ac:dyDescent="0.35">
      <c r="A29" t="s">
        <v>10</v>
      </c>
      <c r="B29" t="s">
        <v>15</v>
      </c>
      <c r="G29" s="5" t="s">
        <v>15</v>
      </c>
      <c r="H29" s="5">
        <f>COUNTIF($B$27:$B$33,G29:G30)</f>
        <v>4</v>
      </c>
    </row>
    <row r="30" spans="1:13" x14ac:dyDescent="0.25">
      <c r="A30" t="s">
        <v>11</v>
      </c>
      <c r="B30" t="s">
        <v>16</v>
      </c>
    </row>
    <row r="31" spans="1:13" x14ac:dyDescent="0.25">
      <c r="A31" t="s">
        <v>12</v>
      </c>
      <c r="B31" t="s">
        <v>16</v>
      </c>
    </row>
    <row r="32" spans="1:13" x14ac:dyDescent="0.25">
      <c r="A32" t="s">
        <v>13</v>
      </c>
      <c r="B32" t="s">
        <v>15</v>
      </c>
    </row>
    <row r="33" spans="1:14" x14ac:dyDescent="0.25">
      <c r="A33" t="s">
        <v>14</v>
      </c>
      <c r="B33" t="s">
        <v>15</v>
      </c>
    </row>
    <row r="35" spans="1:14" x14ac:dyDescent="0.25">
      <c r="A35" t="s">
        <v>42</v>
      </c>
    </row>
    <row r="36" spans="1:14" x14ac:dyDescent="0.25">
      <c r="A36" t="s">
        <v>43</v>
      </c>
    </row>
    <row r="37" spans="1:14" ht="26.25" hidden="1" x14ac:dyDescent="0.4">
      <c r="A37" s="3" t="s">
        <v>5</v>
      </c>
      <c r="B37" s="3"/>
    </row>
    <row r="38" spans="1:14" ht="23.25" hidden="1" x14ac:dyDescent="0.35">
      <c r="A38" s="6" t="s">
        <v>26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23.25" hidden="1" x14ac:dyDescent="0.35">
      <c r="A39" s="6" t="s">
        <v>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23.25" hidden="1" x14ac:dyDescent="0.35">
      <c r="A40" s="6" t="s">
        <v>28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23.25" hidden="1" x14ac:dyDescent="0.35">
      <c r="A41" s="6" t="s">
        <v>29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23.25" hidden="1" x14ac:dyDescent="0.35">
      <c r="A42" s="6" t="s">
        <v>30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23.25" hidden="1" x14ac:dyDescent="0.35">
      <c r="A43" s="6" t="s">
        <v>31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23.25" hidden="1" x14ac:dyDescent="0.35">
      <c r="A44" s="6" t="s">
        <v>32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23.25" hidden="1" x14ac:dyDescent="0.35">
      <c r="A45" s="6" t="s">
        <v>33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23.25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23.25" x14ac:dyDescent="0.35">
      <c r="A47" s="7" t="s">
        <v>20</v>
      </c>
      <c r="B47" s="7"/>
      <c r="C47" s="6"/>
      <c r="D47" s="6"/>
      <c r="E47" s="6"/>
      <c r="F47" s="6"/>
      <c r="G47" t="s">
        <v>20</v>
      </c>
      <c r="J47" s="6"/>
      <c r="K47" s="6"/>
      <c r="L47" s="6"/>
      <c r="M47" s="6"/>
      <c r="N47" s="6"/>
    </row>
    <row r="48" spans="1:14" ht="23.25" x14ac:dyDescent="0.35">
      <c r="A48" s="7"/>
      <c r="B48" s="7"/>
      <c r="C48" s="6"/>
      <c r="D48" s="6"/>
      <c r="E48" s="6"/>
      <c r="F48" s="6"/>
      <c r="G48" s="5" t="s">
        <v>21</v>
      </c>
      <c r="H48" s="5" t="s">
        <v>16</v>
      </c>
      <c r="I48" s="5" t="s">
        <v>15</v>
      </c>
      <c r="J48" s="6"/>
      <c r="K48" s="6"/>
      <c r="L48" s="6"/>
      <c r="M48" s="6"/>
      <c r="N48" s="6"/>
    </row>
    <row r="49" spans="1:14" ht="23.25" x14ac:dyDescent="0.35">
      <c r="A49" t="s">
        <v>8</v>
      </c>
      <c r="B49" t="s">
        <v>15</v>
      </c>
      <c r="C49" t="s">
        <v>17</v>
      </c>
      <c r="D49" s="6"/>
      <c r="E49" s="6"/>
      <c r="F49" s="6"/>
      <c r="G49" s="5" t="s">
        <v>17</v>
      </c>
      <c r="H49" s="5">
        <f>COUNTIFS($B$49:$B$55,H$48,$C$49:$C$55,$G49)</f>
        <v>3</v>
      </c>
      <c r="I49" s="5">
        <f>COUNTIFS($B$49:$B$55,I$48,$C$49:$C$55,$G49)</f>
        <v>2</v>
      </c>
      <c r="J49" s="6"/>
      <c r="K49" s="6"/>
      <c r="L49" s="6"/>
      <c r="M49" s="6"/>
      <c r="N49" s="6"/>
    </row>
    <row r="50" spans="1:14" ht="23.25" x14ac:dyDescent="0.35">
      <c r="A50" t="s">
        <v>9</v>
      </c>
      <c r="B50" t="s">
        <v>16</v>
      </c>
      <c r="C50" t="s">
        <v>17</v>
      </c>
      <c r="D50" s="6"/>
      <c r="E50" s="6"/>
      <c r="F50" s="6"/>
      <c r="G50" s="5" t="s">
        <v>18</v>
      </c>
      <c r="H50" s="5">
        <f>COUNTIFS($B$49:$B$55,H$48,$C$49:$C$55,$G50)</f>
        <v>0</v>
      </c>
      <c r="I50" s="5">
        <f>COUNTIFS($B$49:$B$55,I$48,$C$49:$C$55,$G50)</f>
        <v>2</v>
      </c>
      <c r="J50" s="6"/>
      <c r="K50" s="6"/>
      <c r="L50" s="6"/>
      <c r="M50" s="6"/>
      <c r="N50" s="6"/>
    </row>
    <row r="51" spans="1:14" ht="23.25" x14ac:dyDescent="0.35">
      <c r="A51" t="s">
        <v>10</v>
      </c>
      <c r="B51" t="s">
        <v>15</v>
      </c>
      <c r="C51" t="s">
        <v>18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23.25" x14ac:dyDescent="0.35">
      <c r="A52" t="s">
        <v>11</v>
      </c>
      <c r="B52" t="s">
        <v>16</v>
      </c>
      <c r="C52" t="s">
        <v>17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23.25" x14ac:dyDescent="0.35">
      <c r="A53" t="s">
        <v>12</v>
      </c>
      <c r="B53" t="s">
        <v>16</v>
      </c>
      <c r="C53" t="s">
        <v>17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23.25" x14ac:dyDescent="0.35">
      <c r="A54" t="s">
        <v>13</v>
      </c>
      <c r="B54" t="s">
        <v>15</v>
      </c>
      <c r="C54" t="s">
        <v>17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23.25" x14ac:dyDescent="0.35">
      <c r="A55" t="s">
        <v>14</v>
      </c>
      <c r="B55" t="s">
        <v>15</v>
      </c>
      <c r="C55" t="s">
        <v>18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23.25" x14ac:dyDescent="0.35">
      <c r="A56" s="7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23.25" x14ac:dyDescent="0.35">
      <c r="A57" s="7" t="s">
        <v>44</v>
      </c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23.25" x14ac:dyDescent="0.35">
      <c r="A58" s="7" t="s">
        <v>45</v>
      </c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23.25" x14ac:dyDescent="0.35">
      <c r="A59" s="7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4" spans="1:14" ht="31.5" x14ac:dyDescent="0.5">
      <c r="A64" s="10" t="s">
        <v>22</v>
      </c>
    </row>
    <row r="65" spans="1:10" s="2" customFormat="1" ht="26.25" x14ac:dyDescent="0.4">
      <c r="A65" s="2" t="s">
        <v>34</v>
      </c>
    </row>
    <row r="66" spans="1:10" s="2" customFormat="1" ht="26.25" x14ac:dyDescent="0.4">
      <c r="A66" s="2" t="s">
        <v>36</v>
      </c>
    </row>
    <row r="67" spans="1:10" s="2" customFormat="1" ht="26.25" x14ac:dyDescent="0.4">
      <c r="A67" s="2" t="s">
        <v>35</v>
      </c>
    </row>
    <row r="68" spans="1:10" s="2" customFormat="1" ht="26.25" x14ac:dyDescent="0.4"/>
    <row r="69" spans="1:10" s="2" customFormat="1" ht="26.25" x14ac:dyDescent="0.4"/>
    <row r="70" spans="1:10" s="6" customFormat="1" ht="23.25" x14ac:dyDescent="0.35">
      <c r="A70" s="6">
        <v>12</v>
      </c>
      <c r="B70" s="6" t="s">
        <v>1</v>
      </c>
      <c r="C70" s="6">
        <v>35</v>
      </c>
      <c r="D70" s="6">
        <f>A70*C70</f>
        <v>420</v>
      </c>
      <c r="H70" s="6" t="s">
        <v>3</v>
      </c>
    </row>
    <row r="71" spans="1:10" s="6" customFormat="1" ht="23.25" x14ac:dyDescent="0.35">
      <c r="A71" s="6">
        <v>3</v>
      </c>
      <c r="B71" s="6" t="s">
        <v>2</v>
      </c>
      <c r="C71" s="6">
        <v>15</v>
      </c>
      <c r="D71" s="6">
        <f t="shared" ref="D71:D76" si="1">A71*C71</f>
        <v>45</v>
      </c>
      <c r="H71" s="6">
        <f>SUMIF(B70:B76,H70,D70:D76)</f>
        <v>325</v>
      </c>
    </row>
    <row r="72" spans="1:10" s="6" customFormat="1" ht="23.25" x14ac:dyDescent="0.35">
      <c r="A72" s="6">
        <v>3</v>
      </c>
      <c r="B72" s="6" t="s">
        <v>3</v>
      </c>
      <c r="C72" s="6">
        <v>65</v>
      </c>
      <c r="D72" s="6">
        <f t="shared" si="1"/>
        <v>195</v>
      </c>
    </row>
    <row r="73" spans="1:10" s="6" customFormat="1" ht="23.25" x14ac:dyDescent="0.35">
      <c r="A73" s="6">
        <v>8</v>
      </c>
      <c r="B73" s="6" t="s">
        <v>4</v>
      </c>
      <c r="C73" s="6">
        <v>3</v>
      </c>
      <c r="D73" s="6">
        <f t="shared" si="1"/>
        <v>24</v>
      </c>
    </row>
    <row r="74" spans="1:10" s="6" customFormat="1" ht="23.25" x14ac:dyDescent="0.35">
      <c r="A74" s="6">
        <v>24</v>
      </c>
      <c r="B74" s="6" t="s">
        <v>1</v>
      </c>
      <c r="C74" s="6">
        <v>35</v>
      </c>
      <c r="D74" s="6">
        <f t="shared" si="1"/>
        <v>840</v>
      </c>
    </row>
    <row r="75" spans="1:10" ht="23.25" x14ac:dyDescent="0.35">
      <c r="A75" s="6">
        <v>2</v>
      </c>
      <c r="B75" s="6" t="s">
        <v>3</v>
      </c>
      <c r="C75" s="6">
        <v>65</v>
      </c>
      <c r="D75" s="6">
        <f t="shared" si="1"/>
        <v>130</v>
      </c>
    </row>
    <row r="76" spans="1:10" ht="23.25" x14ac:dyDescent="0.35">
      <c r="A76" s="6">
        <v>4</v>
      </c>
      <c r="B76" s="6" t="s">
        <v>4</v>
      </c>
      <c r="C76" s="6">
        <v>3</v>
      </c>
      <c r="D76" s="6">
        <f t="shared" si="1"/>
        <v>12</v>
      </c>
    </row>
    <row r="78" spans="1:10" ht="26.25" x14ac:dyDescent="0.4">
      <c r="A78" s="2" t="s">
        <v>37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 ht="26.25" x14ac:dyDescent="0.4">
      <c r="A79" s="2" t="s">
        <v>46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 ht="26.25" x14ac:dyDescent="0.4">
      <c r="A80" s="2" t="s">
        <v>47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 ht="26.25" x14ac:dyDescent="0.4">
      <c r="A81" s="2" t="s">
        <v>48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 ht="26.25" x14ac:dyDescent="0.4">
      <c r="A82" s="2" t="s">
        <v>49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 ht="26.25" x14ac:dyDescent="0.4">
      <c r="A83" s="2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KHLim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Janssens Dirk</dc:creator>
  <cp:lastModifiedBy>Jonas Vermesen</cp:lastModifiedBy>
  <dcterms:created xsi:type="dcterms:W3CDTF">2016-11-01T18:07:47Z</dcterms:created>
  <dcterms:modified xsi:type="dcterms:W3CDTF">2018-11-21T12:42:15Z</dcterms:modified>
</cp:coreProperties>
</file>