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D:\DATA ANALYTICS\DAY-4\final Dahboard\"/>
    </mc:Choice>
  </mc:AlternateContent>
  <xr:revisionPtr revIDLastSave="0" documentId="13_ncr:1_{9BC52BE1-7F0A-4D09-8392-3647C10156B1}" xr6:coauthVersionLast="47" xr6:coauthVersionMax="47" xr10:uidLastSave="{00000000-0000-0000-0000-000000000000}"/>
  <bookViews>
    <workbookView xWindow="-108" yWindow="-108" windowWidth="23256" windowHeight="12456" firstSheet="3" activeTab="12" xr2:uid="{00000000-000D-0000-FFFF-FFFF00000000}"/>
  </bookViews>
  <sheets>
    <sheet name="Sheet1" sheetId="2" r:id="rId1"/>
    <sheet name="Sheet2" sheetId="3" r:id="rId2"/>
    <sheet name="Sheet3" sheetId="4" r:id="rId3"/>
    <sheet name="Sheet4" sheetId="5" r:id="rId4"/>
    <sheet name="Sheet5" sheetId="6" r:id="rId5"/>
    <sheet name="Sheet6" sheetId="7" r:id="rId6"/>
    <sheet name="Sheet7" sheetId="8" r:id="rId7"/>
    <sheet name="Sheet8" sheetId="9" r:id="rId8"/>
    <sheet name="Sheet9" sheetId="10" r:id="rId9"/>
    <sheet name="Sheet10" sheetId="11" r:id="rId10"/>
    <sheet name="Sheet11" sheetId="12" r:id="rId11"/>
    <sheet name="Raw_Data" sheetId="1" r:id="rId12"/>
    <sheet name="Dashboard" sheetId="13" r:id="rId13"/>
  </sheets>
  <definedNames>
    <definedName name="Slicer_City">#N/A</definedName>
    <definedName name="Slicer_Customer_Segment">#N/A</definedName>
    <definedName name="Slicer_Date">#N/A</definedName>
    <definedName name="Slicer_Payment">#N/A</definedName>
    <definedName name="Slicer_Product_line">#N/A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2" l="1"/>
</calcChain>
</file>

<file path=xl/sharedStrings.xml><?xml version="1.0" encoding="utf-8"?>
<sst xmlns="http://schemas.openxmlformats.org/spreadsheetml/2006/main" count="478" uniqueCount="116">
  <si>
    <t>Branch</t>
  </si>
  <si>
    <t>City</t>
  </si>
  <si>
    <t>Customer type</t>
  </si>
  <si>
    <t>Gender</t>
  </si>
  <si>
    <t>Product line</t>
  </si>
  <si>
    <t>Unit price</t>
  </si>
  <si>
    <t>Quantity</t>
  </si>
  <si>
    <t>Tax 5%</t>
  </si>
  <si>
    <t>Total</t>
  </si>
  <si>
    <t>Date</t>
  </si>
  <si>
    <t>Time</t>
  </si>
  <si>
    <t>Payment</t>
  </si>
  <si>
    <t>cogs</t>
  </si>
  <si>
    <t>gross margin percent</t>
  </si>
  <si>
    <t>Revenue Category</t>
  </si>
  <si>
    <t>Profit</t>
  </si>
  <si>
    <t>Hour</t>
  </si>
  <si>
    <t>Day</t>
  </si>
  <si>
    <t>WeekPart</t>
  </si>
  <si>
    <t>Month</t>
  </si>
  <si>
    <t>Quarter</t>
  </si>
  <si>
    <t>Customer Segment</t>
  </si>
  <si>
    <t>Gross Margin Value</t>
  </si>
  <si>
    <t>A</t>
  </si>
  <si>
    <t>C</t>
  </si>
  <si>
    <t>B</t>
  </si>
  <si>
    <t>Yangon</t>
  </si>
  <si>
    <t>Naypyitaw</t>
  </si>
  <si>
    <t>Mandalay</t>
  </si>
  <si>
    <t>Member</t>
  </si>
  <si>
    <t>Normal</t>
  </si>
  <si>
    <t>Female</t>
  </si>
  <si>
    <t>Male</t>
  </si>
  <si>
    <t>Health and beauty</t>
  </si>
  <si>
    <t>Electronic accessories</t>
  </si>
  <si>
    <t>Home and lifestyle</t>
  </si>
  <si>
    <t>Sports and travel</t>
  </si>
  <si>
    <t>Food and beverages</t>
  </si>
  <si>
    <t>Fashion accessories</t>
  </si>
  <si>
    <t>13:08</t>
  </si>
  <si>
    <t>10:29</t>
  </si>
  <si>
    <t>13:23</t>
  </si>
  <si>
    <t>20:33</t>
  </si>
  <si>
    <t>10:37</t>
  </si>
  <si>
    <t>18:30</t>
  </si>
  <si>
    <t>14:36</t>
  </si>
  <si>
    <t>11:38</t>
  </si>
  <si>
    <t>17:15</t>
  </si>
  <si>
    <t>13:27</t>
  </si>
  <si>
    <t>10:25</t>
  </si>
  <si>
    <t>17:03</t>
  </si>
  <si>
    <t>16:48</t>
  </si>
  <si>
    <t>19:21</t>
  </si>
  <si>
    <t>16:19</t>
  </si>
  <si>
    <t>11:03</t>
  </si>
  <si>
    <t>10:39</t>
  </si>
  <si>
    <t>18:00</t>
  </si>
  <si>
    <t>15:30</t>
  </si>
  <si>
    <t>11:24</t>
  </si>
  <si>
    <t>10:40</t>
  </si>
  <si>
    <t>12:20</t>
  </si>
  <si>
    <t>Ewallet</t>
  </si>
  <si>
    <t>Cash</t>
  </si>
  <si>
    <t>Credit card</t>
  </si>
  <si>
    <t>Medium</t>
  </si>
  <si>
    <t>Low</t>
  </si>
  <si>
    <t>High</t>
  </si>
  <si>
    <t>Saturday</t>
  </si>
  <si>
    <t>Friday</t>
  </si>
  <si>
    <t>Sunday</t>
  </si>
  <si>
    <t>Monday</t>
  </si>
  <si>
    <t>Thursday</t>
  </si>
  <si>
    <t>Wednesday</t>
  </si>
  <si>
    <t>Tuesday</t>
  </si>
  <si>
    <t>Weekend</t>
  </si>
  <si>
    <t>Weekday</t>
  </si>
  <si>
    <t>January</t>
  </si>
  <si>
    <t>March</t>
  </si>
  <si>
    <t>February</t>
  </si>
  <si>
    <t>2019Q1</t>
  </si>
  <si>
    <t>Member - Female</t>
  </si>
  <si>
    <t>Normal - Female</t>
  </si>
  <si>
    <t>Normal - Male</t>
  </si>
  <si>
    <t>Member - Male</t>
  </si>
  <si>
    <t>Sum of Total</t>
  </si>
  <si>
    <t>Row Labels</t>
  </si>
  <si>
    <t>Grand Total</t>
  </si>
  <si>
    <t>Sum of Tax 5%</t>
  </si>
  <si>
    <t>Sum of Profit</t>
  </si>
  <si>
    <t>Jan</t>
  </si>
  <si>
    <t>Feb</t>
  </si>
  <si>
    <t>Mar</t>
  </si>
  <si>
    <t>15-Jan</t>
  </si>
  <si>
    <t>08-Feb</t>
  </si>
  <si>
    <t>24-Feb</t>
  </si>
  <si>
    <t>03-Mar</t>
  </si>
  <si>
    <t>05-Mar</t>
  </si>
  <si>
    <t>25-Mar</t>
  </si>
  <si>
    <t>29-Mar</t>
  </si>
  <si>
    <t>Sum of Quantity</t>
  </si>
  <si>
    <t>Sum of gross margin percent</t>
  </si>
  <si>
    <t>Sum of Gross Margin Value</t>
  </si>
  <si>
    <t>avg order value</t>
  </si>
  <si>
    <t>01-Jan</t>
  </si>
  <si>
    <t>05-Jan</t>
  </si>
  <si>
    <t>10-Jan</t>
  </si>
  <si>
    <t>21-Jan</t>
  </si>
  <si>
    <t>27-Jan</t>
  </si>
  <si>
    <t>06-Feb</t>
  </si>
  <si>
    <t>07-Feb</t>
  </si>
  <si>
    <t>12-Feb</t>
  </si>
  <si>
    <t>20-Feb</t>
  </si>
  <si>
    <t>25-Feb</t>
  </si>
  <si>
    <t>08-Mar</t>
  </si>
  <si>
    <t>09-Mar</t>
  </si>
  <si>
    <t>11-Mar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</si>
</sst>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2" borderId="0" xfId="0" applyFont="1" applyFill="1"/>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&amp; Profit</a:t>
            </a:r>
            <a:endParaRPr lang="en-IN"/>
          </a:p>
        </c:rich>
      </c:tx>
      <c:layout>
        <c:manualLayout>
          <c:xMode val="edge"/>
          <c:yMode val="edge"/>
          <c:x val="0.3416526684164478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Sum of 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Sheet1!$B$4:$B$10</c:f>
              <c:numCache>
                <c:formatCode>General</c:formatCode>
                <c:ptCount val="6"/>
                <c:pt idx="0">
                  <c:v>2194</c:v>
                </c:pt>
                <c:pt idx="1">
                  <c:v>61</c:v>
                </c:pt>
                <c:pt idx="2">
                  <c:v>992</c:v>
                </c:pt>
                <c:pt idx="3">
                  <c:v>2863</c:v>
                </c:pt>
                <c:pt idx="4">
                  <c:v>1193</c:v>
                </c:pt>
                <c:pt idx="5">
                  <c:v>1590</c:v>
                </c:pt>
              </c:numCache>
            </c:numRef>
          </c:val>
          <c:extLst>
            <c:ext xmlns:c16="http://schemas.microsoft.com/office/drawing/2014/chart" uri="{C3380CC4-5D6E-409C-BE32-E72D297353CC}">
              <c16:uniqueId val="{00000000-448D-4795-9D0E-A074E7C4AFBC}"/>
            </c:ext>
          </c:extLst>
        </c:ser>
        <c:ser>
          <c:idx val="1"/>
          <c:order val="1"/>
          <c:tx>
            <c:strRef>
              <c:f>Sheet1!$C$3</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Sheet1!$C$4:$C$10</c:f>
              <c:numCache>
                <c:formatCode>General</c:formatCode>
                <c:ptCount val="6"/>
                <c:pt idx="0">
                  <c:v>103</c:v>
                </c:pt>
                <c:pt idx="1">
                  <c:v>3</c:v>
                </c:pt>
                <c:pt idx="2">
                  <c:v>47</c:v>
                </c:pt>
                <c:pt idx="3">
                  <c:v>135</c:v>
                </c:pt>
                <c:pt idx="4">
                  <c:v>57</c:v>
                </c:pt>
                <c:pt idx="5">
                  <c:v>75</c:v>
                </c:pt>
              </c:numCache>
            </c:numRef>
          </c:val>
          <c:extLst>
            <c:ext xmlns:c16="http://schemas.microsoft.com/office/drawing/2014/chart" uri="{C3380CC4-5D6E-409C-BE32-E72D297353CC}">
              <c16:uniqueId val="{00000003-448D-4795-9D0E-A074E7C4AFBC}"/>
            </c:ext>
          </c:extLst>
        </c:ser>
        <c:dLbls>
          <c:showLegendKey val="0"/>
          <c:showVal val="0"/>
          <c:showCatName val="0"/>
          <c:showSerName val="0"/>
          <c:showPercent val="0"/>
          <c:showBubbleSize val="0"/>
        </c:dLbls>
        <c:gapWidth val="150"/>
        <c:axId val="1628902431"/>
        <c:axId val="1628897151"/>
      </c:barChart>
      <c:valAx>
        <c:axId val="16288971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02431"/>
        <c:crosses val="autoZero"/>
        <c:crossBetween val="between"/>
      </c:valAx>
      <c:catAx>
        <c:axId val="162890243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971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dashboard.xlsb.xlsx]Sheet1!PivotTable1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&amp; Profit</a:t>
            </a:r>
            <a:endParaRPr lang="en-IN"/>
          </a:p>
        </c:rich>
      </c:tx>
      <c:layout>
        <c:manualLayout>
          <c:xMode val="edge"/>
          <c:yMode val="edge"/>
          <c:x val="0.3416526684164478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Sum of 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Sheet1!$B$4:$B$10</c:f>
              <c:numCache>
                <c:formatCode>General</c:formatCode>
                <c:ptCount val="6"/>
                <c:pt idx="0">
                  <c:v>2194</c:v>
                </c:pt>
                <c:pt idx="1">
                  <c:v>61</c:v>
                </c:pt>
                <c:pt idx="2">
                  <c:v>992</c:v>
                </c:pt>
                <c:pt idx="3">
                  <c:v>2863</c:v>
                </c:pt>
                <c:pt idx="4">
                  <c:v>1193</c:v>
                </c:pt>
                <c:pt idx="5">
                  <c:v>1590</c:v>
                </c:pt>
              </c:numCache>
            </c:numRef>
          </c:val>
          <c:extLst>
            <c:ext xmlns:c16="http://schemas.microsoft.com/office/drawing/2014/chart" uri="{C3380CC4-5D6E-409C-BE32-E72D297353CC}">
              <c16:uniqueId val="{00000000-0171-4345-9110-5A6D120AD987}"/>
            </c:ext>
          </c:extLst>
        </c:ser>
        <c:ser>
          <c:idx val="1"/>
          <c:order val="1"/>
          <c:tx>
            <c:strRef>
              <c:f>Sheet1!$C$3</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Sheet1!$C$4:$C$10</c:f>
              <c:numCache>
                <c:formatCode>General</c:formatCode>
                <c:ptCount val="6"/>
                <c:pt idx="0">
                  <c:v>103</c:v>
                </c:pt>
                <c:pt idx="1">
                  <c:v>3</c:v>
                </c:pt>
                <c:pt idx="2">
                  <c:v>47</c:v>
                </c:pt>
                <c:pt idx="3">
                  <c:v>135</c:v>
                </c:pt>
                <c:pt idx="4">
                  <c:v>57</c:v>
                </c:pt>
                <c:pt idx="5">
                  <c:v>75</c:v>
                </c:pt>
              </c:numCache>
            </c:numRef>
          </c:val>
          <c:extLst>
            <c:ext xmlns:c16="http://schemas.microsoft.com/office/drawing/2014/chart" uri="{C3380CC4-5D6E-409C-BE32-E72D297353CC}">
              <c16:uniqueId val="{00000001-0171-4345-9110-5A6D120AD987}"/>
            </c:ext>
          </c:extLst>
        </c:ser>
        <c:dLbls>
          <c:showLegendKey val="0"/>
          <c:showVal val="0"/>
          <c:showCatName val="0"/>
          <c:showSerName val="0"/>
          <c:showPercent val="0"/>
          <c:showBubbleSize val="0"/>
        </c:dLbls>
        <c:gapWidth val="150"/>
        <c:axId val="1628902431"/>
        <c:axId val="1628897151"/>
      </c:barChart>
      <c:valAx>
        <c:axId val="16288971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02431"/>
        <c:crosses val="autoZero"/>
        <c:crossBetween val="between"/>
      </c:valAx>
      <c:catAx>
        <c:axId val="162890243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971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dashboard.xlsb.xlsx]Sheet2!PivotTable2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Location wise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Mandalay</c:v>
                </c:pt>
                <c:pt idx="1">
                  <c:v>Naypyitaw</c:v>
                </c:pt>
                <c:pt idx="2">
                  <c:v>Yangon</c:v>
                </c:pt>
              </c:strCache>
            </c:strRef>
          </c:cat>
          <c:val>
            <c:numRef>
              <c:f>Sheet2!$B$4:$B$7</c:f>
              <c:numCache>
                <c:formatCode>General</c:formatCode>
                <c:ptCount val="3"/>
                <c:pt idx="0">
                  <c:v>1765</c:v>
                </c:pt>
                <c:pt idx="1">
                  <c:v>1726</c:v>
                </c:pt>
                <c:pt idx="2">
                  <c:v>5402</c:v>
                </c:pt>
              </c:numCache>
            </c:numRef>
          </c:val>
          <c:extLst>
            <c:ext xmlns:c16="http://schemas.microsoft.com/office/drawing/2014/chart" uri="{C3380CC4-5D6E-409C-BE32-E72D297353CC}">
              <c16:uniqueId val="{00000000-3546-404C-ABF7-C7E6C204873B}"/>
            </c:ext>
          </c:extLst>
        </c:ser>
        <c:dLbls>
          <c:showLegendKey val="0"/>
          <c:showVal val="0"/>
          <c:showCatName val="0"/>
          <c:showSerName val="0"/>
          <c:showPercent val="0"/>
          <c:showBubbleSize val="0"/>
        </c:dLbls>
        <c:gapWidth val="150"/>
        <c:axId val="1389566815"/>
        <c:axId val="1389565855"/>
      </c:barChart>
      <c:catAx>
        <c:axId val="138956681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5855"/>
        <c:crosses val="autoZero"/>
        <c:auto val="1"/>
        <c:lblAlgn val="ctr"/>
        <c:lblOffset val="100"/>
        <c:noMultiLvlLbl val="0"/>
      </c:catAx>
      <c:valAx>
        <c:axId val="1389565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dashboard.xlsb.xlsx]Sheet3!PivotTable3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Member</a:t>
            </a:r>
            <a:r>
              <a:rPr lang="en-US" baseline="0"/>
              <a:t> wise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D51-4F38-ADBA-FC0C7EF55D8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D51-4F38-ADBA-FC0C7EF55D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Member</c:v>
                </c:pt>
                <c:pt idx="1">
                  <c:v>Normal</c:v>
                </c:pt>
              </c:strCache>
            </c:strRef>
          </c:cat>
          <c:val>
            <c:numRef>
              <c:f>Sheet3!$B$4:$B$6</c:f>
              <c:numCache>
                <c:formatCode>General</c:formatCode>
                <c:ptCount val="2"/>
                <c:pt idx="0">
                  <c:v>3078</c:v>
                </c:pt>
                <c:pt idx="1">
                  <c:v>5815</c:v>
                </c:pt>
              </c:numCache>
            </c:numRef>
          </c:val>
          <c:extLst>
            <c:ext xmlns:c16="http://schemas.microsoft.com/office/drawing/2014/chart" uri="{C3380CC4-5D6E-409C-BE32-E72D297353CC}">
              <c16:uniqueId val="{00000004-BD51-4F38-ADBA-FC0C7EF55D8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dashboard.xlsb.xlsx]Sheet4!PivotTable4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7630870179689077"/>
          <c:y val="0.32310258092738409"/>
          <c:w val="0.31981849384211591"/>
          <c:h val="0.57745005832604257"/>
        </c:manualLayout>
      </c:layout>
      <c:doughnutChart>
        <c:varyColors val="1"/>
        <c:ser>
          <c:idx val="0"/>
          <c:order val="0"/>
          <c:tx>
            <c:strRef>
              <c:f>Sheet4!$B$3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306-404E-98B3-6E394892125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306-404E-98B3-6E39489212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Sheet4!$A$4:$A$6</c:f>
              <c:strCache>
                <c:ptCount val="2"/>
                <c:pt idx="0">
                  <c:v>Female</c:v>
                </c:pt>
                <c:pt idx="1">
                  <c:v>Male</c:v>
                </c:pt>
              </c:strCache>
            </c:strRef>
          </c:cat>
          <c:val>
            <c:numRef>
              <c:f>Sheet4!$B$4:$B$6</c:f>
              <c:numCache>
                <c:formatCode>General</c:formatCode>
                <c:ptCount val="2"/>
                <c:pt idx="0">
                  <c:v>4899</c:v>
                </c:pt>
                <c:pt idx="1">
                  <c:v>3994</c:v>
                </c:pt>
              </c:numCache>
            </c:numRef>
          </c:val>
          <c:extLst>
            <c:ext xmlns:c16="http://schemas.microsoft.com/office/drawing/2014/chart" uri="{C3380CC4-5D6E-409C-BE32-E72D297353CC}">
              <c16:uniqueId val="{00000004-F306-404E-98B3-6E394892125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dashboard.xlsb.xlsx]Sheet5!PivotTable5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wise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Sheet5!$A$4:$A$27</c:f>
              <c:multiLvlStrCache>
                <c:ptCount val="20"/>
                <c:lvl>
                  <c:pt idx="0">
                    <c:v>01-Jan</c:v>
                  </c:pt>
                  <c:pt idx="1">
                    <c:v>05-Jan</c:v>
                  </c:pt>
                  <c:pt idx="2">
                    <c:v>10-Jan</c:v>
                  </c:pt>
                  <c:pt idx="3">
                    <c:v>15-Jan</c:v>
                  </c:pt>
                  <c:pt idx="4">
                    <c:v>21-Jan</c:v>
                  </c:pt>
                  <c:pt idx="5">
                    <c:v>27-Jan</c:v>
                  </c:pt>
                  <c:pt idx="6">
                    <c:v>06-Feb</c:v>
                  </c:pt>
                  <c:pt idx="7">
                    <c:v>07-Feb</c:v>
                  </c:pt>
                  <c:pt idx="8">
                    <c:v>08-Feb</c:v>
                  </c:pt>
                  <c:pt idx="9">
                    <c:v>12-Feb</c:v>
                  </c:pt>
                  <c:pt idx="10">
                    <c:v>20-Feb</c:v>
                  </c:pt>
                  <c:pt idx="11">
                    <c:v>24-Feb</c:v>
                  </c:pt>
                  <c:pt idx="12">
                    <c:v>25-Feb</c:v>
                  </c:pt>
                  <c:pt idx="13">
                    <c:v>03-Mar</c:v>
                  </c:pt>
                  <c:pt idx="14">
                    <c:v>05-Mar</c:v>
                  </c:pt>
                  <c:pt idx="15">
                    <c:v>08-Mar</c:v>
                  </c:pt>
                  <c:pt idx="16">
                    <c:v>09-Mar</c:v>
                  </c:pt>
                  <c:pt idx="17">
                    <c:v>11-Mar</c:v>
                  </c:pt>
                  <c:pt idx="18">
                    <c:v>25-Mar</c:v>
                  </c:pt>
                  <c:pt idx="19">
                    <c:v>29-Mar</c:v>
                  </c:pt>
                </c:lvl>
                <c:lvl>
                  <c:pt idx="0">
                    <c:v>Jan</c:v>
                  </c:pt>
                  <c:pt idx="6">
                    <c:v>Feb</c:v>
                  </c:pt>
                  <c:pt idx="13">
                    <c:v>Mar</c:v>
                  </c:pt>
                </c:lvl>
              </c:multiLvlStrCache>
            </c:multiLvlStrRef>
          </c:cat>
          <c:val>
            <c:numRef>
              <c:f>Sheet5!$B$4:$B$27</c:f>
              <c:numCache>
                <c:formatCode>General</c:formatCode>
                <c:ptCount val="20"/>
                <c:pt idx="0">
                  <c:v>457</c:v>
                </c:pt>
                <c:pt idx="1">
                  <c:v>549</c:v>
                </c:pt>
                <c:pt idx="2">
                  <c:v>76</c:v>
                </c:pt>
                <c:pt idx="3">
                  <c:v>660</c:v>
                </c:pt>
                <c:pt idx="4">
                  <c:v>172</c:v>
                </c:pt>
                <c:pt idx="5">
                  <c:v>427</c:v>
                </c:pt>
                <c:pt idx="6">
                  <c:v>61</c:v>
                </c:pt>
                <c:pt idx="7">
                  <c:v>453</c:v>
                </c:pt>
                <c:pt idx="8">
                  <c:v>634</c:v>
                </c:pt>
                <c:pt idx="9">
                  <c:v>492</c:v>
                </c:pt>
                <c:pt idx="10">
                  <c:v>173</c:v>
                </c:pt>
                <c:pt idx="11">
                  <c:v>772</c:v>
                </c:pt>
                <c:pt idx="12">
                  <c:v>886</c:v>
                </c:pt>
                <c:pt idx="13">
                  <c:v>341</c:v>
                </c:pt>
                <c:pt idx="14">
                  <c:v>554</c:v>
                </c:pt>
                <c:pt idx="15">
                  <c:v>195</c:v>
                </c:pt>
                <c:pt idx="16">
                  <c:v>107</c:v>
                </c:pt>
                <c:pt idx="17">
                  <c:v>507</c:v>
                </c:pt>
                <c:pt idx="18">
                  <c:v>628</c:v>
                </c:pt>
                <c:pt idx="19">
                  <c:v>749</c:v>
                </c:pt>
              </c:numCache>
            </c:numRef>
          </c:val>
          <c:smooth val="0"/>
          <c:extLst>
            <c:ext xmlns:c16="http://schemas.microsoft.com/office/drawing/2014/chart" uri="{C3380CC4-5D6E-409C-BE32-E72D297353CC}">
              <c16:uniqueId val="{00000000-0245-416B-A24B-851CBA5C1E23}"/>
            </c:ext>
          </c:extLst>
        </c:ser>
        <c:dLbls>
          <c:dLblPos val="t"/>
          <c:showLegendKey val="0"/>
          <c:showVal val="1"/>
          <c:showCatName val="0"/>
          <c:showSerName val="0"/>
          <c:showPercent val="0"/>
          <c:showBubbleSize val="0"/>
        </c:dLbls>
        <c:marker val="1"/>
        <c:smooth val="0"/>
        <c:axId val="1628916351"/>
        <c:axId val="1628915871"/>
      </c:lineChart>
      <c:catAx>
        <c:axId val="1628916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15871"/>
        <c:crosses val="autoZero"/>
        <c:auto val="1"/>
        <c:lblAlgn val="ctr"/>
        <c:lblOffset val="100"/>
        <c:noMultiLvlLbl val="0"/>
      </c:catAx>
      <c:valAx>
        <c:axId val="162891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dashboard.xlsb.xlsx]Sheet6!PivotTable6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Payment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Sheet6!$B$3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13C-47E6-9FE6-3A29C3D1491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13C-47E6-9FE6-3A29C3D1491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13C-47E6-9FE6-3A29C3D1491B}"/>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947-4EA6-9FA5-6BB490B354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Sheet6!$A$4:$A$7</c:f>
              <c:strCache>
                <c:ptCount val="3"/>
                <c:pt idx="0">
                  <c:v>Cash</c:v>
                </c:pt>
                <c:pt idx="1">
                  <c:v>Credit card</c:v>
                </c:pt>
                <c:pt idx="2">
                  <c:v>Ewallet</c:v>
                </c:pt>
              </c:strCache>
            </c:strRef>
          </c:cat>
          <c:val>
            <c:numRef>
              <c:f>Sheet6!$B$4:$B$7</c:f>
              <c:numCache>
                <c:formatCode>General</c:formatCode>
                <c:ptCount val="3"/>
                <c:pt idx="0">
                  <c:v>1778</c:v>
                </c:pt>
                <c:pt idx="1">
                  <c:v>3333</c:v>
                </c:pt>
                <c:pt idx="2">
                  <c:v>3782</c:v>
                </c:pt>
              </c:numCache>
            </c:numRef>
          </c:val>
          <c:extLst>
            <c:ext xmlns:c16="http://schemas.microsoft.com/office/drawing/2014/chart" uri="{C3380CC4-5D6E-409C-BE32-E72D297353CC}">
              <c16:uniqueId val="{00000006-713C-47E6-9FE6-3A29C3D1491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dashboard.xlsb.xlsx]Sheet7!PivotTable7</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and gross Margin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Quantity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Sheet7!$B$4:$B$10</c:f>
              <c:numCache>
                <c:formatCode>General</c:formatCode>
                <c:ptCount val="6"/>
                <c:pt idx="0">
                  <c:v>42</c:v>
                </c:pt>
                <c:pt idx="1">
                  <c:v>4</c:v>
                </c:pt>
                <c:pt idx="2">
                  <c:v>18</c:v>
                </c:pt>
                <c:pt idx="3">
                  <c:v>35</c:v>
                </c:pt>
                <c:pt idx="4">
                  <c:v>22</c:v>
                </c:pt>
                <c:pt idx="5">
                  <c:v>23</c:v>
                </c:pt>
              </c:numCache>
            </c:numRef>
          </c:val>
          <c:extLst>
            <c:ext xmlns:c16="http://schemas.microsoft.com/office/drawing/2014/chart" uri="{C3380CC4-5D6E-409C-BE32-E72D297353CC}">
              <c16:uniqueId val="{00000000-7DD9-42B2-AD1A-730A17B4D2DD}"/>
            </c:ext>
          </c:extLst>
        </c:ser>
        <c:ser>
          <c:idx val="1"/>
          <c:order val="1"/>
          <c:tx>
            <c:strRef>
              <c:f>Sheet7!$C$3</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Sheet7!$C$4:$C$10</c:f>
              <c:numCache>
                <c:formatCode>General</c:formatCode>
                <c:ptCount val="6"/>
                <c:pt idx="0">
                  <c:v>103</c:v>
                </c:pt>
                <c:pt idx="1">
                  <c:v>3</c:v>
                </c:pt>
                <c:pt idx="2">
                  <c:v>47</c:v>
                </c:pt>
                <c:pt idx="3">
                  <c:v>135</c:v>
                </c:pt>
                <c:pt idx="4">
                  <c:v>57</c:v>
                </c:pt>
                <c:pt idx="5">
                  <c:v>75</c:v>
                </c:pt>
              </c:numCache>
            </c:numRef>
          </c:val>
          <c:extLst>
            <c:ext xmlns:c16="http://schemas.microsoft.com/office/drawing/2014/chart" uri="{C3380CC4-5D6E-409C-BE32-E72D297353CC}">
              <c16:uniqueId val="{00000001-7DD9-42B2-AD1A-730A17B4D2DD}"/>
            </c:ext>
          </c:extLst>
        </c:ser>
        <c:ser>
          <c:idx val="2"/>
          <c:order val="2"/>
          <c:tx>
            <c:strRef>
              <c:f>Sheet7!$D$3</c:f>
              <c:strCache>
                <c:ptCount val="1"/>
                <c:pt idx="0">
                  <c:v>Sum of gross margin percent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Sheet7!$D$4:$D$10</c:f>
              <c:numCache>
                <c:formatCode>General</c:formatCode>
                <c:ptCount val="6"/>
                <c:pt idx="0">
                  <c:v>35</c:v>
                </c:pt>
                <c:pt idx="1">
                  <c:v>5</c:v>
                </c:pt>
                <c:pt idx="2">
                  <c:v>20</c:v>
                </c:pt>
                <c:pt idx="3">
                  <c:v>40</c:v>
                </c:pt>
                <c:pt idx="4">
                  <c:v>15</c:v>
                </c:pt>
                <c:pt idx="5">
                  <c:v>20</c:v>
                </c:pt>
              </c:numCache>
            </c:numRef>
          </c:val>
          <c:extLst>
            <c:ext xmlns:c16="http://schemas.microsoft.com/office/drawing/2014/chart" uri="{C3380CC4-5D6E-409C-BE32-E72D297353CC}">
              <c16:uniqueId val="{00000002-7DD9-42B2-AD1A-730A17B4D2DD}"/>
            </c:ext>
          </c:extLst>
        </c:ser>
        <c:dLbls>
          <c:dLblPos val="outEnd"/>
          <c:showLegendKey val="0"/>
          <c:showVal val="1"/>
          <c:showCatName val="0"/>
          <c:showSerName val="0"/>
          <c:showPercent val="0"/>
          <c:showBubbleSize val="0"/>
        </c:dLbls>
        <c:gapWidth val="100"/>
        <c:overlap val="-24"/>
        <c:axId val="1628862111"/>
        <c:axId val="1628878911"/>
      </c:barChart>
      <c:catAx>
        <c:axId val="1628862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78911"/>
        <c:crosses val="autoZero"/>
        <c:auto val="1"/>
        <c:lblAlgn val="ctr"/>
        <c:lblOffset val="100"/>
        <c:noMultiLvlLbl val="0"/>
      </c:catAx>
      <c:valAx>
        <c:axId val="1628878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6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dashboard.xlsb.xlsx]Sheet8!PivotTable8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vs</a:t>
            </a:r>
            <a:r>
              <a:rPr lang="en-US" baseline="0"/>
              <a:t> month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Sheet8!$A$4:$A$14</c:f>
              <c:multiLvlStrCache>
                <c:ptCount val="7"/>
                <c:lvl>
                  <c:pt idx="0">
                    <c:v>Yangon</c:v>
                  </c:pt>
                  <c:pt idx="1">
                    <c:v>Mandalay</c:v>
                  </c:pt>
                  <c:pt idx="2">
                    <c:v>Naypyitaw</c:v>
                  </c:pt>
                  <c:pt idx="3">
                    <c:v>Yangon</c:v>
                  </c:pt>
                  <c:pt idx="4">
                    <c:v>Mandalay</c:v>
                  </c:pt>
                  <c:pt idx="5">
                    <c:v>Naypyitaw</c:v>
                  </c:pt>
                  <c:pt idx="6">
                    <c:v>Yangon</c:v>
                  </c:pt>
                </c:lvl>
                <c:lvl>
                  <c:pt idx="0">
                    <c:v>January</c:v>
                  </c:pt>
                  <c:pt idx="1">
                    <c:v>February</c:v>
                  </c:pt>
                  <c:pt idx="4">
                    <c:v>March</c:v>
                  </c:pt>
                </c:lvl>
              </c:multiLvlStrCache>
            </c:multiLvlStrRef>
          </c:cat>
          <c:val>
            <c:numRef>
              <c:f>Sheet8!$B$4:$B$14</c:f>
              <c:numCache>
                <c:formatCode>General</c:formatCode>
                <c:ptCount val="7"/>
                <c:pt idx="0">
                  <c:v>2341</c:v>
                </c:pt>
                <c:pt idx="1">
                  <c:v>759</c:v>
                </c:pt>
                <c:pt idx="2">
                  <c:v>1018</c:v>
                </c:pt>
                <c:pt idx="3">
                  <c:v>1694</c:v>
                </c:pt>
                <c:pt idx="4">
                  <c:v>1006</c:v>
                </c:pt>
                <c:pt idx="5">
                  <c:v>708</c:v>
                </c:pt>
                <c:pt idx="6">
                  <c:v>1367</c:v>
                </c:pt>
              </c:numCache>
            </c:numRef>
          </c:val>
          <c:smooth val="0"/>
          <c:extLst>
            <c:ext xmlns:c16="http://schemas.microsoft.com/office/drawing/2014/chart" uri="{C3380CC4-5D6E-409C-BE32-E72D297353CC}">
              <c16:uniqueId val="{00000000-FC1F-4944-91F8-89ECF6DE7285}"/>
            </c:ext>
          </c:extLst>
        </c:ser>
        <c:dLbls>
          <c:dLblPos val="t"/>
          <c:showLegendKey val="0"/>
          <c:showVal val="1"/>
          <c:showCatName val="0"/>
          <c:showSerName val="0"/>
          <c:showPercent val="0"/>
          <c:showBubbleSize val="0"/>
        </c:dLbls>
        <c:marker val="1"/>
        <c:smooth val="0"/>
        <c:axId val="1338696575"/>
        <c:axId val="1338689375"/>
      </c:lineChart>
      <c:catAx>
        <c:axId val="13386965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689375"/>
        <c:crosses val="autoZero"/>
        <c:auto val="1"/>
        <c:lblAlgn val="ctr"/>
        <c:lblOffset val="100"/>
        <c:noMultiLvlLbl val="0"/>
      </c:catAx>
      <c:valAx>
        <c:axId val="1338689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69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dashboard.xlsb.xlsx]Sheet9!PivotTable9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Member</a:t>
            </a:r>
            <a:r>
              <a:rPr lang="en-IN" baseline="0"/>
              <a:t> gross Margin vs Total</a:t>
            </a:r>
            <a:endParaRPr lang="en-IN"/>
          </a:p>
        </c:rich>
      </c:tx>
      <c:layout>
        <c:manualLayout>
          <c:xMode val="edge"/>
          <c:yMode val="edge"/>
          <c:x val="0.14160411198600176"/>
          <c:y val="0.1563867016622922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Sheet9!$B$3</c:f>
              <c:strCache>
                <c:ptCount val="1"/>
                <c:pt idx="0">
                  <c:v>Sum of Gross Margin Value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Sheet9!$A$4:$A$8</c:f>
              <c:strCache>
                <c:ptCount val="4"/>
                <c:pt idx="0">
                  <c:v>Member - Female</c:v>
                </c:pt>
                <c:pt idx="1">
                  <c:v>Member - Male</c:v>
                </c:pt>
                <c:pt idx="2">
                  <c:v>Normal - Female</c:v>
                </c:pt>
                <c:pt idx="3">
                  <c:v>Normal - Male</c:v>
                </c:pt>
              </c:strCache>
            </c:strRef>
          </c:cat>
          <c:val>
            <c:numRef>
              <c:f>Sheet9!$B$4:$B$8</c:f>
              <c:numCache>
                <c:formatCode>General</c:formatCode>
                <c:ptCount val="4"/>
                <c:pt idx="0">
                  <c:v>133</c:v>
                </c:pt>
                <c:pt idx="1">
                  <c:v>11</c:v>
                </c:pt>
                <c:pt idx="2">
                  <c:v>98</c:v>
                </c:pt>
                <c:pt idx="3">
                  <c:v>178</c:v>
                </c:pt>
              </c:numCache>
            </c:numRef>
          </c:val>
          <c:extLst>
            <c:ext xmlns:c16="http://schemas.microsoft.com/office/drawing/2014/chart" uri="{C3380CC4-5D6E-409C-BE32-E72D297353CC}">
              <c16:uniqueId val="{00000000-3AC4-434C-AC7F-CABE07A751C7}"/>
            </c:ext>
          </c:extLst>
        </c:ser>
        <c:ser>
          <c:idx val="1"/>
          <c:order val="1"/>
          <c:tx>
            <c:strRef>
              <c:f>Sheet9!$C$3</c:f>
              <c:strCache>
                <c:ptCount val="1"/>
                <c:pt idx="0">
                  <c:v>Sum of 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Sheet9!$A$4:$A$8</c:f>
              <c:strCache>
                <c:ptCount val="4"/>
                <c:pt idx="0">
                  <c:v>Member - Female</c:v>
                </c:pt>
                <c:pt idx="1">
                  <c:v>Member - Male</c:v>
                </c:pt>
                <c:pt idx="2">
                  <c:v>Normal - Female</c:v>
                </c:pt>
                <c:pt idx="3">
                  <c:v>Normal - Male</c:v>
                </c:pt>
              </c:strCache>
            </c:strRef>
          </c:cat>
          <c:val>
            <c:numRef>
              <c:f>Sheet9!$C$4:$C$8</c:f>
              <c:numCache>
                <c:formatCode>General</c:formatCode>
                <c:ptCount val="4"/>
                <c:pt idx="0">
                  <c:v>2832</c:v>
                </c:pt>
                <c:pt idx="1">
                  <c:v>246</c:v>
                </c:pt>
                <c:pt idx="2">
                  <c:v>2067</c:v>
                </c:pt>
                <c:pt idx="3">
                  <c:v>3748</c:v>
                </c:pt>
              </c:numCache>
            </c:numRef>
          </c:val>
          <c:extLst>
            <c:ext xmlns:c16="http://schemas.microsoft.com/office/drawing/2014/chart" uri="{C3380CC4-5D6E-409C-BE32-E72D297353CC}">
              <c16:uniqueId val="{00000001-3AC4-434C-AC7F-CABE07A751C7}"/>
            </c:ext>
          </c:extLst>
        </c:ser>
        <c:dLbls>
          <c:dLblPos val="ctr"/>
          <c:showLegendKey val="0"/>
          <c:showVal val="1"/>
          <c:showCatName val="0"/>
          <c:showSerName val="0"/>
          <c:showPercent val="0"/>
          <c:showBubbleSize val="0"/>
        </c:dLbls>
        <c:gapWidth val="150"/>
        <c:overlap val="100"/>
        <c:axId val="1389564895"/>
        <c:axId val="1387642415"/>
      </c:barChart>
      <c:catAx>
        <c:axId val="13895648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642415"/>
        <c:crosses val="autoZero"/>
        <c:auto val="1"/>
        <c:lblAlgn val="ctr"/>
        <c:lblOffset val="100"/>
        <c:noMultiLvlLbl val="0"/>
      </c:catAx>
      <c:valAx>
        <c:axId val="13876424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Mandalay</c:v>
                </c:pt>
                <c:pt idx="1">
                  <c:v>Naypyitaw</c:v>
                </c:pt>
                <c:pt idx="2">
                  <c:v>Yangon</c:v>
                </c:pt>
              </c:strCache>
            </c:strRef>
          </c:cat>
          <c:val>
            <c:numRef>
              <c:f>Sheet2!$B$4:$B$7</c:f>
              <c:numCache>
                <c:formatCode>General</c:formatCode>
                <c:ptCount val="3"/>
                <c:pt idx="0">
                  <c:v>1765</c:v>
                </c:pt>
                <c:pt idx="1">
                  <c:v>1726</c:v>
                </c:pt>
                <c:pt idx="2">
                  <c:v>5402</c:v>
                </c:pt>
              </c:numCache>
            </c:numRef>
          </c:val>
          <c:extLst>
            <c:ext xmlns:c16="http://schemas.microsoft.com/office/drawing/2014/chart" uri="{C3380CC4-5D6E-409C-BE32-E72D297353CC}">
              <c16:uniqueId val="{00000000-5432-4E29-B7D2-92043DFA440A}"/>
            </c:ext>
          </c:extLst>
        </c:ser>
        <c:dLbls>
          <c:showLegendKey val="0"/>
          <c:showVal val="0"/>
          <c:showCatName val="0"/>
          <c:showSerName val="0"/>
          <c:showPercent val="0"/>
          <c:showBubbleSize val="0"/>
        </c:dLbls>
        <c:gapWidth val="150"/>
        <c:axId val="1389566815"/>
        <c:axId val="1389565855"/>
      </c:barChart>
      <c:catAx>
        <c:axId val="138956681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5855"/>
        <c:crosses val="autoZero"/>
        <c:auto val="1"/>
        <c:lblAlgn val="ctr"/>
        <c:lblOffset val="100"/>
        <c:noMultiLvlLbl val="0"/>
      </c:catAx>
      <c:valAx>
        <c:axId val="1389565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Member</a:t>
            </a:r>
            <a:r>
              <a:rPr lang="en-US" baseline="0"/>
              <a:t> wise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751-460D-AB7A-12A4DFA0EC5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751-460D-AB7A-12A4DFA0EC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Member</c:v>
                </c:pt>
                <c:pt idx="1">
                  <c:v>Normal</c:v>
                </c:pt>
              </c:strCache>
            </c:strRef>
          </c:cat>
          <c:val>
            <c:numRef>
              <c:f>Sheet3!$B$4:$B$6</c:f>
              <c:numCache>
                <c:formatCode>General</c:formatCode>
                <c:ptCount val="2"/>
                <c:pt idx="0">
                  <c:v>3078</c:v>
                </c:pt>
                <c:pt idx="1">
                  <c:v>5815</c:v>
                </c:pt>
              </c:numCache>
            </c:numRef>
          </c:val>
          <c:extLst>
            <c:ext xmlns:c16="http://schemas.microsoft.com/office/drawing/2014/chart" uri="{C3380CC4-5D6E-409C-BE32-E72D297353CC}">
              <c16:uniqueId val="{00000000-7105-4821-BD92-D9CC5578CC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Sheet4!$B$3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CB8-4E78-9ECD-2D7469AB811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CB8-4E78-9ECD-2D7469AB81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Sheet4!$A$4:$A$6</c:f>
              <c:strCache>
                <c:ptCount val="2"/>
                <c:pt idx="0">
                  <c:v>Female</c:v>
                </c:pt>
                <c:pt idx="1">
                  <c:v>Male</c:v>
                </c:pt>
              </c:strCache>
            </c:strRef>
          </c:cat>
          <c:val>
            <c:numRef>
              <c:f>Sheet4!$B$4:$B$6</c:f>
              <c:numCache>
                <c:formatCode>General</c:formatCode>
                <c:ptCount val="2"/>
                <c:pt idx="0">
                  <c:v>4899</c:v>
                </c:pt>
                <c:pt idx="1">
                  <c:v>3994</c:v>
                </c:pt>
              </c:numCache>
            </c:numRef>
          </c:val>
          <c:extLst>
            <c:ext xmlns:c16="http://schemas.microsoft.com/office/drawing/2014/chart" uri="{C3380CC4-5D6E-409C-BE32-E72D297353CC}">
              <c16:uniqueId val="{00000000-A673-4C5A-847B-4C2D8A040C3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wise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Sheet5!$A$4:$A$27</c:f>
              <c:multiLvlStrCache>
                <c:ptCount val="20"/>
                <c:lvl>
                  <c:pt idx="0">
                    <c:v>01-Jan</c:v>
                  </c:pt>
                  <c:pt idx="1">
                    <c:v>05-Jan</c:v>
                  </c:pt>
                  <c:pt idx="2">
                    <c:v>10-Jan</c:v>
                  </c:pt>
                  <c:pt idx="3">
                    <c:v>15-Jan</c:v>
                  </c:pt>
                  <c:pt idx="4">
                    <c:v>21-Jan</c:v>
                  </c:pt>
                  <c:pt idx="5">
                    <c:v>27-Jan</c:v>
                  </c:pt>
                  <c:pt idx="6">
                    <c:v>06-Feb</c:v>
                  </c:pt>
                  <c:pt idx="7">
                    <c:v>07-Feb</c:v>
                  </c:pt>
                  <c:pt idx="8">
                    <c:v>08-Feb</c:v>
                  </c:pt>
                  <c:pt idx="9">
                    <c:v>12-Feb</c:v>
                  </c:pt>
                  <c:pt idx="10">
                    <c:v>20-Feb</c:v>
                  </c:pt>
                  <c:pt idx="11">
                    <c:v>24-Feb</c:v>
                  </c:pt>
                  <c:pt idx="12">
                    <c:v>25-Feb</c:v>
                  </c:pt>
                  <c:pt idx="13">
                    <c:v>03-Mar</c:v>
                  </c:pt>
                  <c:pt idx="14">
                    <c:v>05-Mar</c:v>
                  </c:pt>
                  <c:pt idx="15">
                    <c:v>08-Mar</c:v>
                  </c:pt>
                  <c:pt idx="16">
                    <c:v>09-Mar</c:v>
                  </c:pt>
                  <c:pt idx="17">
                    <c:v>11-Mar</c:v>
                  </c:pt>
                  <c:pt idx="18">
                    <c:v>25-Mar</c:v>
                  </c:pt>
                  <c:pt idx="19">
                    <c:v>29-Mar</c:v>
                  </c:pt>
                </c:lvl>
                <c:lvl>
                  <c:pt idx="0">
                    <c:v>Jan</c:v>
                  </c:pt>
                  <c:pt idx="6">
                    <c:v>Feb</c:v>
                  </c:pt>
                  <c:pt idx="13">
                    <c:v>Mar</c:v>
                  </c:pt>
                </c:lvl>
              </c:multiLvlStrCache>
            </c:multiLvlStrRef>
          </c:cat>
          <c:val>
            <c:numRef>
              <c:f>Sheet5!$B$4:$B$27</c:f>
              <c:numCache>
                <c:formatCode>General</c:formatCode>
                <c:ptCount val="20"/>
                <c:pt idx="0">
                  <c:v>457</c:v>
                </c:pt>
                <c:pt idx="1">
                  <c:v>549</c:v>
                </c:pt>
                <c:pt idx="2">
                  <c:v>76</c:v>
                </c:pt>
                <c:pt idx="3">
                  <c:v>660</c:v>
                </c:pt>
                <c:pt idx="4">
                  <c:v>172</c:v>
                </c:pt>
                <c:pt idx="5">
                  <c:v>427</c:v>
                </c:pt>
                <c:pt idx="6">
                  <c:v>61</c:v>
                </c:pt>
                <c:pt idx="7">
                  <c:v>453</c:v>
                </c:pt>
                <c:pt idx="8">
                  <c:v>634</c:v>
                </c:pt>
                <c:pt idx="9">
                  <c:v>492</c:v>
                </c:pt>
                <c:pt idx="10">
                  <c:v>173</c:v>
                </c:pt>
                <c:pt idx="11">
                  <c:v>772</c:v>
                </c:pt>
                <c:pt idx="12">
                  <c:v>886</c:v>
                </c:pt>
                <c:pt idx="13">
                  <c:v>341</c:v>
                </c:pt>
                <c:pt idx="14">
                  <c:v>554</c:v>
                </c:pt>
                <c:pt idx="15">
                  <c:v>195</c:v>
                </c:pt>
                <c:pt idx="16">
                  <c:v>107</c:v>
                </c:pt>
                <c:pt idx="17">
                  <c:v>507</c:v>
                </c:pt>
                <c:pt idx="18">
                  <c:v>628</c:v>
                </c:pt>
                <c:pt idx="19">
                  <c:v>749</c:v>
                </c:pt>
              </c:numCache>
            </c:numRef>
          </c:val>
          <c:smooth val="0"/>
          <c:extLst>
            <c:ext xmlns:c16="http://schemas.microsoft.com/office/drawing/2014/chart" uri="{C3380CC4-5D6E-409C-BE32-E72D297353CC}">
              <c16:uniqueId val="{00000000-B6E1-4DDB-AE4F-B3C109196A95}"/>
            </c:ext>
          </c:extLst>
        </c:ser>
        <c:dLbls>
          <c:dLblPos val="t"/>
          <c:showLegendKey val="0"/>
          <c:showVal val="1"/>
          <c:showCatName val="0"/>
          <c:showSerName val="0"/>
          <c:showPercent val="0"/>
          <c:showBubbleSize val="0"/>
        </c:dLbls>
        <c:marker val="1"/>
        <c:smooth val="0"/>
        <c:axId val="1628916351"/>
        <c:axId val="1628915871"/>
      </c:lineChart>
      <c:catAx>
        <c:axId val="1628916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15871"/>
        <c:crosses val="autoZero"/>
        <c:auto val="1"/>
        <c:lblAlgn val="ctr"/>
        <c:lblOffset val="100"/>
        <c:noMultiLvlLbl val="0"/>
      </c:catAx>
      <c:valAx>
        <c:axId val="162891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9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dashboard.xlsb.xlsx]Sheet6!PivotTable6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Payment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Sheet6!$B$3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5EA-484D-B9FD-6D4CC30DFE87}"/>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5EA-484D-B9FD-6D4CC30DFE8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5EA-484D-B9FD-6D4CC30DFE8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A7A-4120-BAD1-A99B2E0299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Sheet6!$A$4:$A$7</c:f>
              <c:strCache>
                <c:ptCount val="3"/>
                <c:pt idx="0">
                  <c:v>Cash</c:v>
                </c:pt>
                <c:pt idx="1">
                  <c:v>Credit card</c:v>
                </c:pt>
                <c:pt idx="2">
                  <c:v>Ewallet</c:v>
                </c:pt>
              </c:strCache>
            </c:strRef>
          </c:cat>
          <c:val>
            <c:numRef>
              <c:f>Sheet6!$B$4:$B$7</c:f>
              <c:numCache>
                <c:formatCode>General</c:formatCode>
                <c:ptCount val="3"/>
                <c:pt idx="0">
                  <c:v>1778</c:v>
                </c:pt>
                <c:pt idx="1">
                  <c:v>3333</c:v>
                </c:pt>
                <c:pt idx="2">
                  <c:v>3782</c:v>
                </c:pt>
              </c:numCache>
            </c:numRef>
          </c:val>
          <c:extLst>
            <c:ext xmlns:c16="http://schemas.microsoft.com/office/drawing/2014/chart" uri="{C3380CC4-5D6E-409C-BE32-E72D297353CC}">
              <c16:uniqueId val="{00000000-71BC-4F2C-B5A0-DD0980CD2A7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dashboard.xlsb.xlsx]Sheet7!PivotTable7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and gross Margin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Quantity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Sheet7!$B$4:$B$10</c:f>
              <c:numCache>
                <c:formatCode>General</c:formatCode>
                <c:ptCount val="6"/>
                <c:pt idx="0">
                  <c:v>42</c:v>
                </c:pt>
                <c:pt idx="1">
                  <c:v>4</c:v>
                </c:pt>
                <c:pt idx="2">
                  <c:v>18</c:v>
                </c:pt>
                <c:pt idx="3">
                  <c:v>35</c:v>
                </c:pt>
                <c:pt idx="4">
                  <c:v>22</c:v>
                </c:pt>
                <c:pt idx="5">
                  <c:v>23</c:v>
                </c:pt>
              </c:numCache>
            </c:numRef>
          </c:val>
          <c:extLst>
            <c:ext xmlns:c16="http://schemas.microsoft.com/office/drawing/2014/chart" uri="{C3380CC4-5D6E-409C-BE32-E72D297353CC}">
              <c16:uniqueId val="{00000000-E40D-49A1-9436-C2FC73284D06}"/>
            </c:ext>
          </c:extLst>
        </c:ser>
        <c:ser>
          <c:idx val="1"/>
          <c:order val="1"/>
          <c:tx>
            <c:strRef>
              <c:f>Sheet7!$C$3</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Sheet7!$C$4:$C$10</c:f>
              <c:numCache>
                <c:formatCode>General</c:formatCode>
                <c:ptCount val="6"/>
                <c:pt idx="0">
                  <c:v>103</c:v>
                </c:pt>
                <c:pt idx="1">
                  <c:v>3</c:v>
                </c:pt>
                <c:pt idx="2">
                  <c:v>47</c:v>
                </c:pt>
                <c:pt idx="3">
                  <c:v>135</c:v>
                </c:pt>
                <c:pt idx="4">
                  <c:v>57</c:v>
                </c:pt>
                <c:pt idx="5">
                  <c:v>75</c:v>
                </c:pt>
              </c:numCache>
            </c:numRef>
          </c:val>
          <c:extLst>
            <c:ext xmlns:c16="http://schemas.microsoft.com/office/drawing/2014/chart" uri="{C3380CC4-5D6E-409C-BE32-E72D297353CC}">
              <c16:uniqueId val="{00000001-E40D-49A1-9436-C2FC73284D06}"/>
            </c:ext>
          </c:extLst>
        </c:ser>
        <c:ser>
          <c:idx val="2"/>
          <c:order val="2"/>
          <c:tx>
            <c:strRef>
              <c:f>Sheet7!$D$3</c:f>
              <c:strCache>
                <c:ptCount val="1"/>
                <c:pt idx="0">
                  <c:v>Sum of gross margin percent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Sheet7!$D$4:$D$10</c:f>
              <c:numCache>
                <c:formatCode>General</c:formatCode>
                <c:ptCount val="6"/>
                <c:pt idx="0">
                  <c:v>35</c:v>
                </c:pt>
                <c:pt idx="1">
                  <c:v>5</c:v>
                </c:pt>
                <c:pt idx="2">
                  <c:v>20</c:v>
                </c:pt>
                <c:pt idx="3">
                  <c:v>40</c:v>
                </c:pt>
                <c:pt idx="4">
                  <c:v>15</c:v>
                </c:pt>
                <c:pt idx="5">
                  <c:v>20</c:v>
                </c:pt>
              </c:numCache>
            </c:numRef>
          </c:val>
          <c:extLst>
            <c:ext xmlns:c16="http://schemas.microsoft.com/office/drawing/2014/chart" uri="{C3380CC4-5D6E-409C-BE32-E72D297353CC}">
              <c16:uniqueId val="{00000002-E40D-49A1-9436-C2FC73284D06}"/>
            </c:ext>
          </c:extLst>
        </c:ser>
        <c:dLbls>
          <c:dLblPos val="outEnd"/>
          <c:showLegendKey val="0"/>
          <c:showVal val="1"/>
          <c:showCatName val="0"/>
          <c:showSerName val="0"/>
          <c:showPercent val="0"/>
          <c:showBubbleSize val="0"/>
        </c:dLbls>
        <c:gapWidth val="100"/>
        <c:overlap val="-24"/>
        <c:axId val="1628862111"/>
        <c:axId val="1628878911"/>
      </c:barChart>
      <c:catAx>
        <c:axId val="1628862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78911"/>
        <c:crosses val="autoZero"/>
        <c:auto val="1"/>
        <c:lblAlgn val="ctr"/>
        <c:lblOffset val="100"/>
        <c:noMultiLvlLbl val="0"/>
      </c:catAx>
      <c:valAx>
        <c:axId val="1628878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86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dashboard.xlsb.xlsx]Sheet8!PivotTable8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vs</a:t>
            </a:r>
            <a:r>
              <a:rPr lang="en-US" baseline="0"/>
              <a:t> month </a:t>
            </a: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Sheet8!$A$4:$A$14</c:f>
              <c:multiLvlStrCache>
                <c:ptCount val="7"/>
                <c:lvl>
                  <c:pt idx="0">
                    <c:v>Yangon</c:v>
                  </c:pt>
                  <c:pt idx="1">
                    <c:v>Mandalay</c:v>
                  </c:pt>
                  <c:pt idx="2">
                    <c:v>Naypyitaw</c:v>
                  </c:pt>
                  <c:pt idx="3">
                    <c:v>Yangon</c:v>
                  </c:pt>
                  <c:pt idx="4">
                    <c:v>Mandalay</c:v>
                  </c:pt>
                  <c:pt idx="5">
                    <c:v>Naypyitaw</c:v>
                  </c:pt>
                  <c:pt idx="6">
                    <c:v>Yangon</c:v>
                  </c:pt>
                </c:lvl>
                <c:lvl>
                  <c:pt idx="0">
                    <c:v>January</c:v>
                  </c:pt>
                  <c:pt idx="1">
                    <c:v>February</c:v>
                  </c:pt>
                  <c:pt idx="4">
                    <c:v>March</c:v>
                  </c:pt>
                </c:lvl>
              </c:multiLvlStrCache>
            </c:multiLvlStrRef>
          </c:cat>
          <c:val>
            <c:numRef>
              <c:f>Sheet8!$B$4:$B$14</c:f>
              <c:numCache>
                <c:formatCode>General</c:formatCode>
                <c:ptCount val="7"/>
                <c:pt idx="0">
                  <c:v>2341</c:v>
                </c:pt>
                <c:pt idx="1">
                  <c:v>759</c:v>
                </c:pt>
                <c:pt idx="2">
                  <c:v>1018</c:v>
                </c:pt>
                <c:pt idx="3">
                  <c:v>1694</c:v>
                </c:pt>
                <c:pt idx="4">
                  <c:v>1006</c:v>
                </c:pt>
                <c:pt idx="5">
                  <c:v>708</c:v>
                </c:pt>
                <c:pt idx="6">
                  <c:v>1367</c:v>
                </c:pt>
              </c:numCache>
            </c:numRef>
          </c:val>
          <c:smooth val="0"/>
          <c:extLst>
            <c:ext xmlns:c16="http://schemas.microsoft.com/office/drawing/2014/chart" uri="{C3380CC4-5D6E-409C-BE32-E72D297353CC}">
              <c16:uniqueId val="{00000000-78BE-4158-92AC-6849FF06814B}"/>
            </c:ext>
          </c:extLst>
        </c:ser>
        <c:dLbls>
          <c:dLblPos val="t"/>
          <c:showLegendKey val="0"/>
          <c:showVal val="1"/>
          <c:showCatName val="0"/>
          <c:showSerName val="0"/>
          <c:showPercent val="0"/>
          <c:showBubbleSize val="0"/>
        </c:dLbls>
        <c:marker val="1"/>
        <c:smooth val="0"/>
        <c:axId val="1338696575"/>
        <c:axId val="1338689375"/>
      </c:lineChart>
      <c:catAx>
        <c:axId val="13386965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689375"/>
        <c:crosses val="autoZero"/>
        <c:auto val="1"/>
        <c:lblAlgn val="ctr"/>
        <c:lblOffset val="100"/>
        <c:noMultiLvlLbl val="0"/>
      </c:catAx>
      <c:valAx>
        <c:axId val="1338689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69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dashboard.xlsb.xlsx]Sheet9!PivotTable9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Member</a:t>
            </a:r>
            <a:r>
              <a:rPr lang="en-IN" baseline="0"/>
              <a:t> gross Margin vs Total</a:t>
            </a:r>
            <a:endParaRPr lang="en-IN"/>
          </a:p>
        </c:rich>
      </c:tx>
      <c:layout>
        <c:manualLayout>
          <c:xMode val="edge"/>
          <c:yMode val="edge"/>
          <c:x val="0.14160411198600176"/>
          <c:y val="0.1563867016622922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Sheet9!$B$3</c:f>
              <c:strCache>
                <c:ptCount val="1"/>
                <c:pt idx="0">
                  <c:v>Sum of Gross Margin Value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Sheet9!$A$4:$A$8</c:f>
              <c:strCache>
                <c:ptCount val="4"/>
                <c:pt idx="0">
                  <c:v>Member - Female</c:v>
                </c:pt>
                <c:pt idx="1">
                  <c:v>Member - Male</c:v>
                </c:pt>
                <c:pt idx="2">
                  <c:v>Normal - Female</c:v>
                </c:pt>
                <c:pt idx="3">
                  <c:v>Normal - Male</c:v>
                </c:pt>
              </c:strCache>
            </c:strRef>
          </c:cat>
          <c:val>
            <c:numRef>
              <c:f>Sheet9!$B$4:$B$8</c:f>
              <c:numCache>
                <c:formatCode>General</c:formatCode>
                <c:ptCount val="4"/>
                <c:pt idx="0">
                  <c:v>133</c:v>
                </c:pt>
                <c:pt idx="1">
                  <c:v>11</c:v>
                </c:pt>
                <c:pt idx="2">
                  <c:v>98</c:v>
                </c:pt>
                <c:pt idx="3">
                  <c:v>178</c:v>
                </c:pt>
              </c:numCache>
            </c:numRef>
          </c:val>
          <c:extLst>
            <c:ext xmlns:c16="http://schemas.microsoft.com/office/drawing/2014/chart" uri="{C3380CC4-5D6E-409C-BE32-E72D297353CC}">
              <c16:uniqueId val="{00000000-457D-4DEC-A964-4B09F2628AAC}"/>
            </c:ext>
          </c:extLst>
        </c:ser>
        <c:ser>
          <c:idx val="1"/>
          <c:order val="1"/>
          <c:tx>
            <c:strRef>
              <c:f>Sheet9!$C$3</c:f>
              <c:strCache>
                <c:ptCount val="1"/>
                <c:pt idx="0">
                  <c:v>Sum of 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Sheet9!$A$4:$A$8</c:f>
              <c:strCache>
                <c:ptCount val="4"/>
                <c:pt idx="0">
                  <c:v>Member - Female</c:v>
                </c:pt>
                <c:pt idx="1">
                  <c:v>Member - Male</c:v>
                </c:pt>
                <c:pt idx="2">
                  <c:v>Normal - Female</c:v>
                </c:pt>
                <c:pt idx="3">
                  <c:v>Normal - Male</c:v>
                </c:pt>
              </c:strCache>
            </c:strRef>
          </c:cat>
          <c:val>
            <c:numRef>
              <c:f>Sheet9!$C$4:$C$8</c:f>
              <c:numCache>
                <c:formatCode>General</c:formatCode>
                <c:ptCount val="4"/>
                <c:pt idx="0">
                  <c:v>2832</c:v>
                </c:pt>
                <c:pt idx="1">
                  <c:v>246</c:v>
                </c:pt>
                <c:pt idx="2">
                  <c:v>2067</c:v>
                </c:pt>
                <c:pt idx="3">
                  <c:v>3748</c:v>
                </c:pt>
              </c:numCache>
            </c:numRef>
          </c:val>
          <c:extLst>
            <c:ext xmlns:c16="http://schemas.microsoft.com/office/drawing/2014/chart" uri="{C3380CC4-5D6E-409C-BE32-E72D297353CC}">
              <c16:uniqueId val="{00000001-457D-4DEC-A964-4B09F2628AAC}"/>
            </c:ext>
          </c:extLst>
        </c:ser>
        <c:dLbls>
          <c:dLblPos val="ctr"/>
          <c:showLegendKey val="0"/>
          <c:showVal val="1"/>
          <c:showCatName val="0"/>
          <c:showSerName val="0"/>
          <c:showPercent val="0"/>
          <c:showBubbleSize val="0"/>
        </c:dLbls>
        <c:gapWidth val="150"/>
        <c:overlap val="100"/>
        <c:axId val="1389564895"/>
        <c:axId val="1387642415"/>
      </c:barChart>
      <c:catAx>
        <c:axId val="13895648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642415"/>
        <c:crosses val="autoZero"/>
        <c:auto val="1"/>
        <c:lblAlgn val="ctr"/>
        <c:lblOffset val="100"/>
        <c:noMultiLvlLbl val="0"/>
      </c:catAx>
      <c:valAx>
        <c:axId val="13876424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6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190500</xdr:colOff>
      <xdr:row>6</xdr:row>
      <xdr:rowOff>41910</xdr:rowOff>
    </xdr:from>
    <xdr:to>
      <xdr:col>10</xdr:col>
      <xdr:colOff>144780</xdr:colOff>
      <xdr:row>21</xdr:row>
      <xdr:rowOff>41910</xdr:rowOff>
    </xdr:to>
    <xdr:graphicFrame macro="">
      <xdr:nvGraphicFramePr>
        <xdr:cNvPr id="2" name="Chart 1">
          <a:extLst>
            <a:ext uri="{FF2B5EF4-FFF2-40B4-BE49-F238E27FC236}">
              <a16:creationId xmlns:a16="http://schemas.microsoft.com/office/drawing/2014/main" id="{EA403D00-F237-588E-7EBF-C4C90657A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365760</xdr:colOff>
      <xdr:row>7</xdr:row>
      <xdr:rowOff>7620</xdr:rowOff>
    </xdr:from>
    <xdr:to>
      <xdr:col>10</xdr:col>
      <xdr:colOff>365760</xdr:colOff>
      <xdr:row>13</xdr:row>
      <xdr:rowOff>68579</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EED4B2C0-80C5-D650-AA32-441C6572201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334000" y="1287780"/>
              <a:ext cx="18288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205740</xdr:colOff>
      <xdr:row>5</xdr:row>
      <xdr:rowOff>175260</xdr:rowOff>
    </xdr:from>
    <xdr:to>
      <xdr:col>14</xdr:col>
      <xdr:colOff>205740</xdr:colOff>
      <xdr:row>19</xdr:row>
      <xdr:rowOff>81915</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54F02ABC-9333-AAD5-FADF-43B3C161257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612380" y="1089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175260</xdr:colOff>
      <xdr:row>8</xdr:row>
      <xdr:rowOff>76201</xdr:rowOff>
    </xdr:from>
    <xdr:to>
      <xdr:col>7</xdr:col>
      <xdr:colOff>175260</xdr:colOff>
      <xdr:row>18</xdr:row>
      <xdr:rowOff>175261</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557CBC1E-5DE8-0931-5796-E78F7AACA81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314700" y="153924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518160</xdr:colOff>
      <xdr:row>13</xdr:row>
      <xdr:rowOff>137161</xdr:rowOff>
    </xdr:from>
    <xdr:to>
      <xdr:col>10</xdr:col>
      <xdr:colOff>518160</xdr:colOff>
      <xdr:row>19</xdr:row>
      <xdr:rowOff>175261</xdr:rowOff>
    </xdr:to>
    <mc:AlternateContent xmlns:mc="http://schemas.openxmlformats.org/markup-compatibility/2006" xmlns:a14="http://schemas.microsoft.com/office/drawing/2010/main">
      <mc:Choice Requires="a14">
        <xdr:graphicFrame macro="">
          <xdr:nvGraphicFramePr>
            <xdr:cNvPr id="5" name="Payment">
              <a:extLst>
                <a:ext uri="{FF2B5EF4-FFF2-40B4-BE49-F238E27FC236}">
                  <a16:creationId xmlns:a16="http://schemas.microsoft.com/office/drawing/2014/main" id="{EF5A85BE-BDD4-3064-9C81-C4E64FC6372E}"/>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5486400" y="251460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10</xdr:row>
      <xdr:rowOff>38101</xdr:rowOff>
    </xdr:from>
    <xdr:to>
      <xdr:col>4</xdr:col>
      <xdr:colOff>114300</xdr:colOff>
      <xdr:row>17</xdr:row>
      <xdr:rowOff>144781</xdr:rowOff>
    </xdr:to>
    <mc:AlternateContent xmlns:mc="http://schemas.openxmlformats.org/markup-compatibility/2006" xmlns:a14="http://schemas.microsoft.com/office/drawing/2010/main">
      <mc:Choice Requires="a14">
        <xdr:graphicFrame macro="">
          <xdr:nvGraphicFramePr>
            <xdr:cNvPr id="6" name="Customer Segment">
              <a:extLst>
                <a:ext uri="{FF2B5EF4-FFF2-40B4-BE49-F238E27FC236}">
                  <a16:creationId xmlns:a16="http://schemas.microsoft.com/office/drawing/2014/main" id="{27020D29-15FD-D867-D342-913D0731DE84}"/>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424940" y="1866901"/>
              <a:ext cx="182880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xdr:colOff>
      <xdr:row>0</xdr:row>
      <xdr:rowOff>0</xdr:rowOff>
    </xdr:from>
    <xdr:to>
      <xdr:col>23</xdr:col>
      <xdr:colOff>205740</xdr:colOff>
      <xdr:row>2</xdr:row>
      <xdr:rowOff>99060</xdr:rowOff>
    </xdr:to>
    <xdr:sp macro="" textlink="">
      <xdr:nvSpPr>
        <xdr:cNvPr id="2" name="TextBox 1">
          <a:extLst>
            <a:ext uri="{FF2B5EF4-FFF2-40B4-BE49-F238E27FC236}">
              <a16:creationId xmlns:a16="http://schemas.microsoft.com/office/drawing/2014/main" id="{8D609BCF-3C07-36AD-B831-5FA98F3C986C}"/>
            </a:ext>
          </a:extLst>
        </xdr:cNvPr>
        <xdr:cNvSpPr txBox="1"/>
      </xdr:nvSpPr>
      <xdr:spPr>
        <a:xfrm>
          <a:off x="7620" y="0"/>
          <a:ext cx="14218920" cy="464820"/>
        </a:xfrm>
        <a:prstGeom prst="rect">
          <a:avLst/>
        </a:prstGeom>
        <a:solidFill>
          <a:schemeClr val="tx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t>Sales Dashboard</a:t>
          </a:r>
          <a:endParaRPr lang="en-IN" sz="2400" b="1"/>
        </a:p>
      </xdr:txBody>
    </xdr:sp>
    <xdr:clientData/>
  </xdr:twoCellAnchor>
  <xdr:twoCellAnchor>
    <xdr:from>
      <xdr:col>0</xdr:col>
      <xdr:colOff>182880</xdr:colOff>
      <xdr:row>3</xdr:row>
      <xdr:rowOff>22860</xdr:rowOff>
    </xdr:from>
    <xdr:to>
      <xdr:col>3</xdr:col>
      <xdr:colOff>441960</xdr:colOff>
      <xdr:row>7</xdr:row>
      <xdr:rowOff>30480</xdr:rowOff>
    </xdr:to>
    <xdr:sp macro="" textlink="Sheet11!A4:B4">
      <xdr:nvSpPr>
        <xdr:cNvPr id="3" name="TextBox 2">
          <a:extLst>
            <a:ext uri="{FF2B5EF4-FFF2-40B4-BE49-F238E27FC236}">
              <a16:creationId xmlns:a16="http://schemas.microsoft.com/office/drawing/2014/main" id="{932F2B6A-C472-D518-E067-800C317F0F2D}"/>
            </a:ext>
          </a:extLst>
        </xdr:cNvPr>
        <xdr:cNvSpPr txBox="1"/>
      </xdr:nvSpPr>
      <xdr:spPr>
        <a:xfrm>
          <a:off x="182880" y="571500"/>
          <a:ext cx="2087880" cy="739140"/>
        </a:xfrm>
        <a:prstGeom prst="rect">
          <a:avLst/>
        </a:prstGeom>
        <a:solidFill>
          <a:schemeClr val="tx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6E55E47-9843-48A1-A0DA-E73AB3583CA3}" type="TxLink">
            <a:rPr lang="en-US" sz="1400" b="1" i="0" u="none" strike="noStrike">
              <a:solidFill>
                <a:srgbClr val="000000"/>
              </a:solidFill>
              <a:latin typeface="Calibri"/>
              <a:ea typeface="Calibri"/>
              <a:cs typeface="Calibri"/>
            </a:rPr>
            <a:pPr algn="ctr"/>
            <a:t>8893</a:t>
          </a:fld>
          <a:endParaRPr lang="en-IN" sz="1400" b="1"/>
        </a:p>
      </xdr:txBody>
    </xdr:sp>
    <xdr:clientData/>
  </xdr:twoCellAnchor>
  <xdr:twoCellAnchor>
    <xdr:from>
      <xdr:col>4</xdr:col>
      <xdr:colOff>53340</xdr:colOff>
      <xdr:row>3</xdr:row>
      <xdr:rowOff>22860</xdr:rowOff>
    </xdr:from>
    <xdr:to>
      <xdr:col>7</xdr:col>
      <xdr:colOff>312420</xdr:colOff>
      <xdr:row>7</xdr:row>
      <xdr:rowOff>30480</xdr:rowOff>
    </xdr:to>
    <xdr:sp macro="" textlink="Sheet11!B4:C4">
      <xdr:nvSpPr>
        <xdr:cNvPr id="4" name="TextBox 3">
          <a:extLst>
            <a:ext uri="{FF2B5EF4-FFF2-40B4-BE49-F238E27FC236}">
              <a16:creationId xmlns:a16="http://schemas.microsoft.com/office/drawing/2014/main" id="{FC5D6233-86A6-4ECF-B09D-7266580B7E7D}"/>
            </a:ext>
          </a:extLst>
        </xdr:cNvPr>
        <xdr:cNvSpPr txBox="1"/>
      </xdr:nvSpPr>
      <xdr:spPr>
        <a:xfrm>
          <a:off x="2491740" y="571500"/>
          <a:ext cx="2087880" cy="739140"/>
        </a:xfrm>
        <a:prstGeom prst="rect">
          <a:avLst/>
        </a:prstGeom>
        <a:solidFill>
          <a:schemeClr val="tx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D2D98E5-4689-4C45-A332-09D2AF195241}" type="TxLink">
            <a:rPr lang="en-US" sz="1400" b="1" i="0" u="none" strike="noStrike">
              <a:solidFill>
                <a:srgbClr val="000000"/>
              </a:solidFill>
              <a:latin typeface="Calibri"/>
              <a:ea typeface="Calibri"/>
              <a:cs typeface="Calibri"/>
            </a:rPr>
            <a:pPr algn="ctr"/>
            <a:t>420</a:t>
          </a:fld>
          <a:endParaRPr lang="en-IN" sz="1800" b="1"/>
        </a:p>
      </xdr:txBody>
    </xdr:sp>
    <xdr:clientData/>
  </xdr:twoCellAnchor>
  <xdr:twoCellAnchor>
    <xdr:from>
      <xdr:col>7</xdr:col>
      <xdr:colOff>586740</xdr:colOff>
      <xdr:row>3</xdr:row>
      <xdr:rowOff>15240</xdr:rowOff>
    </xdr:from>
    <xdr:to>
      <xdr:col>11</xdr:col>
      <xdr:colOff>236220</xdr:colOff>
      <xdr:row>7</xdr:row>
      <xdr:rowOff>22860</xdr:rowOff>
    </xdr:to>
    <xdr:sp macro="" textlink="Sheet11!C4:D4">
      <xdr:nvSpPr>
        <xdr:cNvPr id="5" name="TextBox 4">
          <a:extLst>
            <a:ext uri="{FF2B5EF4-FFF2-40B4-BE49-F238E27FC236}">
              <a16:creationId xmlns:a16="http://schemas.microsoft.com/office/drawing/2014/main" id="{712276BA-546A-494D-A9BC-AB597C2A2AAE}"/>
            </a:ext>
          </a:extLst>
        </xdr:cNvPr>
        <xdr:cNvSpPr txBox="1"/>
      </xdr:nvSpPr>
      <xdr:spPr>
        <a:xfrm>
          <a:off x="4853940" y="563880"/>
          <a:ext cx="2087880" cy="7391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E403AA9-C430-409B-88D7-079B85BD485D}" type="TxLink">
            <a:rPr lang="en-US" sz="1400" b="1" i="0" u="none" strike="noStrike">
              <a:solidFill>
                <a:srgbClr val="000000"/>
              </a:solidFill>
              <a:latin typeface="Calibri"/>
              <a:ea typeface="Calibri"/>
              <a:cs typeface="Calibri"/>
            </a:rPr>
            <a:pPr algn="ctr"/>
            <a:t>144</a:t>
          </a:fld>
          <a:endParaRPr lang="en-IN" sz="1400" b="1"/>
        </a:p>
      </xdr:txBody>
    </xdr:sp>
    <xdr:clientData/>
  </xdr:twoCellAnchor>
  <xdr:twoCellAnchor>
    <xdr:from>
      <xdr:col>11</xdr:col>
      <xdr:colOff>502920</xdr:colOff>
      <xdr:row>3</xdr:row>
      <xdr:rowOff>22860</xdr:rowOff>
    </xdr:from>
    <xdr:to>
      <xdr:col>15</xdr:col>
      <xdr:colOff>152400</xdr:colOff>
      <xdr:row>7</xdr:row>
      <xdr:rowOff>30480</xdr:rowOff>
    </xdr:to>
    <xdr:sp macro="" textlink="Sheet11!D4:E4">
      <xdr:nvSpPr>
        <xdr:cNvPr id="6" name="TextBox 5">
          <a:extLst>
            <a:ext uri="{FF2B5EF4-FFF2-40B4-BE49-F238E27FC236}">
              <a16:creationId xmlns:a16="http://schemas.microsoft.com/office/drawing/2014/main" id="{066B112D-49B9-485F-B61C-927379DC09AF}"/>
            </a:ext>
          </a:extLst>
        </xdr:cNvPr>
        <xdr:cNvSpPr txBox="1"/>
      </xdr:nvSpPr>
      <xdr:spPr>
        <a:xfrm>
          <a:off x="7208520" y="571500"/>
          <a:ext cx="2087880" cy="7391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062C642-1E02-48F5-8ECB-93CC5F8E7BAC}" type="TxLink">
            <a:rPr lang="en-US" sz="1400" b="1" i="0" u="none" strike="noStrike">
              <a:solidFill>
                <a:srgbClr val="000000"/>
              </a:solidFill>
              <a:latin typeface="Calibri"/>
              <a:ea typeface="Calibri"/>
              <a:cs typeface="Calibri"/>
            </a:rPr>
            <a:pPr algn="ctr"/>
            <a:t>420</a:t>
          </a:fld>
          <a:endParaRPr lang="en-IN" sz="1800" b="1"/>
        </a:p>
      </xdr:txBody>
    </xdr:sp>
    <xdr:clientData/>
  </xdr:twoCellAnchor>
  <xdr:twoCellAnchor>
    <xdr:from>
      <xdr:col>15</xdr:col>
      <xdr:colOff>426720</xdr:colOff>
      <xdr:row>3</xdr:row>
      <xdr:rowOff>22860</xdr:rowOff>
    </xdr:from>
    <xdr:to>
      <xdr:col>19</xdr:col>
      <xdr:colOff>76200</xdr:colOff>
      <xdr:row>7</xdr:row>
      <xdr:rowOff>30480</xdr:rowOff>
    </xdr:to>
    <xdr:sp macro="" textlink="Sheet11!E4:F4">
      <xdr:nvSpPr>
        <xdr:cNvPr id="7" name="TextBox 6">
          <a:extLst>
            <a:ext uri="{FF2B5EF4-FFF2-40B4-BE49-F238E27FC236}">
              <a16:creationId xmlns:a16="http://schemas.microsoft.com/office/drawing/2014/main" id="{19195EFA-9CCA-4300-B79B-BFB1BD7BFA47}"/>
            </a:ext>
          </a:extLst>
        </xdr:cNvPr>
        <xdr:cNvSpPr txBox="1"/>
      </xdr:nvSpPr>
      <xdr:spPr>
        <a:xfrm>
          <a:off x="9570720" y="571500"/>
          <a:ext cx="2087880" cy="7391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2A116A8-6A2E-4D2F-8A91-CFE1569303A6}" type="TxLink">
            <a:rPr lang="en-US" sz="1400" b="1" i="0" u="none" strike="noStrike">
              <a:solidFill>
                <a:srgbClr val="000000"/>
              </a:solidFill>
              <a:latin typeface="Calibri"/>
              <a:ea typeface="Calibri"/>
              <a:cs typeface="Calibri"/>
            </a:rPr>
            <a:pPr algn="ctr"/>
            <a:t>427</a:t>
          </a:fld>
          <a:endParaRPr lang="en-US" sz="1800" b="1" i="0" u="none" strike="noStrike">
            <a:solidFill>
              <a:srgbClr val="000000"/>
            </a:solidFill>
            <a:latin typeface="Calibri"/>
            <a:ea typeface="Calibri"/>
            <a:cs typeface="Calibri"/>
          </a:endParaRPr>
        </a:p>
      </xdr:txBody>
    </xdr:sp>
    <xdr:clientData/>
  </xdr:twoCellAnchor>
  <xdr:twoCellAnchor>
    <xdr:from>
      <xdr:col>19</xdr:col>
      <xdr:colOff>342900</xdr:colOff>
      <xdr:row>3</xdr:row>
      <xdr:rowOff>22860</xdr:rowOff>
    </xdr:from>
    <xdr:to>
      <xdr:col>22</xdr:col>
      <xdr:colOff>601980</xdr:colOff>
      <xdr:row>7</xdr:row>
      <xdr:rowOff>30480</xdr:rowOff>
    </xdr:to>
    <xdr:sp macro="" textlink="Sheet11!F4:G4">
      <xdr:nvSpPr>
        <xdr:cNvPr id="8" name="TextBox 7">
          <a:extLst>
            <a:ext uri="{FF2B5EF4-FFF2-40B4-BE49-F238E27FC236}">
              <a16:creationId xmlns:a16="http://schemas.microsoft.com/office/drawing/2014/main" id="{987DE7AD-690E-41AD-AF58-51BCEC388A8A}"/>
            </a:ext>
          </a:extLst>
        </xdr:cNvPr>
        <xdr:cNvSpPr txBox="1"/>
      </xdr:nvSpPr>
      <xdr:spPr>
        <a:xfrm>
          <a:off x="11925300" y="571500"/>
          <a:ext cx="2087880" cy="7391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9FD973D-D36F-44ED-8C2D-B17E1C14B6F0}" type="TxLink">
            <a:rPr lang="en-US" sz="1400" b="1" i="0" u="none" strike="noStrike">
              <a:solidFill>
                <a:srgbClr val="000000"/>
              </a:solidFill>
              <a:latin typeface="Calibri"/>
              <a:ea typeface="Calibri"/>
              <a:cs typeface="Calibri"/>
            </a:rPr>
            <a:pPr algn="ctr"/>
            <a:t>62</a:t>
          </a:fld>
          <a:endParaRPr lang="en-IN" sz="1800" b="1"/>
        </a:p>
      </xdr:txBody>
    </xdr:sp>
    <xdr:clientData/>
  </xdr:twoCellAnchor>
  <xdr:twoCellAnchor>
    <xdr:from>
      <xdr:col>1</xdr:col>
      <xdr:colOff>38100</xdr:colOff>
      <xdr:row>3</xdr:row>
      <xdr:rowOff>83820</xdr:rowOff>
    </xdr:from>
    <xdr:to>
      <xdr:col>3</xdr:col>
      <xdr:colOff>381000</xdr:colOff>
      <xdr:row>5</xdr:row>
      <xdr:rowOff>76200</xdr:rowOff>
    </xdr:to>
    <xdr:sp macro="" textlink="">
      <xdr:nvSpPr>
        <xdr:cNvPr id="9" name="TextBox 8">
          <a:extLst>
            <a:ext uri="{FF2B5EF4-FFF2-40B4-BE49-F238E27FC236}">
              <a16:creationId xmlns:a16="http://schemas.microsoft.com/office/drawing/2014/main" id="{A2149DE8-C669-BF43-6FCC-A28DE34FA259}"/>
            </a:ext>
          </a:extLst>
        </xdr:cNvPr>
        <xdr:cNvSpPr txBox="1"/>
      </xdr:nvSpPr>
      <xdr:spPr>
        <a:xfrm>
          <a:off x="647700" y="632460"/>
          <a:ext cx="1562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dk1"/>
              </a:solidFill>
              <a:effectLst/>
              <a:latin typeface="+mn-lt"/>
              <a:ea typeface="+mn-ea"/>
              <a:cs typeface="+mn-cs"/>
            </a:rPr>
            <a:t>Sum of Total</a:t>
          </a:r>
          <a:r>
            <a:rPr lang="en-IN" sz="1600"/>
            <a:t> </a:t>
          </a:r>
        </a:p>
      </xdr:txBody>
    </xdr:sp>
    <xdr:clientData/>
  </xdr:twoCellAnchor>
  <xdr:twoCellAnchor>
    <xdr:from>
      <xdr:col>4</xdr:col>
      <xdr:colOff>502920</xdr:colOff>
      <xdr:row>3</xdr:row>
      <xdr:rowOff>0</xdr:rowOff>
    </xdr:from>
    <xdr:to>
      <xdr:col>7</xdr:col>
      <xdr:colOff>236220</xdr:colOff>
      <xdr:row>4</xdr:row>
      <xdr:rowOff>175260</xdr:rowOff>
    </xdr:to>
    <xdr:sp macro="" textlink="">
      <xdr:nvSpPr>
        <xdr:cNvPr id="10" name="TextBox 9">
          <a:extLst>
            <a:ext uri="{FF2B5EF4-FFF2-40B4-BE49-F238E27FC236}">
              <a16:creationId xmlns:a16="http://schemas.microsoft.com/office/drawing/2014/main" id="{381F99E7-DCCB-4681-B82D-74E5707257C6}"/>
            </a:ext>
          </a:extLst>
        </xdr:cNvPr>
        <xdr:cNvSpPr txBox="1"/>
      </xdr:nvSpPr>
      <xdr:spPr>
        <a:xfrm>
          <a:off x="2941320" y="548640"/>
          <a:ext cx="1562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dk1"/>
              </a:solidFill>
              <a:effectLst/>
              <a:latin typeface="+mn-lt"/>
              <a:ea typeface="+mn-ea"/>
              <a:cs typeface="+mn-cs"/>
            </a:rPr>
            <a:t>Sum of Profit</a:t>
          </a:r>
          <a:r>
            <a:rPr lang="en-IN" sz="2400"/>
            <a:t> </a:t>
          </a:r>
        </a:p>
      </xdr:txBody>
    </xdr:sp>
    <xdr:clientData/>
  </xdr:twoCellAnchor>
  <xdr:twoCellAnchor>
    <xdr:from>
      <xdr:col>8</xdr:col>
      <xdr:colOff>243840</xdr:colOff>
      <xdr:row>3</xdr:row>
      <xdr:rowOff>76200</xdr:rowOff>
    </xdr:from>
    <xdr:to>
      <xdr:col>11</xdr:col>
      <xdr:colOff>320040</xdr:colOff>
      <xdr:row>5</xdr:row>
      <xdr:rowOff>68580</xdr:rowOff>
    </xdr:to>
    <xdr:sp macro="" textlink="">
      <xdr:nvSpPr>
        <xdr:cNvPr id="11" name="TextBox 10">
          <a:extLst>
            <a:ext uri="{FF2B5EF4-FFF2-40B4-BE49-F238E27FC236}">
              <a16:creationId xmlns:a16="http://schemas.microsoft.com/office/drawing/2014/main" id="{81590905-B5F2-43E1-BE6D-20611720CCEE}"/>
            </a:ext>
          </a:extLst>
        </xdr:cNvPr>
        <xdr:cNvSpPr txBox="1"/>
      </xdr:nvSpPr>
      <xdr:spPr>
        <a:xfrm>
          <a:off x="5120640" y="624840"/>
          <a:ext cx="19050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dk1"/>
              </a:solidFill>
              <a:effectLst/>
              <a:latin typeface="+mn-lt"/>
              <a:ea typeface="+mn-ea"/>
              <a:cs typeface="+mn-cs"/>
            </a:rPr>
            <a:t>Sum of Quantity</a:t>
          </a:r>
          <a:r>
            <a:rPr lang="en-IN" sz="1600"/>
            <a:t> </a:t>
          </a:r>
        </a:p>
      </xdr:txBody>
    </xdr:sp>
    <xdr:clientData/>
  </xdr:twoCellAnchor>
  <xdr:twoCellAnchor>
    <xdr:from>
      <xdr:col>11</xdr:col>
      <xdr:colOff>457200</xdr:colOff>
      <xdr:row>3</xdr:row>
      <xdr:rowOff>22860</xdr:rowOff>
    </xdr:from>
    <xdr:to>
      <xdr:col>15</xdr:col>
      <xdr:colOff>220980</xdr:colOff>
      <xdr:row>5</xdr:row>
      <xdr:rowOff>15240</xdr:rowOff>
    </xdr:to>
    <xdr:sp macro="" textlink="">
      <xdr:nvSpPr>
        <xdr:cNvPr id="12" name="TextBox 11">
          <a:extLst>
            <a:ext uri="{FF2B5EF4-FFF2-40B4-BE49-F238E27FC236}">
              <a16:creationId xmlns:a16="http://schemas.microsoft.com/office/drawing/2014/main" id="{07D6B762-C584-4359-8797-071B1BFDFE0D}"/>
            </a:ext>
          </a:extLst>
        </xdr:cNvPr>
        <xdr:cNvSpPr txBox="1"/>
      </xdr:nvSpPr>
      <xdr:spPr>
        <a:xfrm>
          <a:off x="7162800" y="571500"/>
          <a:ext cx="22021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mn-lt"/>
              <a:ea typeface="+mn-ea"/>
              <a:cs typeface="+mn-cs"/>
            </a:rPr>
            <a:t>Sum of Gross Margin Value</a:t>
          </a:r>
          <a:r>
            <a:rPr lang="en-IN" sz="2000" b="1"/>
            <a:t> </a:t>
          </a:r>
        </a:p>
      </xdr:txBody>
    </xdr:sp>
    <xdr:clientData/>
  </xdr:twoCellAnchor>
  <xdr:twoCellAnchor>
    <xdr:from>
      <xdr:col>16</xdr:col>
      <xdr:colOff>198120</xdr:colOff>
      <xdr:row>2</xdr:row>
      <xdr:rowOff>175260</xdr:rowOff>
    </xdr:from>
    <xdr:to>
      <xdr:col>18</xdr:col>
      <xdr:colOff>541020</xdr:colOff>
      <xdr:row>4</xdr:row>
      <xdr:rowOff>167640</xdr:rowOff>
    </xdr:to>
    <xdr:sp macro="" textlink="">
      <xdr:nvSpPr>
        <xdr:cNvPr id="13" name="TextBox 12">
          <a:extLst>
            <a:ext uri="{FF2B5EF4-FFF2-40B4-BE49-F238E27FC236}">
              <a16:creationId xmlns:a16="http://schemas.microsoft.com/office/drawing/2014/main" id="{A552CBF3-A872-46F4-A5E1-99C2E910E780}"/>
            </a:ext>
          </a:extLst>
        </xdr:cNvPr>
        <xdr:cNvSpPr txBox="1"/>
      </xdr:nvSpPr>
      <xdr:spPr>
        <a:xfrm>
          <a:off x="9951720" y="541020"/>
          <a:ext cx="1562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dk1"/>
              </a:solidFill>
              <a:effectLst/>
              <a:latin typeface="+mn-lt"/>
              <a:ea typeface="+mn-ea"/>
              <a:cs typeface="+mn-cs"/>
            </a:rPr>
            <a:t>Sum of Tax 5%</a:t>
          </a:r>
          <a:r>
            <a:rPr lang="en-IN" sz="2400" b="1"/>
            <a:t> </a:t>
          </a:r>
        </a:p>
      </xdr:txBody>
    </xdr:sp>
    <xdr:clientData/>
  </xdr:twoCellAnchor>
  <xdr:twoCellAnchor>
    <xdr:from>
      <xdr:col>19</xdr:col>
      <xdr:colOff>601980</xdr:colOff>
      <xdr:row>3</xdr:row>
      <xdr:rowOff>91440</xdr:rowOff>
    </xdr:from>
    <xdr:to>
      <xdr:col>23</xdr:col>
      <xdr:colOff>243840</xdr:colOff>
      <xdr:row>5</xdr:row>
      <xdr:rowOff>83820</xdr:rowOff>
    </xdr:to>
    <xdr:sp macro="" textlink="">
      <xdr:nvSpPr>
        <xdr:cNvPr id="14" name="TextBox 13">
          <a:extLst>
            <a:ext uri="{FF2B5EF4-FFF2-40B4-BE49-F238E27FC236}">
              <a16:creationId xmlns:a16="http://schemas.microsoft.com/office/drawing/2014/main" id="{69B04148-0F0C-48E3-9787-23D5B4D1D362}"/>
            </a:ext>
          </a:extLst>
        </xdr:cNvPr>
        <xdr:cNvSpPr txBox="1"/>
      </xdr:nvSpPr>
      <xdr:spPr>
        <a:xfrm>
          <a:off x="12184380" y="640080"/>
          <a:ext cx="20802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Avg</a:t>
          </a:r>
          <a:r>
            <a:rPr lang="en-IN" sz="1600" b="1" baseline="0"/>
            <a:t> Order Value</a:t>
          </a:r>
          <a:endParaRPr lang="en-IN" sz="1600" b="1"/>
        </a:p>
      </xdr:txBody>
    </xdr:sp>
    <xdr:clientData/>
  </xdr:twoCellAnchor>
  <xdr:twoCellAnchor editAs="oneCell">
    <xdr:from>
      <xdr:col>16</xdr:col>
      <xdr:colOff>533400</xdr:colOff>
      <xdr:row>25</xdr:row>
      <xdr:rowOff>160020</xdr:rowOff>
    </xdr:from>
    <xdr:to>
      <xdr:col>23</xdr:col>
      <xdr:colOff>7620</xdr:colOff>
      <xdr:row>33</xdr:row>
      <xdr:rowOff>83820</xdr:rowOff>
    </xdr:to>
    <mc:AlternateContent xmlns:mc="http://schemas.openxmlformats.org/markup-compatibility/2006" xmlns:a14="http://schemas.microsoft.com/office/drawing/2010/main">
      <mc:Choice Requires="a14">
        <xdr:graphicFrame macro="">
          <xdr:nvGraphicFramePr>
            <xdr:cNvPr id="15" name="Customer Segment 1">
              <a:extLst>
                <a:ext uri="{FF2B5EF4-FFF2-40B4-BE49-F238E27FC236}">
                  <a16:creationId xmlns:a16="http://schemas.microsoft.com/office/drawing/2014/main" id="{D8A6B935-4627-4835-861A-1E2A68E181D7}"/>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0287000" y="4732020"/>
              <a:ext cx="374142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518160</xdr:colOff>
      <xdr:row>14</xdr:row>
      <xdr:rowOff>167640</xdr:rowOff>
    </xdr:from>
    <xdr:to>
      <xdr:col>19</xdr:col>
      <xdr:colOff>518160</xdr:colOff>
      <xdr:row>25</xdr:row>
      <xdr:rowOff>83820</xdr:rowOff>
    </xdr:to>
    <mc:AlternateContent xmlns:mc="http://schemas.openxmlformats.org/markup-compatibility/2006" xmlns:a14="http://schemas.microsoft.com/office/drawing/2010/main">
      <mc:Choice Requires="a14">
        <xdr:graphicFrame macro="">
          <xdr:nvGraphicFramePr>
            <xdr:cNvPr id="16" name="Product line 1">
              <a:extLst>
                <a:ext uri="{FF2B5EF4-FFF2-40B4-BE49-F238E27FC236}">
                  <a16:creationId xmlns:a16="http://schemas.microsoft.com/office/drawing/2014/main" id="{7720341D-A49C-44C4-8840-AA9CF9DD25D5}"/>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0271760" y="2727960"/>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502920</xdr:colOff>
      <xdr:row>7</xdr:row>
      <xdr:rowOff>167640</xdr:rowOff>
    </xdr:from>
    <xdr:to>
      <xdr:col>19</xdr:col>
      <xdr:colOff>502920</xdr:colOff>
      <xdr:row>14</xdr:row>
      <xdr:rowOff>45719</xdr:rowOff>
    </xdr:to>
    <mc:AlternateContent xmlns:mc="http://schemas.openxmlformats.org/markup-compatibility/2006" xmlns:a14="http://schemas.microsoft.com/office/drawing/2010/main">
      <mc:Choice Requires="a14">
        <xdr:graphicFrame macro="">
          <xdr:nvGraphicFramePr>
            <xdr:cNvPr id="17" name="City 1">
              <a:extLst>
                <a:ext uri="{FF2B5EF4-FFF2-40B4-BE49-F238E27FC236}">
                  <a16:creationId xmlns:a16="http://schemas.microsoft.com/office/drawing/2014/main" id="{E7924782-AA8A-4C80-A2A2-07E09749CFF1}"/>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256520" y="1447800"/>
              <a:ext cx="18288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7</xdr:row>
      <xdr:rowOff>167640</xdr:rowOff>
    </xdr:from>
    <xdr:to>
      <xdr:col>23</xdr:col>
      <xdr:colOff>7620</xdr:colOff>
      <xdr:row>14</xdr:row>
      <xdr:rowOff>22860</xdr:rowOff>
    </xdr:to>
    <mc:AlternateContent xmlns:mc="http://schemas.openxmlformats.org/markup-compatibility/2006" xmlns:a14="http://schemas.microsoft.com/office/drawing/2010/main">
      <mc:Choice Requires="a14">
        <xdr:graphicFrame macro="">
          <xdr:nvGraphicFramePr>
            <xdr:cNvPr id="18" name="Payment 1">
              <a:extLst>
                <a:ext uri="{FF2B5EF4-FFF2-40B4-BE49-F238E27FC236}">
                  <a16:creationId xmlns:a16="http://schemas.microsoft.com/office/drawing/2014/main" id="{403A1B68-ECB1-4F18-950B-E7ADC6C63982}"/>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2199620" y="1447800"/>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xdr:colOff>
      <xdr:row>14</xdr:row>
      <xdr:rowOff>152401</xdr:rowOff>
    </xdr:from>
    <xdr:to>
      <xdr:col>23</xdr:col>
      <xdr:colOff>30480</xdr:colOff>
      <xdr:row>25</xdr:row>
      <xdr:rowOff>91440</xdr:rowOff>
    </xdr:to>
    <mc:AlternateContent xmlns:mc="http://schemas.openxmlformats.org/markup-compatibility/2006" xmlns:a14="http://schemas.microsoft.com/office/drawing/2010/main">
      <mc:Choice Requires="a14">
        <xdr:graphicFrame macro="">
          <xdr:nvGraphicFramePr>
            <xdr:cNvPr id="19" name="Date 1">
              <a:extLst>
                <a:ext uri="{FF2B5EF4-FFF2-40B4-BE49-F238E27FC236}">
                  <a16:creationId xmlns:a16="http://schemas.microsoft.com/office/drawing/2014/main" id="{1692912D-A3C4-411A-B121-E8622F288602}"/>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2222480" y="2712721"/>
              <a:ext cx="1828800" cy="195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182880</xdr:colOff>
      <xdr:row>7</xdr:row>
      <xdr:rowOff>167640</xdr:rowOff>
    </xdr:from>
    <xdr:to>
      <xdr:col>7</xdr:col>
      <xdr:colOff>594360</xdr:colOff>
      <xdr:row>22</xdr:row>
      <xdr:rowOff>167640</xdr:rowOff>
    </xdr:to>
    <xdr:graphicFrame macro="">
      <xdr:nvGraphicFramePr>
        <xdr:cNvPr id="20" name="Chart 19">
          <a:extLst>
            <a:ext uri="{FF2B5EF4-FFF2-40B4-BE49-F238E27FC236}">
              <a16:creationId xmlns:a16="http://schemas.microsoft.com/office/drawing/2014/main" id="{074C97E8-3C75-400B-943B-1D68CADB3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220980</xdr:colOff>
      <xdr:row>7</xdr:row>
      <xdr:rowOff>160020</xdr:rowOff>
    </xdr:from>
    <xdr:to>
      <xdr:col>16</xdr:col>
      <xdr:colOff>297180</xdr:colOff>
      <xdr:row>22</xdr:row>
      <xdr:rowOff>160020</xdr:rowOff>
    </xdr:to>
    <xdr:graphicFrame macro="">
      <xdr:nvGraphicFramePr>
        <xdr:cNvPr id="21" name="Chart 20">
          <a:extLst>
            <a:ext uri="{FF2B5EF4-FFF2-40B4-BE49-F238E27FC236}">
              <a16:creationId xmlns:a16="http://schemas.microsoft.com/office/drawing/2014/main" id="{AB9A707A-51A9-4A56-8A3D-E785698C5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23</xdr:row>
      <xdr:rowOff>144780</xdr:rowOff>
    </xdr:from>
    <xdr:to>
      <xdr:col>7</xdr:col>
      <xdr:colOff>579120</xdr:colOff>
      <xdr:row>38</xdr:row>
      <xdr:rowOff>144780</xdr:rowOff>
    </xdr:to>
    <xdr:graphicFrame macro="">
      <xdr:nvGraphicFramePr>
        <xdr:cNvPr id="22" name="Chart 21">
          <a:extLst>
            <a:ext uri="{FF2B5EF4-FFF2-40B4-BE49-F238E27FC236}">
              <a16:creationId xmlns:a16="http://schemas.microsoft.com/office/drawing/2014/main" id="{BBF5D49D-1FE3-40F1-B769-46F7BA115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556260</xdr:colOff>
      <xdr:row>45</xdr:row>
      <xdr:rowOff>152400</xdr:rowOff>
    </xdr:from>
    <xdr:to>
      <xdr:col>23</xdr:col>
      <xdr:colOff>15240</xdr:colOff>
      <xdr:row>56</xdr:row>
      <xdr:rowOff>137160</xdr:rowOff>
    </xdr:to>
    <xdr:graphicFrame macro="">
      <xdr:nvGraphicFramePr>
        <xdr:cNvPr id="23" name="Chart 22">
          <a:extLst>
            <a:ext uri="{FF2B5EF4-FFF2-40B4-BE49-F238E27FC236}">
              <a16:creationId xmlns:a16="http://schemas.microsoft.com/office/drawing/2014/main" id="{A7B3E7A2-7151-4691-8CC5-085A80F77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144780</xdr:colOff>
      <xdr:row>39</xdr:row>
      <xdr:rowOff>114300</xdr:rowOff>
    </xdr:from>
    <xdr:to>
      <xdr:col>7</xdr:col>
      <xdr:colOff>586740</xdr:colOff>
      <xdr:row>56</xdr:row>
      <xdr:rowOff>129540</xdr:rowOff>
    </xdr:to>
    <xdr:graphicFrame macro="">
      <xdr:nvGraphicFramePr>
        <xdr:cNvPr id="24" name="Chart 23">
          <a:extLst>
            <a:ext uri="{FF2B5EF4-FFF2-40B4-BE49-F238E27FC236}">
              <a16:creationId xmlns:a16="http://schemas.microsoft.com/office/drawing/2014/main" id="{525B977A-8A99-433B-8F13-4EE7B8C5F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548640</xdr:colOff>
      <xdr:row>33</xdr:row>
      <xdr:rowOff>175261</xdr:rowOff>
    </xdr:from>
    <xdr:to>
      <xdr:col>22</xdr:col>
      <xdr:colOff>601980</xdr:colOff>
      <xdr:row>45</xdr:row>
      <xdr:rowOff>30481</xdr:rowOff>
    </xdr:to>
    <xdr:graphicFrame macro="">
      <xdr:nvGraphicFramePr>
        <xdr:cNvPr id="25" name="Chart 24">
          <a:extLst>
            <a:ext uri="{FF2B5EF4-FFF2-40B4-BE49-F238E27FC236}">
              <a16:creationId xmlns:a16="http://schemas.microsoft.com/office/drawing/2014/main" id="{79B74327-2CB9-40A7-A962-3B53C469F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259080</xdr:colOff>
      <xdr:row>39</xdr:row>
      <xdr:rowOff>121920</xdr:rowOff>
    </xdr:from>
    <xdr:to>
      <xdr:col>16</xdr:col>
      <xdr:colOff>327660</xdr:colOff>
      <xdr:row>56</xdr:row>
      <xdr:rowOff>114300</xdr:rowOff>
    </xdr:to>
    <xdr:graphicFrame macro="">
      <xdr:nvGraphicFramePr>
        <xdr:cNvPr id="26" name="Chart 25">
          <a:extLst>
            <a:ext uri="{FF2B5EF4-FFF2-40B4-BE49-F238E27FC236}">
              <a16:creationId xmlns:a16="http://schemas.microsoft.com/office/drawing/2014/main" id="{FE73B4DE-5BE8-4997-9C64-034482C4B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228600</xdr:colOff>
      <xdr:row>23</xdr:row>
      <xdr:rowOff>152400</xdr:rowOff>
    </xdr:from>
    <xdr:to>
      <xdr:col>16</xdr:col>
      <xdr:colOff>297180</xdr:colOff>
      <xdr:row>38</xdr:row>
      <xdr:rowOff>91440</xdr:rowOff>
    </xdr:to>
    <xdr:graphicFrame macro="">
      <xdr:nvGraphicFramePr>
        <xdr:cNvPr id="27" name="Chart 26">
          <a:extLst>
            <a:ext uri="{FF2B5EF4-FFF2-40B4-BE49-F238E27FC236}">
              <a16:creationId xmlns:a16="http://schemas.microsoft.com/office/drawing/2014/main" id="{5BEB315E-9BF3-4EB2-AEA0-7EB87E965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144780</xdr:colOff>
      <xdr:row>57</xdr:row>
      <xdr:rowOff>99060</xdr:rowOff>
    </xdr:from>
    <xdr:to>
      <xdr:col>23</xdr:col>
      <xdr:colOff>7620</xdr:colOff>
      <xdr:row>72</xdr:row>
      <xdr:rowOff>99060</xdr:rowOff>
    </xdr:to>
    <xdr:graphicFrame macro="">
      <xdr:nvGraphicFramePr>
        <xdr:cNvPr id="28" name="Chart 27">
          <a:extLst>
            <a:ext uri="{FF2B5EF4-FFF2-40B4-BE49-F238E27FC236}">
              <a16:creationId xmlns:a16="http://schemas.microsoft.com/office/drawing/2014/main" id="{114F95F8-6977-4707-8303-4A6E088F7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243840</xdr:colOff>
      <xdr:row>8</xdr:row>
      <xdr:rowOff>110490</xdr:rowOff>
    </xdr:from>
    <xdr:to>
      <xdr:col>7</xdr:col>
      <xdr:colOff>106680</xdr:colOff>
      <xdr:row>23</xdr:row>
      <xdr:rowOff>110490</xdr:rowOff>
    </xdr:to>
    <xdr:graphicFrame macro="">
      <xdr:nvGraphicFramePr>
        <xdr:cNvPr id="2" name="Chart 1">
          <a:extLst>
            <a:ext uri="{FF2B5EF4-FFF2-40B4-BE49-F238E27FC236}">
              <a16:creationId xmlns:a16="http://schemas.microsoft.com/office/drawing/2014/main" id="{CF262A89-7938-C897-A36B-0B2B0B9D5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365760</xdr:colOff>
      <xdr:row>6</xdr:row>
      <xdr:rowOff>179070</xdr:rowOff>
    </xdr:from>
    <xdr:to>
      <xdr:col>8</xdr:col>
      <xdr:colOff>480060</xdr:colOff>
      <xdr:row>21</xdr:row>
      <xdr:rowOff>179070</xdr:rowOff>
    </xdr:to>
    <xdr:graphicFrame macro="">
      <xdr:nvGraphicFramePr>
        <xdr:cNvPr id="3" name="Chart 2">
          <a:extLst>
            <a:ext uri="{FF2B5EF4-FFF2-40B4-BE49-F238E27FC236}">
              <a16:creationId xmlns:a16="http://schemas.microsoft.com/office/drawing/2014/main" id="{4F8FBA8C-4275-FEAE-04F9-484CCF573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304800</xdr:colOff>
      <xdr:row>7</xdr:row>
      <xdr:rowOff>34290</xdr:rowOff>
    </xdr:from>
    <xdr:to>
      <xdr:col>7</xdr:col>
      <xdr:colOff>167640</xdr:colOff>
      <xdr:row>22</xdr:row>
      <xdr:rowOff>34290</xdr:rowOff>
    </xdr:to>
    <xdr:graphicFrame macro="">
      <xdr:nvGraphicFramePr>
        <xdr:cNvPr id="2" name="Chart 1">
          <a:extLst>
            <a:ext uri="{FF2B5EF4-FFF2-40B4-BE49-F238E27FC236}">
              <a16:creationId xmlns:a16="http://schemas.microsoft.com/office/drawing/2014/main" id="{12524C74-3811-BC95-908A-A99251876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198120</xdr:colOff>
      <xdr:row>6</xdr:row>
      <xdr:rowOff>41910</xdr:rowOff>
    </xdr:from>
    <xdr:to>
      <xdr:col>11</xdr:col>
      <xdr:colOff>502920</xdr:colOff>
      <xdr:row>21</xdr:row>
      <xdr:rowOff>41910</xdr:rowOff>
    </xdr:to>
    <xdr:graphicFrame macro="">
      <xdr:nvGraphicFramePr>
        <xdr:cNvPr id="2" name="Chart 1">
          <a:extLst>
            <a:ext uri="{FF2B5EF4-FFF2-40B4-BE49-F238E27FC236}">
              <a16:creationId xmlns:a16="http://schemas.microsoft.com/office/drawing/2014/main" id="{8AF695A7-F604-4ABB-88D2-7EC43071E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457200</xdr:colOff>
      <xdr:row>9</xdr:row>
      <xdr:rowOff>163830</xdr:rowOff>
    </xdr:from>
    <xdr:to>
      <xdr:col>8</xdr:col>
      <xdr:colOff>266700</xdr:colOff>
      <xdr:row>24</xdr:row>
      <xdr:rowOff>163830</xdr:rowOff>
    </xdr:to>
    <xdr:graphicFrame macro="">
      <xdr:nvGraphicFramePr>
        <xdr:cNvPr id="2" name="Chart 1">
          <a:extLst>
            <a:ext uri="{FF2B5EF4-FFF2-40B4-BE49-F238E27FC236}">
              <a16:creationId xmlns:a16="http://schemas.microsoft.com/office/drawing/2014/main" id="{CDAEC0D4-F708-7454-BF1E-ACAE467D0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157529</xdr:colOff>
      <xdr:row>8</xdr:row>
      <xdr:rowOff>159727</xdr:rowOff>
    </xdr:from>
    <xdr:to>
      <xdr:col>12</xdr:col>
      <xdr:colOff>472587</xdr:colOff>
      <xdr:row>23</xdr:row>
      <xdr:rowOff>155331</xdr:rowOff>
    </xdr:to>
    <xdr:graphicFrame macro="">
      <xdr:nvGraphicFramePr>
        <xdr:cNvPr id="3" name="Chart 2">
          <a:extLst>
            <a:ext uri="{FF2B5EF4-FFF2-40B4-BE49-F238E27FC236}">
              <a16:creationId xmlns:a16="http://schemas.microsoft.com/office/drawing/2014/main" id="{02D8D482-1475-C18D-80F2-7D2F8BD37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175260</xdr:colOff>
      <xdr:row>6</xdr:row>
      <xdr:rowOff>41910</xdr:rowOff>
    </xdr:from>
    <xdr:to>
      <xdr:col>11</xdr:col>
      <xdr:colOff>480060</xdr:colOff>
      <xdr:row>21</xdr:row>
      <xdr:rowOff>41910</xdr:rowOff>
    </xdr:to>
    <xdr:graphicFrame macro="">
      <xdr:nvGraphicFramePr>
        <xdr:cNvPr id="2" name="Chart 1">
          <a:extLst>
            <a:ext uri="{FF2B5EF4-FFF2-40B4-BE49-F238E27FC236}">
              <a16:creationId xmlns:a16="http://schemas.microsoft.com/office/drawing/2014/main" id="{E3968A02-5B51-7460-154A-063647900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617220</xdr:colOff>
      <xdr:row>10</xdr:row>
      <xdr:rowOff>57150</xdr:rowOff>
    </xdr:from>
    <xdr:to>
      <xdr:col>10</xdr:col>
      <xdr:colOff>121920</xdr:colOff>
      <xdr:row>25</xdr:row>
      <xdr:rowOff>57150</xdr:rowOff>
    </xdr:to>
    <xdr:graphicFrame macro="">
      <xdr:nvGraphicFramePr>
        <xdr:cNvPr id="2" name="Chart 1">
          <a:extLst>
            <a:ext uri="{FF2B5EF4-FFF2-40B4-BE49-F238E27FC236}">
              <a16:creationId xmlns:a16="http://schemas.microsoft.com/office/drawing/2014/main" id="{9753B5DA-B0EC-599F-233C-456AAEF2A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TRIVEL" refreshedDate="45860.518789583337" createdVersion="8" refreshedVersion="8" minRefreshableVersion="3" recordCount="28" xr:uid="{3B64A33E-EB73-47E4-BE18-8CB1E2C5279A}">
  <cacheSource type="worksheet">
    <worksheetSource ref="A1:W1048576" sheet="Raw_Data"/>
  </cacheSource>
  <cacheFields count="25">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containsInteger="1" minValue="14" maxValue="94"/>
    </cacheField>
    <cacheField name="Quantity" numFmtId="0">
      <sharedItems containsString="0" containsBlank="1" containsNumber="1" containsInteger="1" minValue="2" maxValue="10"/>
    </cacheField>
    <cacheField name="Tax 5%" numFmtId="0">
      <sharedItems containsString="0" containsBlank="1" containsNumber="1" containsInteger="1" minValue="2" maxValue="37"/>
    </cacheField>
    <cacheField name="Total" numFmtId="0">
      <sharedItems containsString="0" containsBlank="1" containsNumber="1" containsInteger="1" minValue="35" maxValue="772"/>
    </cacheField>
    <cacheField name="Date" numFmtId="0">
      <sharedItems containsNonDate="0" containsDate="1" containsString="0" containsBlank="1" minDate="2019-01-01T00:00:00" maxDate="2019-03-30T00:00:00" count="21">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m/>
      </sharedItems>
      <fieldGroup par="24"/>
    </cacheField>
    <cacheField name="Time" numFmtId="0">
      <sharedItems containsBlank="1"/>
    </cacheField>
    <cacheField name="Payment" numFmtId="0">
      <sharedItems containsBlank="1" count="4">
        <s v="Ewallet"/>
        <s v="Cash"/>
        <s v="Credit card"/>
        <m/>
      </sharedItems>
    </cacheField>
    <cacheField name="cogs" numFmtId="0">
      <sharedItems containsString="0" containsBlank="1" containsNumber="1" containsInteger="1" minValue="33" maxValue="736"/>
    </cacheField>
    <cacheField name="gross margin percent" numFmtId="0">
      <sharedItems containsString="0" containsBlank="1" containsNumber="1" containsInteger="1" minValue="5" maxValue="5"/>
    </cacheField>
    <cacheField name="Revenue Category" numFmtId="0">
      <sharedItems containsBlank="1"/>
    </cacheField>
    <cacheField name="Profit" numFmtId="0">
      <sharedItems containsString="0" containsBlank="1" containsNumber="1" containsInteger="1" minValue="2" maxValue="36"/>
    </cacheField>
    <cacheField name="Hour" numFmtId="0">
      <sharedItems containsString="0" containsBlank="1" containsNumber="1" containsInteger="1" minValue="10" maxValue="20"/>
    </cacheField>
    <cacheField name="Day" numFmtId="0">
      <sharedItems containsBlank="1"/>
    </cacheField>
    <cacheField name="WeekPart" numFmtId="0">
      <sharedItems containsBlank="1" count="3">
        <s v="Weekend"/>
        <s v="Weekday"/>
        <m/>
      </sharedItems>
    </cacheField>
    <cacheField name="Month" numFmtId="0">
      <sharedItems containsBlank="1" count="4">
        <s v="January"/>
        <s v="March"/>
        <s v="February"/>
        <m/>
      </sharedItems>
    </cacheField>
    <cacheField name="Quarter" numFmtId="0">
      <sharedItems containsBlank="1"/>
    </cacheField>
    <cacheField name="Customer Segment" numFmtId="0">
      <sharedItems containsBlank="1" count="5">
        <s v="Member - Female"/>
        <s v="Normal - Female"/>
        <s v="Normal - Male"/>
        <s v="Member - Male"/>
        <m/>
      </sharedItems>
    </cacheField>
    <cacheField name="Gross Margin Value" numFmtId="0">
      <sharedItems containsString="0" containsBlank="1" containsNumber="1" containsInteger="1" minValue="2" maxValue="36"/>
    </cacheField>
    <cacheField name="Days (Date)" numFmtId="0" databaseField="0">
      <fieldGroup base="9">
        <rangePr groupBy="days" startDate="2019-01-01T00:00:00" endDate="2019-03-30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3-2019"/>
        </groupItems>
      </fieldGroup>
    </cacheField>
    <cacheField name="Months (Date)" numFmtId="0" databaseField="0">
      <fieldGroup base="9">
        <rangePr groupBy="months" startDate="2019-01-01T00:00:00" endDate="2019-03-30T00:00:00"/>
        <groupItems count="14">
          <s v="&lt;01-01-2019"/>
          <s v="Jan"/>
          <s v="Feb"/>
          <s v="Mar"/>
          <s v="Apr"/>
          <s v="May"/>
          <s v="Jun"/>
          <s v="Jul"/>
          <s v="Aug"/>
          <s v="Sep"/>
          <s v="Oct"/>
          <s v="Nov"/>
          <s v="Dec"/>
          <s v="&gt;30-03-2019"/>
        </groupItems>
      </fieldGroup>
    </cacheField>
  </cacheFields>
  <extLst>
    <ext xmlns:x14="http://schemas.microsoft.com/office/spreadsheetml/2009/9/main" uri="{725AE2AE-9491-48be-B2B4-4EB974FC3084}">
      <x14:pivotCacheDefinition pivotCacheId="1917503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n v="75"/>
    <n v="7"/>
    <n v="26"/>
    <n v="549"/>
    <x v="0"/>
    <s v="13:08"/>
    <x v="0"/>
    <n v="523"/>
    <n v="5"/>
    <s v="Medium"/>
    <n v="26"/>
    <n v="13"/>
    <s v="Saturday"/>
    <x v="0"/>
    <x v="0"/>
    <s v="2019Q1"/>
    <x v="0"/>
    <n v="26"/>
  </r>
  <r>
    <x v="1"/>
    <x v="1"/>
    <x v="1"/>
    <x v="0"/>
    <x v="1"/>
    <n v="15"/>
    <n v="5"/>
    <n v="4"/>
    <n v="80"/>
    <x v="1"/>
    <s v="10:29"/>
    <x v="1"/>
    <n v="76"/>
    <n v="5"/>
    <s v="Low"/>
    <n v="4"/>
    <n v="10"/>
    <s v="Friday"/>
    <x v="1"/>
    <x v="1"/>
    <s v="2019Q1"/>
    <x v="1"/>
    <n v="4"/>
  </r>
  <r>
    <x v="0"/>
    <x v="0"/>
    <x v="1"/>
    <x v="1"/>
    <x v="2"/>
    <n v="46"/>
    <n v="8"/>
    <n v="16"/>
    <n v="341"/>
    <x v="2"/>
    <s v="13:23"/>
    <x v="2"/>
    <n v="324"/>
    <n v="5"/>
    <s v="Medium"/>
    <n v="17"/>
    <n v="13"/>
    <s v="Sunday"/>
    <x v="0"/>
    <x v="1"/>
    <s v="2019Q1"/>
    <x v="2"/>
    <n v="17"/>
  </r>
  <r>
    <x v="0"/>
    <x v="0"/>
    <x v="0"/>
    <x v="0"/>
    <x v="0"/>
    <n v="58"/>
    <n v="4"/>
    <n v="20"/>
    <n v="427"/>
    <x v="3"/>
    <s v="20:33"/>
    <x v="0"/>
    <n v="407"/>
    <n v="5"/>
    <s v="Medium"/>
    <n v="20"/>
    <n v="20"/>
    <s v="Sunday"/>
    <x v="0"/>
    <x v="0"/>
    <s v="2019Q1"/>
    <x v="0"/>
    <n v="20"/>
  </r>
  <r>
    <x v="0"/>
    <x v="0"/>
    <x v="1"/>
    <x v="1"/>
    <x v="3"/>
    <n v="86"/>
    <n v="7"/>
    <n v="31"/>
    <n v="634"/>
    <x v="4"/>
    <s v="10:37"/>
    <x v="0"/>
    <n v="604"/>
    <n v="5"/>
    <s v="High"/>
    <n v="30"/>
    <n v="10"/>
    <s v="Friday"/>
    <x v="1"/>
    <x v="2"/>
    <s v="2019Q1"/>
    <x v="2"/>
    <n v="30"/>
  </r>
  <r>
    <x v="1"/>
    <x v="1"/>
    <x v="1"/>
    <x v="1"/>
    <x v="1"/>
    <n v="85"/>
    <n v="7"/>
    <n v="30"/>
    <n v="628"/>
    <x v="5"/>
    <s v="18:30"/>
    <x v="0"/>
    <n v="598"/>
    <n v="5"/>
    <s v="High"/>
    <n v="30"/>
    <n v="18"/>
    <s v="Monday"/>
    <x v="1"/>
    <x v="1"/>
    <s v="2019Q1"/>
    <x v="2"/>
    <n v="30"/>
  </r>
  <r>
    <x v="0"/>
    <x v="0"/>
    <x v="0"/>
    <x v="0"/>
    <x v="1"/>
    <n v="69"/>
    <n v="6"/>
    <n v="21"/>
    <n v="434"/>
    <x v="6"/>
    <s v="14:36"/>
    <x v="0"/>
    <n v="413"/>
    <n v="5"/>
    <s v="Medium"/>
    <n v="21"/>
    <n v="14"/>
    <s v="Monday"/>
    <x v="1"/>
    <x v="2"/>
    <s v="2019Q1"/>
    <x v="0"/>
    <n v="21"/>
  </r>
  <r>
    <x v="1"/>
    <x v="1"/>
    <x v="1"/>
    <x v="1"/>
    <x v="2"/>
    <n v="74"/>
    <n v="10"/>
    <n v="37"/>
    <n v="772"/>
    <x v="7"/>
    <s v="11:38"/>
    <x v="2"/>
    <n v="736"/>
    <n v="5"/>
    <s v="High"/>
    <n v="36"/>
    <n v="11"/>
    <s v="Sunday"/>
    <x v="0"/>
    <x v="2"/>
    <s v="2019Q1"/>
    <x v="2"/>
    <n v="36"/>
  </r>
  <r>
    <x v="0"/>
    <x v="0"/>
    <x v="0"/>
    <x v="0"/>
    <x v="0"/>
    <n v="36"/>
    <n v="2"/>
    <n v="4"/>
    <n v="76"/>
    <x v="8"/>
    <s v="17:15"/>
    <x v="2"/>
    <n v="73"/>
    <n v="5"/>
    <s v="Low"/>
    <n v="3"/>
    <n v="17"/>
    <s v="Thursday"/>
    <x v="1"/>
    <x v="0"/>
    <s v="2019Q1"/>
    <x v="0"/>
    <n v="3"/>
  </r>
  <r>
    <x v="0"/>
    <x v="0"/>
    <x v="0"/>
    <x v="0"/>
    <x v="4"/>
    <n v="55"/>
    <n v="3"/>
    <n v="8"/>
    <n v="173"/>
    <x v="9"/>
    <s v="13:27"/>
    <x v="2"/>
    <n v="165"/>
    <n v="5"/>
    <s v="Low"/>
    <n v="8"/>
    <n v="13"/>
    <s v="Wednesday"/>
    <x v="1"/>
    <x v="2"/>
    <s v="2019Q1"/>
    <x v="0"/>
    <n v="8"/>
  </r>
  <r>
    <x v="2"/>
    <x v="2"/>
    <x v="0"/>
    <x v="0"/>
    <x v="5"/>
    <n v="14"/>
    <n v="4"/>
    <n v="3"/>
    <n v="61"/>
    <x v="10"/>
    <s v="10:25"/>
    <x v="0"/>
    <n v="58"/>
    <n v="5"/>
    <s v="Low"/>
    <n v="3"/>
    <n v="10"/>
    <s v="Wednesday"/>
    <x v="1"/>
    <x v="2"/>
    <s v="2019Q1"/>
    <x v="0"/>
    <n v="3"/>
  </r>
  <r>
    <x v="2"/>
    <x v="2"/>
    <x v="0"/>
    <x v="0"/>
    <x v="1"/>
    <n v="26"/>
    <n v="5"/>
    <n v="5"/>
    <n v="107"/>
    <x v="11"/>
    <s v="17:03"/>
    <x v="1"/>
    <n v="102"/>
    <n v="5"/>
    <s v="Low"/>
    <n v="5"/>
    <n v="17"/>
    <s v="Saturday"/>
    <x v="0"/>
    <x v="1"/>
    <s v="2019Q1"/>
    <x v="0"/>
    <n v="5"/>
  </r>
  <r>
    <x v="2"/>
    <x v="2"/>
    <x v="0"/>
    <x v="1"/>
    <x v="1"/>
    <n v="47"/>
    <n v="3"/>
    <n v="12"/>
    <n v="246"/>
    <x v="12"/>
    <s v="10:25"/>
    <x v="0"/>
    <n v="235"/>
    <n v="5"/>
    <s v="Low"/>
    <n v="11"/>
    <n v="10"/>
    <s v="Tuesday"/>
    <x v="1"/>
    <x v="2"/>
    <s v="2019Q1"/>
    <x v="3"/>
    <n v="11"/>
  </r>
  <r>
    <x v="0"/>
    <x v="0"/>
    <x v="1"/>
    <x v="0"/>
    <x v="1"/>
    <n v="43"/>
    <n v="10"/>
    <n v="22"/>
    <n v="453"/>
    <x v="13"/>
    <s v="16:48"/>
    <x v="2"/>
    <n v="432"/>
    <n v="5"/>
    <s v="Medium"/>
    <n v="21"/>
    <n v="16"/>
    <s v="Thursday"/>
    <x v="1"/>
    <x v="2"/>
    <s v="2019Q1"/>
    <x v="1"/>
    <n v="21"/>
  </r>
  <r>
    <x v="0"/>
    <x v="0"/>
    <x v="1"/>
    <x v="1"/>
    <x v="4"/>
    <n v="71"/>
    <n v="10"/>
    <n v="36"/>
    <n v="749"/>
    <x v="14"/>
    <s v="19:21"/>
    <x v="1"/>
    <n v="714"/>
    <n v="5"/>
    <s v="High"/>
    <n v="35"/>
    <n v="19"/>
    <s v="Friday"/>
    <x v="1"/>
    <x v="1"/>
    <s v="2019Q1"/>
    <x v="2"/>
    <n v="35"/>
  </r>
  <r>
    <x v="0"/>
    <x v="0"/>
    <x v="1"/>
    <x v="0"/>
    <x v="0"/>
    <n v="94"/>
    <n v="6"/>
    <n v="28"/>
    <n v="590"/>
    <x v="15"/>
    <s v="16:19"/>
    <x v="1"/>
    <n v="562"/>
    <n v="5"/>
    <s v="Medium"/>
    <n v="28"/>
    <n v="16"/>
    <s v="Tuesday"/>
    <x v="1"/>
    <x v="0"/>
    <s v="2019Q1"/>
    <x v="1"/>
    <n v="28"/>
  </r>
  <r>
    <x v="2"/>
    <x v="2"/>
    <x v="0"/>
    <x v="0"/>
    <x v="3"/>
    <n v="69"/>
    <n v="7"/>
    <n v="24"/>
    <n v="507"/>
    <x v="16"/>
    <s v="11:03"/>
    <x v="2"/>
    <n v="483"/>
    <n v="5"/>
    <s v="Medium"/>
    <n v="24"/>
    <n v="11"/>
    <s v="Monday"/>
    <x v="1"/>
    <x v="1"/>
    <s v="2019Q1"/>
    <x v="0"/>
    <n v="24"/>
  </r>
  <r>
    <x v="0"/>
    <x v="0"/>
    <x v="1"/>
    <x v="0"/>
    <x v="0"/>
    <n v="73"/>
    <n v="6"/>
    <n v="22"/>
    <n v="457"/>
    <x v="17"/>
    <s v="10:39"/>
    <x v="2"/>
    <n v="436"/>
    <n v="5"/>
    <s v="Medium"/>
    <n v="21"/>
    <n v="10"/>
    <s v="Tuesday"/>
    <x v="1"/>
    <x v="0"/>
    <s v="2019Q1"/>
    <x v="1"/>
    <n v="21"/>
  </r>
  <r>
    <x v="0"/>
    <x v="0"/>
    <x v="0"/>
    <x v="0"/>
    <x v="3"/>
    <n v="55"/>
    <n v="6"/>
    <n v="8"/>
    <n v="172"/>
    <x v="18"/>
    <s v="18:00"/>
    <x v="1"/>
    <n v="164"/>
    <n v="5"/>
    <s v="Low"/>
    <n v="8"/>
    <n v="18"/>
    <s v="Monday"/>
    <x v="1"/>
    <x v="0"/>
    <s v="2019Q1"/>
    <x v="0"/>
    <n v="8"/>
  </r>
  <r>
    <x v="0"/>
    <x v="0"/>
    <x v="1"/>
    <x v="1"/>
    <x v="4"/>
    <n v="33"/>
    <n v="3"/>
    <n v="2"/>
    <n v="35"/>
    <x v="15"/>
    <s v="15:30"/>
    <x v="0"/>
    <n v="33"/>
    <n v="5"/>
    <s v="Low"/>
    <n v="2"/>
    <n v="15"/>
    <s v="Tuesday"/>
    <x v="1"/>
    <x v="0"/>
    <s v="2019Q1"/>
    <x v="2"/>
    <n v="2"/>
  </r>
  <r>
    <x v="2"/>
    <x v="2"/>
    <x v="1"/>
    <x v="0"/>
    <x v="0"/>
    <n v="86"/>
    <n v="5"/>
    <n v="22"/>
    <n v="452"/>
    <x v="6"/>
    <s v="11:24"/>
    <x v="0"/>
    <n v="430"/>
    <n v="5"/>
    <s v="Medium"/>
    <n v="22"/>
    <n v="11"/>
    <s v="Monday"/>
    <x v="1"/>
    <x v="2"/>
    <s v="2019Q1"/>
    <x v="1"/>
    <n v="22"/>
  </r>
  <r>
    <x v="0"/>
    <x v="0"/>
    <x v="1"/>
    <x v="1"/>
    <x v="3"/>
    <n v="88"/>
    <n v="3"/>
    <n v="13"/>
    <n v="277"/>
    <x v="19"/>
    <s v="10:40"/>
    <x v="2"/>
    <n v="264"/>
    <n v="5"/>
    <s v="Low"/>
    <n v="13"/>
    <n v="10"/>
    <s v="Tuesday"/>
    <x v="1"/>
    <x v="1"/>
    <s v="2019Q1"/>
    <x v="2"/>
    <n v="13"/>
  </r>
  <r>
    <x v="0"/>
    <x v="0"/>
    <x v="1"/>
    <x v="1"/>
    <x v="4"/>
    <n v="33"/>
    <n v="2"/>
    <n v="2"/>
    <n v="35"/>
    <x v="15"/>
    <s v="12:20"/>
    <x v="0"/>
    <n v="33"/>
    <n v="5"/>
    <s v="Low"/>
    <n v="2"/>
    <n v="12"/>
    <s v="Tuesday"/>
    <x v="1"/>
    <x v="0"/>
    <s v="2019Q1"/>
    <x v="2"/>
    <n v="2"/>
  </r>
  <r>
    <x v="2"/>
    <x v="2"/>
    <x v="0"/>
    <x v="0"/>
    <x v="2"/>
    <n v="15"/>
    <n v="4"/>
    <n v="4"/>
    <n v="80"/>
    <x v="1"/>
    <s v="10:29"/>
    <x v="1"/>
    <n v="76"/>
    <n v="5"/>
    <s v="Low"/>
    <n v="4"/>
    <n v="10"/>
    <s v="Friday"/>
    <x v="1"/>
    <x v="1"/>
    <s v="2019Q1"/>
    <x v="0"/>
    <n v="4"/>
  </r>
  <r>
    <x v="1"/>
    <x v="1"/>
    <x v="0"/>
    <x v="0"/>
    <x v="1"/>
    <n v="47"/>
    <n v="6"/>
    <n v="12"/>
    <n v="246"/>
    <x v="12"/>
    <s v="10:25"/>
    <x v="0"/>
    <n v="235"/>
    <n v="5"/>
    <s v="Low"/>
    <n v="11"/>
    <n v="10"/>
    <s v="Tuesday"/>
    <x v="1"/>
    <x v="2"/>
    <s v="2019Q1"/>
    <x v="0"/>
    <n v="11"/>
  </r>
  <r>
    <x v="2"/>
    <x v="2"/>
    <x v="1"/>
    <x v="0"/>
    <x v="0"/>
    <n v="33"/>
    <n v="2"/>
    <n v="2"/>
    <n v="35"/>
    <x v="1"/>
    <s v="12:20"/>
    <x v="0"/>
    <n v="33"/>
    <n v="5"/>
    <s v="Low"/>
    <n v="2"/>
    <n v="12"/>
    <s v="Friday"/>
    <x v="1"/>
    <x v="1"/>
    <s v="2019Q1"/>
    <x v="1"/>
    <n v="2"/>
  </r>
  <r>
    <x v="2"/>
    <x v="2"/>
    <x v="1"/>
    <x v="1"/>
    <x v="0"/>
    <n v="88"/>
    <n v="3"/>
    <n v="13"/>
    <n v="277"/>
    <x v="19"/>
    <s v="10:40"/>
    <x v="2"/>
    <n v="264"/>
    <n v="5"/>
    <s v="Low"/>
    <n v="13"/>
    <n v="10"/>
    <s v="Tuesday"/>
    <x v="1"/>
    <x v="1"/>
    <s v="2019Q1"/>
    <x v="2"/>
    <n v="13"/>
  </r>
  <r>
    <x v="3"/>
    <x v="3"/>
    <x v="2"/>
    <x v="2"/>
    <x v="6"/>
    <m/>
    <m/>
    <m/>
    <m/>
    <x v="20"/>
    <m/>
    <x v="3"/>
    <m/>
    <m/>
    <m/>
    <m/>
    <m/>
    <m/>
    <x v="2"/>
    <x v="3"/>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F442A-21BB-4E61-90F6-FE037D6EC85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0" firstHeaderRow="0" firstDataRow="1" firstDataCol="1"/>
  <pivotFields count="25">
    <pivotField showAll="0"/>
    <pivotField showAll="0">
      <items count="5">
        <item x="2"/>
        <item x="1"/>
        <item x="0"/>
        <item x="3"/>
        <item t="default"/>
      </items>
    </pivotField>
    <pivotField showAll="0">
      <items count="4">
        <item n="blavk" h="1" x="2"/>
        <item x="0"/>
        <item x="1"/>
        <item t="default"/>
      </items>
    </pivotField>
    <pivotField showAll="0"/>
    <pivotField axis="axisRow" showAll="0">
      <items count="8">
        <item x="1"/>
        <item x="5"/>
        <item x="4"/>
        <item x="0"/>
        <item x="2"/>
        <item x="3"/>
        <item h="1" x="6"/>
        <item t="default"/>
      </items>
    </pivotField>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items count="5">
        <item x="1"/>
        <item x="2"/>
        <item x="0"/>
        <item x="3"/>
        <item t="default"/>
      </items>
    </pivotField>
    <pivotField showAll="0"/>
    <pivotField showAll="0"/>
    <pivotField showAll="0"/>
    <pivotField dataField="1" showAll="0"/>
    <pivotField showAll="0"/>
    <pivotField showAll="0"/>
    <pivotField showAll="0"/>
    <pivotField showAll="0"/>
    <pivotField showAll="0"/>
    <pivotField showAll="0">
      <items count="6">
        <item x="0"/>
        <item x="3"/>
        <item x="1"/>
        <item x="2"/>
        <item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i>
    <i>
      <x v="1"/>
    </i>
    <i>
      <x v="2"/>
    </i>
    <i>
      <x v="3"/>
    </i>
    <i>
      <x v="4"/>
    </i>
    <i>
      <x v="5"/>
    </i>
    <i t="grand">
      <x/>
    </i>
  </rowItems>
  <colFields count="1">
    <field x="-2"/>
  </colFields>
  <colItems count="2">
    <i>
      <x/>
    </i>
    <i i="1">
      <x v="1"/>
    </i>
  </colItems>
  <dataFields count="2">
    <dataField name="Sum of Total" fld="8" baseField="0" baseItem="0"/>
    <dataField name="Sum of Profit" fld="15"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44840D-F34B-4B6F-BEFA-AE28D8E9FBD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5">
    <pivotField showAll="0"/>
    <pivotField showAll="0">
      <items count="5">
        <item x="2"/>
        <item x="1"/>
        <item x="0"/>
        <item x="3"/>
        <item t="default"/>
      </items>
    </pivotField>
    <pivotField showAll="0"/>
    <pivotField showAll="0"/>
    <pivotField axis="axisRow" showAll="0">
      <items count="8">
        <item x="1"/>
        <item x="5"/>
        <item x="4"/>
        <item x="0"/>
        <item x="2"/>
        <item x="3"/>
        <item h="1" x="6"/>
        <item t="default"/>
      </items>
    </pivotField>
    <pivotField showAll="0"/>
    <pivotField showAll="0"/>
    <pivotField showAll="0"/>
    <pivotField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items count="6">
        <item x="0"/>
        <item x="3"/>
        <item x="1"/>
        <item x="2"/>
        <item x="4"/>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93045E-A032-44A1-A50B-C9FB08378EC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25">
    <pivotField showAll="0"/>
    <pivotField showAll="0">
      <items count="5">
        <item x="2"/>
        <item x="1"/>
        <item x="0"/>
        <item x="3"/>
        <item t="default"/>
      </items>
    </pivotField>
    <pivotField showAll="0"/>
    <pivotField showAll="0"/>
    <pivotField showAll="0">
      <items count="8">
        <item x="1"/>
        <item x="5"/>
        <item x="4"/>
        <item x="0"/>
        <item x="2"/>
        <item x="3"/>
        <item h="1" x="6"/>
        <item t="default"/>
      </items>
    </pivotField>
    <pivotField showAll="0"/>
    <pivotField dataField="1" showAll="0"/>
    <pivotField dataField="1"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items count="5">
        <item x="1"/>
        <item x="2"/>
        <item x="0"/>
        <item x="3"/>
        <item t="default"/>
      </items>
    </pivotField>
    <pivotField showAll="0"/>
    <pivotField showAll="0"/>
    <pivotField showAll="0"/>
    <pivotField dataField="1" showAll="0"/>
    <pivotField showAll="0"/>
    <pivotField showAll="0"/>
    <pivotField showAll="0"/>
    <pivotField showAll="0"/>
    <pivotField showAll="0"/>
    <pivotField showAll="0">
      <items count="6">
        <item x="0"/>
        <item x="3"/>
        <item x="1"/>
        <item x="2"/>
        <item x="4"/>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5">
    <i>
      <x/>
    </i>
    <i i="1">
      <x v="1"/>
    </i>
    <i i="2">
      <x v="2"/>
    </i>
    <i i="3">
      <x v="3"/>
    </i>
    <i i="4">
      <x v="4"/>
    </i>
  </colItems>
  <dataFields count="5">
    <dataField name="Sum of Total" fld="8" baseField="0" baseItem="0"/>
    <dataField name="Sum of Profit" fld="15" baseField="0" baseItem="0"/>
    <dataField name="Sum of Quantity" fld="6" baseField="0" baseItem="0"/>
    <dataField name="Sum of Gross Margin Value" fld="22" baseField="0" baseItem="0"/>
    <dataField name="Sum of Tax 5%"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880CC9-D06C-49EA-B4A0-BA309FD9F8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5">
    <pivotField showAll="0"/>
    <pivotField axis="axisRow" showAll="0">
      <items count="5">
        <item x="2"/>
        <item x="1"/>
        <item x="0"/>
        <item x="3"/>
        <item t="default"/>
      </items>
    </pivotField>
    <pivotField showAll="0">
      <items count="4">
        <item x="0"/>
        <item x="1"/>
        <item h="1" x="2"/>
        <item t="default"/>
      </items>
    </pivotField>
    <pivotField showAll="0">
      <items count="4">
        <item x="0"/>
        <item x="1"/>
        <item x="2"/>
        <item t="default"/>
      </items>
    </pivotField>
    <pivotField showAll="0">
      <items count="8">
        <item x="1"/>
        <item x="5"/>
        <item x="4"/>
        <item x="0"/>
        <item x="2"/>
        <item x="3"/>
        <item h="1" x="6"/>
        <item t="default"/>
      </items>
    </pivotField>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items count="6">
        <item x="0"/>
        <item x="3"/>
        <item x="1"/>
        <item x="2"/>
        <item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B25154-3EF9-4B26-9618-D6F9ED7F57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25">
    <pivotField showAll="0"/>
    <pivotField showAll="0">
      <items count="5">
        <item x="2"/>
        <item x="1"/>
        <item x="0"/>
        <item x="3"/>
        <item t="default"/>
      </items>
    </pivotField>
    <pivotField axis="axisRow" showAll="0">
      <items count="4">
        <item x="0"/>
        <item x="1"/>
        <item h="1" x="2"/>
        <item t="default"/>
      </items>
    </pivotField>
    <pivotField showAll="0">
      <items count="4">
        <item x="0"/>
        <item x="1"/>
        <item h="1" x="2"/>
        <item t="default"/>
      </items>
    </pivotField>
    <pivotField showAll="0">
      <items count="8">
        <item x="1"/>
        <item x="5"/>
        <item x="4"/>
        <item x="0"/>
        <item x="2"/>
        <item x="3"/>
        <item h="1" x="6"/>
        <item t="default"/>
      </items>
    </pivotField>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items count="6">
        <item x="0"/>
        <item x="3"/>
        <item x="1"/>
        <item x="2"/>
        <item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Total" fld="8" baseField="0" baseItem="0"/>
  </dataFields>
  <chartFormats count="6">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4049DC-EF2F-4996-BFAD-9A9E0FA4F36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5">
    <pivotField showAll="0"/>
    <pivotField showAll="0">
      <items count="5">
        <item x="2"/>
        <item x="1"/>
        <item x="0"/>
        <item x="3"/>
        <item t="default"/>
      </items>
    </pivotField>
    <pivotField showAll="0"/>
    <pivotField axis="axisRow" showAll="0">
      <items count="4">
        <item x="0"/>
        <item x="1"/>
        <item h="1" x="2"/>
        <item t="default"/>
      </items>
    </pivotField>
    <pivotField showAll="0">
      <items count="8">
        <item x="1"/>
        <item x="5"/>
        <item x="4"/>
        <item x="0"/>
        <item x="2"/>
        <item x="3"/>
        <item h="1" x="6"/>
        <item t="default"/>
      </items>
    </pivotField>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items count="6">
        <item x="0"/>
        <item x="3"/>
        <item x="1"/>
        <item x="2"/>
        <item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fld="8"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91FD99-AAFD-4245-A5AC-59492046D9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7" firstHeaderRow="1" firstDataRow="1" firstDataCol="1"/>
  <pivotFields count="25">
    <pivotField showAll="0"/>
    <pivotField showAll="0">
      <items count="5">
        <item x="2"/>
        <item x="1"/>
        <item x="0"/>
        <item x="3"/>
        <item t="default"/>
      </items>
    </pivotField>
    <pivotField showAll="0"/>
    <pivotField showAll="0"/>
    <pivotField showAll="0">
      <items count="8">
        <item x="1"/>
        <item x="5"/>
        <item x="4"/>
        <item x="0"/>
        <item x="2"/>
        <item x="3"/>
        <item h="1" x="6"/>
        <item t="default"/>
      </items>
    </pivotField>
    <pivotField showAll="0"/>
    <pivotField showAll="0"/>
    <pivotField showAll="0"/>
    <pivotField dataField="1" showAll="0"/>
    <pivotField axis="axisRow" showAll="0">
      <items count="22">
        <item x="17"/>
        <item x="0"/>
        <item x="8"/>
        <item x="15"/>
        <item x="18"/>
        <item x="3"/>
        <item x="10"/>
        <item x="13"/>
        <item x="4"/>
        <item x="12"/>
        <item x="9"/>
        <item x="7"/>
        <item x="6"/>
        <item x="2"/>
        <item x="19"/>
        <item x="1"/>
        <item x="11"/>
        <item x="16"/>
        <item x="5"/>
        <item x="14"/>
        <item x="20"/>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items count="6">
        <item x="0"/>
        <item x="3"/>
        <item x="1"/>
        <item x="2"/>
        <item x="4"/>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x="2"/>
        <item x="3"/>
        <item sd="0" x="4"/>
        <item sd="0" x="5"/>
        <item sd="0" x="6"/>
        <item sd="0" x="7"/>
        <item sd="0" x="8"/>
        <item sd="0" x="9"/>
        <item sd="0" x="10"/>
        <item sd="0" x="11"/>
        <item sd="0" x="12"/>
        <item sd="0" x="13"/>
        <item t="default"/>
      </items>
    </pivotField>
  </pivotFields>
  <rowFields count="3">
    <field x="24"/>
    <field x="23"/>
    <field x="9"/>
  </rowFields>
  <rowItems count="24">
    <i>
      <x v="1"/>
    </i>
    <i r="1">
      <x v="1"/>
    </i>
    <i r="1">
      <x v="5"/>
    </i>
    <i r="1">
      <x v="10"/>
    </i>
    <i r="1">
      <x v="15"/>
    </i>
    <i r="1">
      <x v="21"/>
    </i>
    <i r="1">
      <x v="27"/>
    </i>
    <i>
      <x v="2"/>
    </i>
    <i r="1">
      <x v="37"/>
    </i>
    <i r="1">
      <x v="38"/>
    </i>
    <i r="1">
      <x v="39"/>
    </i>
    <i r="1">
      <x v="43"/>
    </i>
    <i r="1">
      <x v="51"/>
    </i>
    <i r="1">
      <x v="55"/>
    </i>
    <i r="1">
      <x v="56"/>
    </i>
    <i>
      <x v="3"/>
    </i>
    <i r="1">
      <x v="63"/>
    </i>
    <i r="1">
      <x v="65"/>
    </i>
    <i r="1">
      <x v="68"/>
    </i>
    <i r="1">
      <x v="69"/>
    </i>
    <i r="1">
      <x v="71"/>
    </i>
    <i r="1">
      <x v="85"/>
    </i>
    <i r="1">
      <x v="89"/>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00DD23-35A9-4735-8F77-B7FB762587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5">
    <pivotField showAll="0"/>
    <pivotField showAll="0">
      <items count="5">
        <item x="2"/>
        <item x="1"/>
        <item x="0"/>
        <item x="3"/>
        <item t="default"/>
      </items>
    </pivotField>
    <pivotField showAll="0"/>
    <pivotField showAll="0"/>
    <pivotField showAll="0">
      <items count="8">
        <item x="1"/>
        <item x="5"/>
        <item x="4"/>
        <item x="0"/>
        <item x="2"/>
        <item x="3"/>
        <item h="1" x="6"/>
        <item t="default"/>
      </items>
    </pivotField>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items count="6">
        <item x="0"/>
        <item x="3"/>
        <item x="1"/>
        <item x="2"/>
        <item x="4"/>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1"/>
  </rowFields>
  <rowItems count="4">
    <i>
      <x/>
    </i>
    <i>
      <x v="1"/>
    </i>
    <i>
      <x v="2"/>
    </i>
    <i t="grand">
      <x/>
    </i>
  </rowItems>
  <colItems count="1">
    <i/>
  </colItems>
  <dataFields count="1">
    <dataField name="Sum of Total" fld="8" baseField="0" baseItem="0"/>
  </dataFields>
  <chartFormats count="10">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1" count="1" selected="0">
            <x v="0"/>
          </reference>
        </references>
      </pivotArea>
    </chartFormat>
    <chartFormat chart="6" format="8">
      <pivotArea type="data" outline="0" fieldPosition="0">
        <references count="2">
          <reference field="4294967294" count="1" selected="0">
            <x v="0"/>
          </reference>
          <reference field="11" count="1" selected="0">
            <x v="1"/>
          </reference>
        </references>
      </pivotArea>
    </chartFormat>
    <chartFormat chart="6" format="9">
      <pivotArea type="data" outline="0" fieldPosition="0">
        <references count="2">
          <reference field="4294967294" count="1" selected="0">
            <x v="0"/>
          </reference>
          <reference field="11" count="1" selected="0">
            <x v="2"/>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0" format="4">
      <pivotArea type="data" outline="0" fieldPosition="0">
        <references count="2">
          <reference field="4294967294" count="1" selected="0">
            <x v="0"/>
          </reference>
          <reference field="11" count="1" selected="0">
            <x v="2"/>
          </reference>
        </references>
      </pivotArea>
    </chartFormat>
    <chartFormat chart="6" format="10">
      <pivotArea type="data" outline="0" fieldPosition="0">
        <references count="2">
          <reference field="4294967294" count="1" selected="0">
            <x v="0"/>
          </reference>
          <reference field="11" count="1" selected="0">
            <x v="3"/>
          </reference>
        </references>
      </pivotArea>
    </chartFormat>
    <chartFormat chart="0" format="5">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F984D4-D80A-4A56-9829-24146AA09F7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0" firstHeaderRow="0" firstDataRow="1" firstDataCol="1"/>
  <pivotFields count="25">
    <pivotField showAll="0"/>
    <pivotField showAll="0">
      <items count="5">
        <item x="2"/>
        <item x="1"/>
        <item x="0"/>
        <item x="3"/>
        <item t="default"/>
      </items>
    </pivotField>
    <pivotField showAll="0"/>
    <pivotField showAll="0"/>
    <pivotField axis="axisRow" showAll="0">
      <items count="8">
        <item x="1"/>
        <item x="5"/>
        <item x="4"/>
        <item x="0"/>
        <item x="2"/>
        <item x="3"/>
        <item h="1" x="6"/>
        <item t="default"/>
      </items>
    </pivotField>
    <pivotField showAll="0"/>
    <pivotField dataField="1" showAll="0"/>
    <pivotField showAll="0"/>
    <pivotField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items count="5">
        <item x="1"/>
        <item x="2"/>
        <item x="0"/>
        <item x="3"/>
        <item t="default"/>
      </items>
    </pivotField>
    <pivotField showAll="0"/>
    <pivotField dataField="1" showAll="0"/>
    <pivotField showAll="0"/>
    <pivotField dataField="1" showAll="0"/>
    <pivotField showAll="0"/>
    <pivotField showAll="0"/>
    <pivotField showAll="0"/>
    <pivotField showAll="0"/>
    <pivotField showAll="0"/>
    <pivotField showAll="0">
      <items count="6">
        <item x="0"/>
        <item x="3"/>
        <item x="1"/>
        <item x="2"/>
        <item x="4"/>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7">
    <i>
      <x/>
    </i>
    <i>
      <x v="1"/>
    </i>
    <i>
      <x v="2"/>
    </i>
    <i>
      <x v="3"/>
    </i>
    <i>
      <x v="4"/>
    </i>
    <i>
      <x v="5"/>
    </i>
    <i t="grand">
      <x/>
    </i>
  </rowItems>
  <colFields count="1">
    <field x="-2"/>
  </colFields>
  <colItems count="3">
    <i>
      <x/>
    </i>
    <i i="1">
      <x v="1"/>
    </i>
    <i i="2">
      <x v="2"/>
    </i>
  </colItems>
  <dataFields count="3">
    <dataField name="Sum of Quantity" fld="6" baseField="0" baseItem="0"/>
    <dataField name="Sum of Profit" fld="15" baseField="0" baseItem="0"/>
    <dataField name="Sum of gross margin percent" fld="13"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1"/>
          </reference>
        </references>
      </pivotArea>
    </chartFormat>
    <chartFormat chart="10"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FB5509-098B-4297-B741-9B1DD1366EA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5">
    <pivotField showAll="0">
      <items count="5">
        <item x="0"/>
        <item x="2"/>
        <item x="1"/>
        <item x="3"/>
        <item t="default"/>
      </items>
    </pivotField>
    <pivotField axis="axisRow" showAll="0">
      <items count="5">
        <item x="2"/>
        <item x="1"/>
        <item x="0"/>
        <item x="3"/>
        <item t="default"/>
      </items>
    </pivotField>
    <pivotField showAll="0"/>
    <pivotField showAll="0"/>
    <pivotField showAll="0">
      <items count="8">
        <item x="1"/>
        <item x="5"/>
        <item x="4"/>
        <item x="0"/>
        <item x="2"/>
        <item x="3"/>
        <item h="1" x="6"/>
        <item t="default"/>
      </items>
    </pivotField>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items count="4">
        <item x="1"/>
        <item x="0"/>
        <item x="2"/>
        <item t="default"/>
      </items>
    </pivotField>
    <pivotField axis="axisRow" showAll="0">
      <items count="5">
        <item x="0"/>
        <item x="2"/>
        <item x="1"/>
        <item x="3"/>
        <item t="default"/>
      </items>
    </pivotField>
    <pivotField showAll="0"/>
    <pivotField showAll="0">
      <items count="6">
        <item x="0"/>
        <item x="3"/>
        <item x="1"/>
        <item x="2"/>
        <item x="4"/>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2">
    <field x="19"/>
    <field x="1"/>
  </rowFields>
  <rowItems count="11">
    <i>
      <x/>
    </i>
    <i r="1">
      <x v="2"/>
    </i>
    <i>
      <x v="1"/>
    </i>
    <i r="1">
      <x/>
    </i>
    <i r="1">
      <x v="1"/>
    </i>
    <i r="1">
      <x v="2"/>
    </i>
    <i>
      <x v="2"/>
    </i>
    <i r="1">
      <x/>
    </i>
    <i r="1">
      <x v="1"/>
    </i>
    <i r="1">
      <x v="2"/>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186949-0477-4294-961B-189024EAC48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8" firstHeaderRow="0" firstDataRow="1" firstDataCol="1"/>
  <pivotFields count="25">
    <pivotField showAll="0"/>
    <pivotField showAll="0">
      <items count="5">
        <item x="2"/>
        <item x="1"/>
        <item x="0"/>
        <item x="3"/>
        <item t="default"/>
      </items>
    </pivotField>
    <pivotField showAll="0"/>
    <pivotField showAll="0"/>
    <pivotField showAll="0">
      <items count="8">
        <item x="1"/>
        <item x="5"/>
        <item x="4"/>
        <item x="0"/>
        <item x="2"/>
        <item x="3"/>
        <item h="1" x="6"/>
        <item t="default"/>
      </items>
    </pivotField>
    <pivotField showAll="0"/>
    <pivotField showAll="0"/>
    <pivotField showAll="0"/>
    <pivotField dataField="1" showAll="0"/>
    <pivotField showAll="0">
      <items count="22">
        <item x="17"/>
        <item x="0"/>
        <item x="8"/>
        <item x="15"/>
        <item x="18"/>
        <item x="3"/>
        <item x="10"/>
        <item x="13"/>
        <item x="4"/>
        <item x="12"/>
        <item x="9"/>
        <item x="7"/>
        <item x="6"/>
        <item x="2"/>
        <item x="19"/>
        <item x="1"/>
        <item x="11"/>
        <item x="16"/>
        <item x="5"/>
        <item x="14"/>
        <item x="20"/>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axis="axisRow" showAll="0">
      <items count="6">
        <item x="0"/>
        <item x="3"/>
        <item x="1"/>
        <item x="2"/>
        <item x="4"/>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5">
    <i>
      <x/>
    </i>
    <i>
      <x v="1"/>
    </i>
    <i>
      <x v="2"/>
    </i>
    <i>
      <x v="3"/>
    </i>
    <i t="grand">
      <x/>
    </i>
  </rowItems>
  <colFields count="1">
    <field x="-2"/>
  </colFields>
  <colItems count="2">
    <i>
      <x/>
    </i>
    <i i="1">
      <x v="1"/>
    </i>
  </colItems>
  <dataFields count="2">
    <dataField name="Sum of Gross Margin Value" fld="22" baseField="0" baseItem="0"/>
    <dataField name="Sum of Total"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F0F906D-1E0D-4C21-9C8D-05C4D6B6162C}" sourceName="City">
  <pivotTables>
    <pivotTable tabId="11" name="PivotTable10"/>
    <pivotTable tabId="2" name="PivotTable1"/>
    <pivotTable tabId="12" name="PivotTable11"/>
    <pivotTable tabId="3" name="PivotTable2"/>
    <pivotTable tabId="4" name="PivotTable3"/>
    <pivotTable tabId="5" name="PivotTable4"/>
    <pivotTable tabId="6" name="PivotTable5"/>
    <pivotTable tabId="7" name="PivotTable6"/>
    <pivotTable tabId="8" name="PivotTable7"/>
    <pivotTable tabId="9" name="PivotTable8"/>
    <pivotTable tabId="10" name="PivotTable9"/>
  </pivotTables>
  <data>
    <tabular pivotCacheId="1917503259">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4116893-F631-4BB4-B3EC-F047477408BB}" sourceName="Date">
  <pivotTables>
    <pivotTable tabId="11" name="PivotTable10"/>
    <pivotTable tabId="2" name="PivotTable1"/>
    <pivotTable tabId="12" name="PivotTable11"/>
    <pivotTable tabId="3" name="PivotTable2"/>
    <pivotTable tabId="4" name="PivotTable3"/>
    <pivotTable tabId="5" name="PivotTable4"/>
    <pivotTable tabId="6" name="PivotTable5"/>
    <pivotTable tabId="7" name="PivotTable6"/>
    <pivotTable tabId="8" name="PivotTable7"/>
    <pivotTable tabId="9" name="PivotTable8"/>
    <pivotTable tabId="10" name="PivotTable9"/>
  </pivotTables>
  <data>
    <tabular pivotCacheId="1917503259">
      <items count="21">
        <i x="17" s="1"/>
        <i x="0" s="1"/>
        <i x="8" s="1"/>
        <i x="15" s="1"/>
        <i x="18" s="1"/>
        <i x="3" s="1"/>
        <i x="10" s="1"/>
        <i x="13" s="1"/>
        <i x="4" s="1"/>
        <i x="12" s="1"/>
        <i x="9" s="1"/>
        <i x="7" s="1"/>
        <i x="6" s="1"/>
        <i x="2" s="1"/>
        <i x="19" s="1"/>
        <i x="1" s="1"/>
        <i x="11" s="1"/>
        <i x="16" s="1"/>
        <i x="5" s="1"/>
        <i x="14" s="1"/>
        <i x="2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2C4751A-A8B3-4C4C-935E-17A9095D0E71}" sourceName="Product line">
  <pivotTables>
    <pivotTable tabId="11" name="PivotTable10"/>
    <pivotTable tabId="2" name="PivotTable1"/>
    <pivotTable tabId="12" name="PivotTable11"/>
    <pivotTable tabId="3" name="PivotTable2"/>
    <pivotTable tabId="4" name="PivotTable3"/>
    <pivotTable tabId="5" name="PivotTable4"/>
    <pivotTable tabId="6" name="PivotTable5"/>
    <pivotTable tabId="7" name="PivotTable6"/>
    <pivotTable tabId="8" name="PivotTable7"/>
    <pivotTable tabId="9" name="PivotTable8"/>
    <pivotTable tabId="10" name="PivotTable9"/>
  </pivotTables>
  <data>
    <tabular pivotCacheId="1917503259">
      <items count="7">
        <i x="1" s="1"/>
        <i x="5" s="1"/>
        <i x="4" s="1"/>
        <i x="0" s="1"/>
        <i x="2" s="1"/>
        <i x="3" s="1"/>
        <i x="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6359BA3B-DB29-424A-918F-EAE91B0C2A91}" sourceName="Payment">
  <pivotTables>
    <pivotTable tabId="11" name="PivotTable10"/>
    <pivotTable tabId="2" name="PivotTable1"/>
    <pivotTable tabId="12" name="PivotTable11"/>
    <pivotTable tabId="3" name="PivotTable2"/>
    <pivotTable tabId="4" name="PivotTable3"/>
    <pivotTable tabId="5" name="PivotTable4"/>
    <pivotTable tabId="6" name="PivotTable5"/>
    <pivotTable tabId="7" name="PivotTable6"/>
    <pivotTable tabId="8" name="PivotTable7"/>
    <pivotTable tabId="9" name="PivotTable8"/>
    <pivotTable tabId="10" name="PivotTable9"/>
  </pivotTables>
  <data>
    <tabular pivotCacheId="1917503259">
      <items count="4">
        <i x="1" s="1"/>
        <i x="2" s="1"/>
        <i x="0"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D422DC3-0C4B-4199-B603-42C20AB48E6A}" sourceName="Customer Segment">
  <pivotTables>
    <pivotTable tabId="11" name="PivotTable10"/>
    <pivotTable tabId="2" name="PivotTable1"/>
    <pivotTable tabId="12" name="PivotTable11"/>
    <pivotTable tabId="3" name="PivotTable2"/>
    <pivotTable tabId="4" name="PivotTable3"/>
    <pivotTable tabId="5" name="PivotTable4"/>
    <pivotTable tabId="6" name="PivotTable5"/>
    <pivotTable tabId="7" name="PivotTable6"/>
    <pivotTable tabId="8" name="PivotTable7"/>
    <pivotTable tabId="9" name="PivotTable8"/>
    <pivotTable tabId="10" name="PivotTable9"/>
  </pivotTables>
  <data>
    <tabular pivotCacheId="1917503259">
      <items count="5">
        <i x="0" s="1"/>
        <i x="3" s="1"/>
        <i x="1"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9B932A2-75B4-4747-AAF2-350CCA0EFFA4}" cache="Slicer_City" caption="City" rowHeight="234950"/>
  <slicer name="Date" xr10:uid="{4B2204F1-6E44-4A98-A83E-BD54E1985F93}" cache="Slicer_Date" caption="Date" rowHeight="234950"/>
  <slicer name="Product line" xr10:uid="{22E3B709-23E6-4B41-BDE0-555B976178E1}" cache="Slicer_Product_line" caption="Product line" rowHeight="234950"/>
  <slicer name="Payment" xr10:uid="{76A95D01-BFD4-4413-9DB6-1FF27212160C}" cache="Slicer_Payment" caption="Payment" rowHeight="234950"/>
  <slicer name="Customer Segment" xr10:uid="{0E444FFD-B69F-4252-89D1-084B3F3D178F}" cache="Slicer_Customer_Segment" caption="Customer Seg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B986D471-9D3E-4FB1-BF3D-0DF76877B3D3}" cache="Slicer_City" caption="City" rowHeight="234950"/>
  <slicer name="Date 1" xr10:uid="{C35A05A7-F911-4CEB-A5AA-64C512ABD499}" cache="Slicer_Date" caption="Date" rowHeight="234950"/>
  <slicer name="Product line 1" xr10:uid="{65C30651-D2CC-41E2-ADE0-DFF858E94B61}" cache="Slicer_Product_line" caption="Product line" rowHeight="234950"/>
  <slicer name="Payment 1" xr10:uid="{2F65663A-74BD-47BE-84FC-694E7738A49D}" cache="Slicer_Payment" caption="Payment" rowHeight="234950"/>
  <slicer name="Customer Segment 1" xr10:uid="{5E441FEC-BD2C-409C-B426-0B323944238C}" cache="Slicer_Customer_Segment" caption="Customer Segment"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CD5C1-DE27-487D-8DE5-B76DEB1C3470}">
  <dimension ref="A3:C10"/>
  <sheetViews>
    <sheetView workbookViewId="0">
      <selection activeCell="A10" sqref="A10:C10"/>
    </sheetView>
  </sheetViews>
  <sheetFormatPr defaultRowHeight="14.4" x14ac:dyDescent="0.3"/>
  <cols>
    <col min="1" max="1" width="19.109375" bestFit="1" customWidth="1"/>
    <col min="2" max="2" width="11.6640625" bestFit="1" customWidth="1"/>
    <col min="3" max="4" width="12.109375" bestFit="1" customWidth="1"/>
    <col min="5" max="5" width="10.77734375" bestFit="1" customWidth="1"/>
  </cols>
  <sheetData>
    <row r="3" spans="1:3" x14ac:dyDescent="0.3">
      <c r="A3" s="3" t="s">
        <v>85</v>
      </c>
      <c r="B3" t="s">
        <v>84</v>
      </c>
      <c r="C3" t="s">
        <v>88</v>
      </c>
    </row>
    <row r="4" spans="1:3" x14ac:dyDescent="0.3">
      <c r="A4" s="4" t="s">
        <v>34</v>
      </c>
      <c r="B4">
        <v>2194</v>
      </c>
      <c r="C4">
        <v>103</v>
      </c>
    </row>
    <row r="5" spans="1:3" x14ac:dyDescent="0.3">
      <c r="A5" s="4" t="s">
        <v>38</v>
      </c>
      <c r="B5">
        <v>61</v>
      </c>
      <c r="C5">
        <v>3</v>
      </c>
    </row>
    <row r="6" spans="1:3" x14ac:dyDescent="0.3">
      <c r="A6" s="4" t="s">
        <v>37</v>
      </c>
      <c r="B6">
        <v>992</v>
      </c>
      <c r="C6">
        <v>47</v>
      </c>
    </row>
    <row r="7" spans="1:3" x14ac:dyDescent="0.3">
      <c r="A7" s="4" t="s">
        <v>33</v>
      </c>
      <c r="B7">
        <v>2863</v>
      </c>
      <c r="C7">
        <v>135</v>
      </c>
    </row>
    <row r="8" spans="1:3" x14ac:dyDescent="0.3">
      <c r="A8" s="4" t="s">
        <v>35</v>
      </c>
      <c r="B8">
        <v>1193</v>
      </c>
      <c r="C8">
        <v>57</v>
      </c>
    </row>
    <row r="9" spans="1:3" x14ac:dyDescent="0.3">
      <c r="A9" s="4" t="s">
        <v>36</v>
      </c>
      <c r="B9">
        <v>1590</v>
      </c>
      <c r="C9">
        <v>75</v>
      </c>
    </row>
    <row r="10" spans="1:3" x14ac:dyDescent="0.3">
      <c r="A10" s="4" t="s">
        <v>86</v>
      </c>
      <c r="B10">
        <v>8893</v>
      </c>
      <c r="C10">
        <v>420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4F257-D04B-4127-B437-ADF1577CDFCB}">
  <dimension ref="A3:A10"/>
  <sheetViews>
    <sheetView topLeftCell="A2" workbookViewId="0">
      <selection activeCell="A10" sqref="A10"/>
    </sheetView>
  </sheetViews>
  <sheetFormatPr defaultRowHeight="14.4" x14ac:dyDescent="0.3"/>
  <cols>
    <col min="1" max="1" width="19.109375" bestFit="1" customWidth="1"/>
  </cols>
  <sheetData>
    <row r="3" spans="1:1" x14ac:dyDescent="0.3">
      <c r="A3" s="3" t="s">
        <v>85</v>
      </c>
    </row>
    <row r="4" spans="1:1" x14ac:dyDescent="0.3">
      <c r="A4" s="4" t="s">
        <v>34</v>
      </c>
    </row>
    <row r="5" spans="1:1" x14ac:dyDescent="0.3">
      <c r="A5" s="4" t="s">
        <v>38</v>
      </c>
    </row>
    <row r="6" spans="1:1" x14ac:dyDescent="0.3">
      <c r="A6" s="4" t="s">
        <v>37</v>
      </c>
    </row>
    <row r="7" spans="1:1" x14ac:dyDescent="0.3">
      <c r="A7" s="4" t="s">
        <v>33</v>
      </c>
    </row>
    <row r="8" spans="1:1" x14ac:dyDescent="0.3">
      <c r="A8" s="4" t="s">
        <v>35</v>
      </c>
    </row>
    <row r="9" spans="1:1" x14ac:dyDescent="0.3">
      <c r="A9" s="4" t="s">
        <v>36</v>
      </c>
    </row>
    <row r="10" spans="1:1" x14ac:dyDescent="0.3">
      <c r="A10" s="4" t="s">
        <v>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94F29-27DA-440F-A1DF-A35E768A9260}">
  <dimension ref="A3:F4"/>
  <sheetViews>
    <sheetView workbookViewId="0">
      <selection activeCell="E3" sqref="E3"/>
    </sheetView>
  </sheetViews>
  <sheetFormatPr defaultRowHeight="14.4" x14ac:dyDescent="0.3"/>
  <cols>
    <col min="1" max="1" width="11.6640625" bestFit="1" customWidth="1"/>
    <col min="2" max="2" width="12.109375" bestFit="1" customWidth="1"/>
    <col min="3" max="3" width="14.88671875" bestFit="1" customWidth="1"/>
    <col min="4" max="4" width="24" bestFit="1" customWidth="1"/>
    <col min="5" max="5" width="13.33203125" bestFit="1" customWidth="1"/>
    <col min="6" max="6" width="15.6640625" bestFit="1" customWidth="1"/>
  </cols>
  <sheetData>
    <row r="3" spans="1:6" x14ac:dyDescent="0.3">
      <c r="A3" t="s">
        <v>84</v>
      </c>
      <c r="B3" t="s">
        <v>88</v>
      </c>
      <c r="C3" t="s">
        <v>99</v>
      </c>
      <c r="D3" t="s">
        <v>101</v>
      </c>
      <c r="E3" t="s">
        <v>87</v>
      </c>
      <c r="F3" s="7" t="s">
        <v>102</v>
      </c>
    </row>
    <row r="4" spans="1:6" x14ac:dyDescent="0.3">
      <c r="A4">
        <v>8893</v>
      </c>
      <c r="B4">
        <v>420</v>
      </c>
      <c r="C4">
        <v>144</v>
      </c>
      <c r="D4">
        <v>420</v>
      </c>
      <c r="E4">
        <v>427</v>
      </c>
      <c r="F4" s="8">
        <f>GETPIVOTDATA("Sum of Total",$A$3)/GETPIVOTDATA("Sum of Quantity",$A$3)</f>
        <v>61.756944444444443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opLeftCell="A2" workbookViewId="0">
      <selection activeCell="J25" sqref="J25"/>
    </sheetView>
  </sheetViews>
  <sheetFormatPr defaultRowHeight="14.4" x14ac:dyDescent="0.3"/>
  <cols>
    <col min="1" max="1" width="6.88671875" bestFit="1" customWidth="1"/>
    <col min="2" max="2" width="9.6640625" bestFit="1" customWidth="1"/>
    <col min="3" max="3" width="13.44140625" bestFit="1" customWidth="1"/>
    <col min="4" max="4" width="7.109375" bestFit="1" customWidth="1"/>
    <col min="5" max="5" width="19.109375" bestFit="1" customWidth="1"/>
    <col min="6" max="6" width="9.109375" bestFit="1" customWidth="1"/>
    <col min="7" max="7" width="8.33203125" bestFit="1" customWidth="1"/>
    <col min="8" max="8" width="6.77734375" bestFit="1" customWidth="1"/>
    <col min="9" max="9" width="5.21875" bestFit="1" customWidth="1"/>
    <col min="10" max="10" width="18.109375" bestFit="1" customWidth="1"/>
    <col min="11" max="11" width="5.5546875" bestFit="1" customWidth="1"/>
    <col min="12" max="12" width="9.88671875" bestFit="1" customWidth="1"/>
    <col min="13" max="13" width="4.77734375" bestFit="1" customWidth="1"/>
    <col min="14" max="14" width="18.77734375" bestFit="1" customWidth="1"/>
    <col min="15" max="15" width="16.44140625" bestFit="1" customWidth="1"/>
    <col min="16" max="16" width="5.6640625" bestFit="1" customWidth="1"/>
    <col min="17" max="17" width="5.109375" bestFit="1" customWidth="1"/>
    <col min="18" max="18" width="10.44140625" bestFit="1" customWidth="1"/>
    <col min="19" max="19" width="9.21875" bestFit="1" customWidth="1"/>
    <col min="20" max="20" width="8.109375" bestFit="1" customWidth="1"/>
    <col min="21" max="21" width="7.44140625" bestFit="1" customWidth="1"/>
    <col min="22" max="22" width="17.21875" bestFit="1" customWidth="1"/>
    <col min="23" max="23" width="17.44140625" bestFit="1" customWidth="1"/>
  </cols>
  <sheetData>
    <row r="1" spans="1:2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3">
      <c r="A2" t="s">
        <v>23</v>
      </c>
      <c r="B2" t="s">
        <v>26</v>
      </c>
      <c r="C2" t="s">
        <v>29</v>
      </c>
      <c r="D2" t="s">
        <v>31</v>
      </c>
      <c r="E2" t="s">
        <v>33</v>
      </c>
      <c r="F2">
        <v>75</v>
      </c>
      <c r="G2">
        <v>7</v>
      </c>
      <c r="H2">
        <v>26</v>
      </c>
      <c r="I2">
        <v>549</v>
      </c>
      <c r="J2" s="2">
        <v>43470</v>
      </c>
      <c r="K2" t="s">
        <v>39</v>
      </c>
      <c r="L2" t="s">
        <v>61</v>
      </c>
      <c r="M2">
        <v>523</v>
      </c>
      <c r="N2">
        <v>5</v>
      </c>
      <c r="O2" t="s">
        <v>64</v>
      </c>
      <c r="P2">
        <v>26</v>
      </c>
      <c r="Q2">
        <v>13</v>
      </c>
      <c r="R2" t="s">
        <v>67</v>
      </c>
      <c r="S2" t="s">
        <v>74</v>
      </c>
      <c r="T2" t="s">
        <v>76</v>
      </c>
      <c r="U2" t="s">
        <v>79</v>
      </c>
      <c r="V2" t="s">
        <v>80</v>
      </c>
      <c r="W2">
        <v>26</v>
      </c>
    </row>
    <row r="3" spans="1:23" x14ac:dyDescent="0.3">
      <c r="A3" t="s">
        <v>24</v>
      </c>
      <c r="B3" t="s">
        <v>27</v>
      </c>
      <c r="C3" t="s">
        <v>30</v>
      </c>
      <c r="D3" t="s">
        <v>31</v>
      </c>
      <c r="E3" t="s">
        <v>34</v>
      </c>
      <c r="F3">
        <v>15</v>
      </c>
      <c r="G3">
        <v>5</v>
      </c>
      <c r="H3">
        <v>4</v>
      </c>
      <c r="I3">
        <v>80</v>
      </c>
      <c r="J3" s="2">
        <v>43532</v>
      </c>
      <c r="K3" t="s">
        <v>40</v>
      </c>
      <c r="L3" t="s">
        <v>62</v>
      </c>
      <c r="M3">
        <v>76</v>
      </c>
      <c r="N3">
        <v>5</v>
      </c>
      <c r="O3" t="s">
        <v>65</v>
      </c>
      <c r="P3">
        <v>4</v>
      </c>
      <c r="Q3">
        <v>10</v>
      </c>
      <c r="R3" t="s">
        <v>68</v>
      </c>
      <c r="S3" t="s">
        <v>75</v>
      </c>
      <c r="T3" t="s">
        <v>77</v>
      </c>
      <c r="U3" t="s">
        <v>79</v>
      </c>
      <c r="V3" t="s">
        <v>81</v>
      </c>
      <c r="W3">
        <v>4</v>
      </c>
    </row>
    <row r="4" spans="1:23" x14ac:dyDescent="0.3">
      <c r="A4" t="s">
        <v>23</v>
      </c>
      <c r="B4" t="s">
        <v>26</v>
      </c>
      <c r="C4" t="s">
        <v>30</v>
      </c>
      <c r="D4" t="s">
        <v>32</v>
      </c>
      <c r="E4" t="s">
        <v>35</v>
      </c>
      <c r="F4">
        <v>46</v>
      </c>
      <c r="G4">
        <v>8</v>
      </c>
      <c r="H4">
        <v>16</v>
      </c>
      <c r="I4">
        <v>341</v>
      </c>
      <c r="J4" s="2">
        <v>43527</v>
      </c>
      <c r="K4" t="s">
        <v>41</v>
      </c>
      <c r="L4" t="s">
        <v>63</v>
      </c>
      <c r="M4">
        <v>324</v>
      </c>
      <c r="N4">
        <v>5</v>
      </c>
      <c r="O4" t="s">
        <v>64</v>
      </c>
      <c r="P4">
        <v>17</v>
      </c>
      <c r="Q4">
        <v>13</v>
      </c>
      <c r="R4" t="s">
        <v>69</v>
      </c>
      <c r="S4" t="s">
        <v>74</v>
      </c>
      <c r="T4" t="s">
        <v>77</v>
      </c>
      <c r="U4" t="s">
        <v>79</v>
      </c>
      <c r="V4" t="s">
        <v>82</v>
      </c>
      <c r="W4">
        <v>17</v>
      </c>
    </row>
    <row r="5" spans="1:23" x14ac:dyDescent="0.3">
      <c r="A5" t="s">
        <v>23</v>
      </c>
      <c r="B5" t="s">
        <v>26</v>
      </c>
      <c r="C5" t="s">
        <v>29</v>
      </c>
      <c r="D5" t="s">
        <v>31</v>
      </c>
      <c r="E5" t="s">
        <v>33</v>
      </c>
      <c r="F5">
        <v>58</v>
      </c>
      <c r="G5">
        <v>4</v>
      </c>
      <c r="H5">
        <v>20</v>
      </c>
      <c r="I5">
        <v>427</v>
      </c>
      <c r="J5" s="2">
        <v>43492</v>
      </c>
      <c r="K5" t="s">
        <v>42</v>
      </c>
      <c r="L5" t="s">
        <v>61</v>
      </c>
      <c r="M5">
        <v>407</v>
      </c>
      <c r="N5">
        <v>5</v>
      </c>
      <c r="O5" t="s">
        <v>64</v>
      </c>
      <c r="P5">
        <v>20</v>
      </c>
      <c r="Q5">
        <v>20</v>
      </c>
      <c r="R5" t="s">
        <v>69</v>
      </c>
      <c r="S5" t="s">
        <v>74</v>
      </c>
      <c r="T5" t="s">
        <v>76</v>
      </c>
      <c r="U5" t="s">
        <v>79</v>
      </c>
      <c r="V5" t="s">
        <v>80</v>
      </c>
      <c r="W5">
        <v>20</v>
      </c>
    </row>
    <row r="6" spans="1:23" x14ac:dyDescent="0.3">
      <c r="A6" t="s">
        <v>23</v>
      </c>
      <c r="B6" t="s">
        <v>26</v>
      </c>
      <c r="C6" t="s">
        <v>30</v>
      </c>
      <c r="D6" t="s">
        <v>32</v>
      </c>
      <c r="E6" t="s">
        <v>36</v>
      </c>
      <c r="F6">
        <v>86</v>
      </c>
      <c r="G6">
        <v>7</v>
      </c>
      <c r="H6">
        <v>31</v>
      </c>
      <c r="I6">
        <v>634</v>
      </c>
      <c r="J6" s="2">
        <v>43504</v>
      </c>
      <c r="K6" t="s">
        <v>43</v>
      </c>
      <c r="L6" t="s">
        <v>61</v>
      </c>
      <c r="M6">
        <v>604</v>
      </c>
      <c r="N6">
        <v>5</v>
      </c>
      <c r="O6" t="s">
        <v>66</v>
      </c>
      <c r="P6">
        <v>30</v>
      </c>
      <c r="Q6">
        <v>10</v>
      </c>
      <c r="R6" t="s">
        <v>68</v>
      </c>
      <c r="S6" t="s">
        <v>75</v>
      </c>
      <c r="T6" t="s">
        <v>78</v>
      </c>
      <c r="U6" t="s">
        <v>79</v>
      </c>
      <c r="V6" t="s">
        <v>82</v>
      </c>
      <c r="W6">
        <v>30</v>
      </c>
    </row>
    <row r="7" spans="1:23" x14ac:dyDescent="0.3">
      <c r="A7" t="s">
        <v>24</v>
      </c>
      <c r="B7" t="s">
        <v>27</v>
      </c>
      <c r="C7" t="s">
        <v>30</v>
      </c>
      <c r="D7" t="s">
        <v>32</v>
      </c>
      <c r="E7" t="s">
        <v>34</v>
      </c>
      <c r="F7">
        <v>85</v>
      </c>
      <c r="G7">
        <v>7</v>
      </c>
      <c r="H7">
        <v>30</v>
      </c>
      <c r="I7">
        <v>628</v>
      </c>
      <c r="J7" s="2">
        <v>43549</v>
      </c>
      <c r="K7" t="s">
        <v>44</v>
      </c>
      <c r="L7" t="s">
        <v>61</v>
      </c>
      <c r="M7">
        <v>598</v>
      </c>
      <c r="N7">
        <v>5</v>
      </c>
      <c r="O7" t="s">
        <v>66</v>
      </c>
      <c r="P7">
        <v>30</v>
      </c>
      <c r="Q7">
        <v>18</v>
      </c>
      <c r="R7" t="s">
        <v>70</v>
      </c>
      <c r="S7" t="s">
        <v>75</v>
      </c>
      <c r="T7" t="s">
        <v>77</v>
      </c>
      <c r="U7" t="s">
        <v>79</v>
      </c>
      <c r="V7" t="s">
        <v>82</v>
      </c>
      <c r="W7">
        <v>30</v>
      </c>
    </row>
    <row r="8" spans="1:23" x14ac:dyDescent="0.3">
      <c r="A8" t="s">
        <v>23</v>
      </c>
      <c r="B8" t="s">
        <v>26</v>
      </c>
      <c r="C8" t="s">
        <v>29</v>
      </c>
      <c r="D8" t="s">
        <v>31</v>
      </c>
      <c r="E8" t="s">
        <v>34</v>
      </c>
      <c r="F8">
        <v>69</v>
      </c>
      <c r="G8">
        <v>6</v>
      </c>
      <c r="H8">
        <v>21</v>
      </c>
      <c r="I8">
        <v>434</v>
      </c>
      <c r="J8" s="2">
        <v>43521</v>
      </c>
      <c r="K8" t="s">
        <v>45</v>
      </c>
      <c r="L8" t="s">
        <v>61</v>
      </c>
      <c r="M8">
        <v>413</v>
      </c>
      <c r="N8">
        <v>5</v>
      </c>
      <c r="O8" t="s">
        <v>64</v>
      </c>
      <c r="P8">
        <v>21</v>
      </c>
      <c r="Q8">
        <v>14</v>
      </c>
      <c r="R8" t="s">
        <v>70</v>
      </c>
      <c r="S8" t="s">
        <v>75</v>
      </c>
      <c r="T8" t="s">
        <v>78</v>
      </c>
      <c r="U8" t="s">
        <v>79</v>
      </c>
      <c r="V8" t="s">
        <v>80</v>
      </c>
      <c r="W8">
        <v>21</v>
      </c>
    </row>
    <row r="9" spans="1:23" x14ac:dyDescent="0.3">
      <c r="A9" t="s">
        <v>24</v>
      </c>
      <c r="B9" t="s">
        <v>27</v>
      </c>
      <c r="C9" t="s">
        <v>30</v>
      </c>
      <c r="D9" t="s">
        <v>32</v>
      </c>
      <c r="E9" t="s">
        <v>35</v>
      </c>
      <c r="F9">
        <v>74</v>
      </c>
      <c r="G9">
        <v>10</v>
      </c>
      <c r="H9">
        <v>37</v>
      </c>
      <c r="I9">
        <v>772</v>
      </c>
      <c r="J9" s="2">
        <v>43520</v>
      </c>
      <c r="K9" t="s">
        <v>46</v>
      </c>
      <c r="L9" t="s">
        <v>63</v>
      </c>
      <c r="M9">
        <v>736</v>
      </c>
      <c r="N9">
        <v>5</v>
      </c>
      <c r="O9" t="s">
        <v>66</v>
      </c>
      <c r="P9">
        <v>36</v>
      </c>
      <c r="Q9">
        <v>11</v>
      </c>
      <c r="R9" t="s">
        <v>69</v>
      </c>
      <c r="S9" t="s">
        <v>74</v>
      </c>
      <c r="T9" t="s">
        <v>78</v>
      </c>
      <c r="U9" t="s">
        <v>79</v>
      </c>
      <c r="V9" t="s">
        <v>82</v>
      </c>
      <c r="W9">
        <v>36</v>
      </c>
    </row>
    <row r="10" spans="1:23" x14ac:dyDescent="0.3">
      <c r="A10" t="s">
        <v>23</v>
      </c>
      <c r="B10" t="s">
        <v>26</v>
      </c>
      <c r="C10" t="s">
        <v>29</v>
      </c>
      <c r="D10" t="s">
        <v>31</v>
      </c>
      <c r="E10" t="s">
        <v>33</v>
      </c>
      <c r="F10">
        <v>36</v>
      </c>
      <c r="G10">
        <v>2</v>
      </c>
      <c r="H10">
        <v>4</v>
      </c>
      <c r="I10">
        <v>76</v>
      </c>
      <c r="J10" s="2">
        <v>43475</v>
      </c>
      <c r="K10" t="s">
        <v>47</v>
      </c>
      <c r="L10" t="s">
        <v>63</v>
      </c>
      <c r="M10">
        <v>73</v>
      </c>
      <c r="N10">
        <v>5</v>
      </c>
      <c r="O10" t="s">
        <v>65</v>
      </c>
      <c r="P10">
        <v>3</v>
      </c>
      <c r="Q10">
        <v>17</v>
      </c>
      <c r="R10" t="s">
        <v>71</v>
      </c>
      <c r="S10" t="s">
        <v>75</v>
      </c>
      <c r="T10" t="s">
        <v>76</v>
      </c>
      <c r="U10" t="s">
        <v>79</v>
      </c>
      <c r="V10" t="s">
        <v>80</v>
      </c>
      <c r="W10">
        <v>3</v>
      </c>
    </row>
    <row r="11" spans="1:23" x14ac:dyDescent="0.3">
      <c r="A11" t="s">
        <v>23</v>
      </c>
      <c r="B11" t="s">
        <v>26</v>
      </c>
      <c r="C11" t="s">
        <v>29</v>
      </c>
      <c r="D11" t="s">
        <v>31</v>
      </c>
      <c r="E11" t="s">
        <v>37</v>
      </c>
      <c r="F11">
        <v>55</v>
      </c>
      <c r="G11">
        <v>3</v>
      </c>
      <c r="H11">
        <v>8</v>
      </c>
      <c r="I11">
        <v>173</v>
      </c>
      <c r="J11" s="2">
        <v>43516</v>
      </c>
      <c r="K11" t="s">
        <v>48</v>
      </c>
      <c r="L11" t="s">
        <v>63</v>
      </c>
      <c r="M11">
        <v>165</v>
      </c>
      <c r="N11">
        <v>5</v>
      </c>
      <c r="O11" t="s">
        <v>65</v>
      </c>
      <c r="P11">
        <v>8</v>
      </c>
      <c r="Q11">
        <v>13</v>
      </c>
      <c r="R11" t="s">
        <v>72</v>
      </c>
      <c r="S11" t="s">
        <v>75</v>
      </c>
      <c r="T11" t="s">
        <v>78</v>
      </c>
      <c r="U11" t="s">
        <v>79</v>
      </c>
      <c r="V11" t="s">
        <v>80</v>
      </c>
      <c r="W11">
        <v>8</v>
      </c>
    </row>
    <row r="12" spans="1:23" x14ac:dyDescent="0.3">
      <c r="A12" t="s">
        <v>25</v>
      </c>
      <c r="B12" t="s">
        <v>28</v>
      </c>
      <c r="C12" t="s">
        <v>29</v>
      </c>
      <c r="D12" t="s">
        <v>31</v>
      </c>
      <c r="E12" t="s">
        <v>38</v>
      </c>
      <c r="F12">
        <v>14</v>
      </c>
      <c r="G12">
        <v>4</v>
      </c>
      <c r="H12">
        <v>3</v>
      </c>
      <c r="I12">
        <v>61</v>
      </c>
      <c r="J12" s="2">
        <v>43502</v>
      </c>
      <c r="K12" t="s">
        <v>49</v>
      </c>
      <c r="L12" t="s">
        <v>61</v>
      </c>
      <c r="M12">
        <v>58</v>
      </c>
      <c r="N12">
        <v>5</v>
      </c>
      <c r="O12" t="s">
        <v>65</v>
      </c>
      <c r="P12">
        <v>3</v>
      </c>
      <c r="Q12">
        <v>10</v>
      </c>
      <c r="R12" t="s">
        <v>72</v>
      </c>
      <c r="S12" t="s">
        <v>75</v>
      </c>
      <c r="T12" t="s">
        <v>78</v>
      </c>
      <c r="U12" t="s">
        <v>79</v>
      </c>
      <c r="V12" t="s">
        <v>80</v>
      </c>
      <c r="W12">
        <v>3</v>
      </c>
    </row>
    <row r="13" spans="1:23" x14ac:dyDescent="0.3">
      <c r="A13" t="s">
        <v>25</v>
      </c>
      <c r="B13" t="s">
        <v>28</v>
      </c>
      <c r="C13" t="s">
        <v>29</v>
      </c>
      <c r="D13" t="s">
        <v>31</v>
      </c>
      <c r="E13" t="s">
        <v>34</v>
      </c>
      <c r="F13">
        <v>26</v>
      </c>
      <c r="G13">
        <v>5</v>
      </c>
      <c r="H13">
        <v>5</v>
      </c>
      <c r="I13">
        <v>107</v>
      </c>
      <c r="J13" s="2">
        <v>43533</v>
      </c>
      <c r="K13" t="s">
        <v>50</v>
      </c>
      <c r="L13" t="s">
        <v>62</v>
      </c>
      <c r="M13">
        <v>102</v>
      </c>
      <c r="N13">
        <v>5</v>
      </c>
      <c r="O13" t="s">
        <v>65</v>
      </c>
      <c r="P13">
        <v>5</v>
      </c>
      <c r="Q13">
        <v>17</v>
      </c>
      <c r="R13" t="s">
        <v>67</v>
      </c>
      <c r="S13" t="s">
        <v>74</v>
      </c>
      <c r="T13" t="s">
        <v>77</v>
      </c>
      <c r="U13" t="s">
        <v>79</v>
      </c>
      <c r="V13" t="s">
        <v>80</v>
      </c>
      <c r="W13">
        <v>5</v>
      </c>
    </row>
    <row r="14" spans="1:23" x14ac:dyDescent="0.3">
      <c r="A14" t="s">
        <v>25</v>
      </c>
      <c r="B14" t="s">
        <v>28</v>
      </c>
      <c r="C14" t="s">
        <v>29</v>
      </c>
      <c r="D14" t="s">
        <v>32</v>
      </c>
      <c r="E14" t="s">
        <v>34</v>
      </c>
      <c r="F14">
        <v>47</v>
      </c>
      <c r="G14">
        <v>3</v>
      </c>
      <c r="H14">
        <v>12</v>
      </c>
      <c r="I14">
        <v>246</v>
      </c>
      <c r="J14" s="2">
        <v>43508</v>
      </c>
      <c r="K14" t="s">
        <v>49</v>
      </c>
      <c r="L14" t="s">
        <v>61</v>
      </c>
      <c r="M14">
        <v>235</v>
      </c>
      <c r="N14">
        <v>5</v>
      </c>
      <c r="O14" t="s">
        <v>65</v>
      </c>
      <c r="P14">
        <v>11</v>
      </c>
      <c r="Q14">
        <v>10</v>
      </c>
      <c r="R14" t="s">
        <v>73</v>
      </c>
      <c r="S14" t="s">
        <v>75</v>
      </c>
      <c r="T14" t="s">
        <v>78</v>
      </c>
      <c r="U14" t="s">
        <v>79</v>
      </c>
      <c r="V14" t="s">
        <v>83</v>
      </c>
      <c r="W14">
        <v>11</v>
      </c>
    </row>
    <row r="15" spans="1:23" x14ac:dyDescent="0.3">
      <c r="A15" t="s">
        <v>23</v>
      </c>
      <c r="B15" t="s">
        <v>26</v>
      </c>
      <c r="C15" t="s">
        <v>30</v>
      </c>
      <c r="D15" t="s">
        <v>31</v>
      </c>
      <c r="E15" t="s">
        <v>34</v>
      </c>
      <c r="F15">
        <v>43</v>
      </c>
      <c r="G15">
        <v>10</v>
      </c>
      <c r="H15">
        <v>22</v>
      </c>
      <c r="I15">
        <v>453</v>
      </c>
      <c r="J15" s="2">
        <v>43503</v>
      </c>
      <c r="K15" t="s">
        <v>51</v>
      </c>
      <c r="L15" t="s">
        <v>63</v>
      </c>
      <c r="M15">
        <v>432</v>
      </c>
      <c r="N15">
        <v>5</v>
      </c>
      <c r="O15" t="s">
        <v>64</v>
      </c>
      <c r="P15">
        <v>21</v>
      </c>
      <c r="Q15">
        <v>16</v>
      </c>
      <c r="R15" t="s">
        <v>71</v>
      </c>
      <c r="S15" t="s">
        <v>75</v>
      </c>
      <c r="T15" t="s">
        <v>78</v>
      </c>
      <c r="U15" t="s">
        <v>79</v>
      </c>
      <c r="V15" t="s">
        <v>81</v>
      </c>
      <c r="W15">
        <v>21</v>
      </c>
    </row>
    <row r="16" spans="1:23" x14ac:dyDescent="0.3">
      <c r="A16" t="s">
        <v>23</v>
      </c>
      <c r="B16" t="s">
        <v>26</v>
      </c>
      <c r="C16" t="s">
        <v>30</v>
      </c>
      <c r="D16" t="s">
        <v>32</v>
      </c>
      <c r="E16" t="s">
        <v>37</v>
      </c>
      <c r="F16">
        <v>71</v>
      </c>
      <c r="G16">
        <v>10</v>
      </c>
      <c r="H16">
        <v>36</v>
      </c>
      <c r="I16">
        <v>749</v>
      </c>
      <c r="J16" s="2">
        <v>43553</v>
      </c>
      <c r="K16" t="s">
        <v>52</v>
      </c>
      <c r="L16" t="s">
        <v>62</v>
      </c>
      <c r="M16">
        <v>714</v>
      </c>
      <c r="N16">
        <v>5</v>
      </c>
      <c r="O16" t="s">
        <v>66</v>
      </c>
      <c r="P16">
        <v>35</v>
      </c>
      <c r="Q16">
        <v>19</v>
      </c>
      <c r="R16" t="s">
        <v>68</v>
      </c>
      <c r="S16" t="s">
        <v>75</v>
      </c>
      <c r="T16" t="s">
        <v>77</v>
      </c>
      <c r="U16" t="s">
        <v>79</v>
      </c>
      <c r="V16" t="s">
        <v>82</v>
      </c>
      <c r="W16">
        <v>35</v>
      </c>
    </row>
    <row r="17" spans="1:23" x14ac:dyDescent="0.3">
      <c r="A17" t="s">
        <v>23</v>
      </c>
      <c r="B17" t="s">
        <v>26</v>
      </c>
      <c r="C17" t="s">
        <v>30</v>
      </c>
      <c r="D17" t="s">
        <v>31</v>
      </c>
      <c r="E17" t="s">
        <v>33</v>
      </c>
      <c r="F17">
        <v>94</v>
      </c>
      <c r="G17">
        <v>6</v>
      </c>
      <c r="H17">
        <v>28</v>
      </c>
      <c r="I17">
        <v>590</v>
      </c>
      <c r="J17" s="2">
        <v>43480</v>
      </c>
      <c r="K17" t="s">
        <v>53</v>
      </c>
      <c r="L17" t="s">
        <v>62</v>
      </c>
      <c r="M17">
        <v>562</v>
      </c>
      <c r="N17">
        <v>5</v>
      </c>
      <c r="O17" t="s">
        <v>64</v>
      </c>
      <c r="P17">
        <v>28</v>
      </c>
      <c r="Q17">
        <v>16</v>
      </c>
      <c r="R17" t="s">
        <v>73</v>
      </c>
      <c r="S17" t="s">
        <v>75</v>
      </c>
      <c r="T17" t="s">
        <v>76</v>
      </c>
      <c r="U17" t="s">
        <v>79</v>
      </c>
      <c r="V17" t="s">
        <v>81</v>
      </c>
      <c r="W17">
        <v>28</v>
      </c>
    </row>
    <row r="18" spans="1:23" x14ac:dyDescent="0.3">
      <c r="A18" t="s">
        <v>25</v>
      </c>
      <c r="B18" t="s">
        <v>28</v>
      </c>
      <c r="C18" t="s">
        <v>29</v>
      </c>
      <c r="D18" t="s">
        <v>31</v>
      </c>
      <c r="E18" t="s">
        <v>36</v>
      </c>
      <c r="F18">
        <v>69</v>
      </c>
      <c r="G18">
        <v>7</v>
      </c>
      <c r="H18">
        <v>24</v>
      </c>
      <c r="I18">
        <v>507</v>
      </c>
      <c r="J18" s="2">
        <v>43535</v>
      </c>
      <c r="K18" t="s">
        <v>54</v>
      </c>
      <c r="L18" t="s">
        <v>63</v>
      </c>
      <c r="M18">
        <v>483</v>
      </c>
      <c r="N18">
        <v>5</v>
      </c>
      <c r="O18" t="s">
        <v>64</v>
      </c>
      <c r="P18">
        <v>24</v>
      </c>
      <c r="Q18">
        <v>11</v>
      </c>
      <c r="R18" t="s">
        <v>70</v>
      </c>
      <c r="S18" t="s">
        <v>75</v>
      </c>
      <c r="T18" t="s">
        <v>77</v>
      </c>
      <c r="U18" t="s">
        <v>79</v>
      </c>
      <c r="V18" t="s">
        <v>80</v>
      </c>
      <c r="W18">
        <v>24</v>
      </c>
    </row>
    <row r="19" spans="1:23" x14ac:dyDescent="0.3">
      <c r="A19" t="s">
        <v>23</v>
      </c>
      <c r="B19" t="s">
        <v>26</v>
      </c>
      <c r="C19" t="s">
        <v>30</v>
      </c>
      <c r="D19" t="s">
        <v>31</v>
      </c>
      <c r="E19" t="s">
        <v>33</v>
      </c>
      <c r="F19">
        <v>73</v>
      </c>
      <c r="G19">
        <v>6</v>
      </c>
      <c r="H19">
        <v>22</v>
      </c>
      <c r="I19">
        <v>457</v>
      </c>
      <c r="J19" s="2">
        <v>43466</v>
      </c>
      <c r="K19" t="s">
        <v>55</v>
      </c>
      <c r="L19" t="s">
        <v>63</v>
      </c>
      <c r="M19">
        <v>436</v>
      </c>
      <c r="N19">
        <v>5</v>
      </c>
      <c r="O19" t="s">
        <v>64</v>
      </c>
      <c r="P19">
        <v>21</v>
      </c>
      <c r="Q19">
        <v>10</v>
      </c>
      <c r="R19" t="s">
        <v>73</v>
      </c>
      <c r="S19" t="s">
        <v>75</v>
      </c>
      <c r="T19" t="s">
        <v>76</v>
      </c>
      <c r="U19" t="s">
        <v>79</v>
      </c>
      <c r="V19" t="s">
        <v>81</v>
      </c>
      <c r="W19">
        <v>21</v>
      </c>
    </row>
    <row r="20" spans="1:23" x14ac:dyDescent="0.3">
      <c r="A20" t="s">
        <v>23</v>
      </c>
      <c r="B20" t="s">
        <v>26</v>
      </c>
      <c r="C20" t="s">
        <v>29</v>
      </c>
      <c r="D20" t="s">
        <v>31</v>
      </c>
      <c r="E20" t="s">
        <v>36</v>
      </c>
      <c r="F20">
        <v>55</v>
      </c>
      <c r="G20">
        <v>6</v>
      </c>
      <c r="H20">
        <v>8</v>
      </c>
      <c r="I20">
        <v>172</v>
      </c>
      <c r="J20" s="2">
        <v>43486</v>
      </c>
      <c r="K20" t="s">
        <v>56</v>
      </c>
      <c r="L20" t="s">
        <v>62</v>
      </c>
      <c r="M20">
        <v>164</v>
      </c>
      <c r="N20">
        <v>5</v>
      </c>
      <c r="O20" t="s">
        <v>65</v>
      </c>
      <c r="P20">
        <v>8</v>
      </c>
      <c r="Q20">
        <v>18</v>
      </c>
      <c r="R20" t="s">
        <v>70</v>
      </c>
      <c r="S20" t="s">
        <v>75</v>
      </c>
      <c r="T20" t="s">
        <v>76</v>
      </c>
      <c r="U20" t="s">
        <v>79</v>
      </c>
      <c r="V20" t="s">
        <v>80</v>
      </c>
      <c r="W20">
        <v>8</v>
      </c>
    </row>
    <row r="21" spans="1:23" x14ac:dyDescent="0.3">
      <c r="A21" t="s">
        <v>23</v>
      </c>
      <c r="B21" t="s">
        <v>26</v>
      </c>
      <c r="C21" t="s">
        <v>30</v>
      </c>
      <c r="D21" t="s">
        <v>32</v>
      </c>
      <c r="E21" t="s">
        <v>37</v>
      </c>
      <c r="F21">
        <v>33</v>
      </c>
      <c r="G21">
        <v>3</v>
      </c>
      <c r="H21">
        <v>2</v>
      </c>
      <c r="I21">
        <v>35</v>
      </c>
      <c r="J21" s="2">
        <v>43480</v>
      </c>
      <c r="K21" t="s">
        <v>57</v>
      </c>
      <c r="L21" t="s">
        <v>61</v>
      </c>
      <c r="M21">
        <v>33</v>
      </c>
      <c r="N21">
        <v>5</v>
      </c>
      <c r="O21" t="s">
        <v>65</v>
      </c>
      <c r="P21">
        <v>2</v>
      </c>
      <c r="Q21">
        <v>15</v>
      </c>
      <c r="R21" t="s">
        <v>73</v>
      </c>
      <c r="S21" t="s">
        <v>75</v>
      </c>
      <c r="T21" t="s">
        <v>76</v>
      </c>
      <c r="U21" t="s">
        <v>79</v>
      </c>
      <c r="V21" t="s">
        <v>82</v>
      </c>
      <c r="W21">
        <v>2</v>
      </c>
    </row>
    <row r="22" spans="1:23" x14ac:dyDescent="0.3">
      <c r="A22" t="s">
        <v>25</v>
      </c>
      <c r="B22" t="s">
        <v>28</v>
      </c>
      <c r="C22" t="s">
        <v>30</v>
      </c>
      <c r="D22" t="s">
        <v>31</v>
      </c>
      <c r="E22" t="s">
        <v>33</v>
      </c>
      <c r="F22">
        <v>86</v>
      </c>
      <c r="G22">
        <v>5</v>
      </c>
      <c r="H22">
        <v>22</v>
      </c>
      <c r="I22">
        <v>452</v>
      </c>
      <c r="J22" s="2">
        <v>43521</v>
      </c>
      <c r="K22" t="s">
        <v>58</v>
      </c>
      <c r="L22" t="s">
        <v>61</v>
      </c>
      <c r="M22">
        <v>430</v>
      </c>
      <c r="N22">
        <v>5</v>
      </c>
      <c r="O22" t="s">
        <v>64</v>
      </c>
      <c r="P22">
        <v>22</v>
      </c>
      <c r="Q22">
        <v>11</v>
      </c>
      <c r="R22" t="s">
        <v>70</v>
      </c>
      <c r="S22" t="s">
        <v>75</v>
      </c>
      <c r="T22" t="s">
        <v>78</v>
      </c>
      <c r="U22" t="s">
        <v>79</v>
      </c>
      <c r="V22" t="s">
        <v>81</v>
      </c>
      <c r="W22">
        <v>22</v>
      </c>
    </row>
    <row r="23" spans="1:23" x14ac:dyDescent="0.3">
      <c r="A23" t="s">
        <v>23</v>
      </c>
      <c r="B23" t="s">
        <v>26</v>
      </c>
      <c r="C23" t="s">
        <v>30</v>
      </c>
      <c r="D23" t="s">
        <v>32</v>
      </c>
      <c r="E23" t="s">
        <v>36</v>
      </c>
      <c r="F23">
        <v>88</v>
      </c>
      <c r="G23">
        <v>3</v>
      </c>
      <c r="H23">
        <v>13</v>
      </c>
      <c r="I23">
        <v>277</v>
      </c>
      <c r="J23" s="2">
        <v>43529</v>
      </c>
      <c r="K23" t="s">
        <v>59</v>
      </c>
      <c r="L23" t="s">
        <v>63</v>
      </c>
      <c r="M23">
        <v>264</v>
      </c>
      <c r="N23">
        <v>5</v>
      </c>
      <c r="O23" t="s">
        <v>65</v>
      </c>
      <c r="P23">
        <v>13</v>
      </c>
      <c r="Q23">
        <v>10</v>
      </c>
      <c r="R23" t="s">
        <v>73</v>
      </c>
      <c r="S23" t="s">
        <v>75</v>
      </c>
      <c r="T23" t="s">
        <v>77</v>
      </c>
      <c r="U23" t="s">
        <v>79</v>
      </c>
      <c r="V23" t="s">
        <v>82</v>
      </c>
      <c r="W23">
        <v>13</v>
      </c>
    </row>
    <row r="24" spans="1:23" x14ac:dyDescent="0.3">
      <c r="A24" t="s">
        <v>23</v>
      </c>
      <c r="B24" t="s">
        <v>26</v>
      </c>
      <c r="C24" t="s">
        <v>30</v>
      </c>
      <c r="D24" t="s">
        <v>32</v>
      </c>
      <c r="E24" t="s">
        <v>37</v>
      </c>
      <c r="F24">
        <v>33</v>
      </c>
      <c r="G24">
        <v>2</v>
      </c>
      <c r="H24">
        <v>2</v>
      </c>
      <c r="I24">
        <v>35</v>
      </c>
      <c r="J24" s="2">
        <v>43480</v>
      </c>
      <c r="K24" t="s">
        <v>60</v>
      </c>
      <c r="L24" t="s">
        <v>61</v>
      </c>
      <c r="M24">
        <v>33</v>
      </c>
      <c r="N24">
        <v>5</v>
      </c>
      <c r="O24" t="s">
        <v>65</v>
      </c>
      <c r="P24">
        <v>2</v>
      </c>
      <c r="Q24">
        <v>12</v>
      </c>
      <c r="R24" t="s">
        <v>73</v>
      </c>
      <c r="S24" t="s">
        <v>75</v>
      </c>
      <c r="T24" t="s">
        <v>76</v>
      </c>
      <c r="U24" t="s">
        <v>79</v>
      </c>
      <c r="V24" t="s">
        <v>82</v>
      </c>
      <c r="W24">
        <v>2</v>
      </c>
    </row>
    <row r="25" spans="1:23" x14ac:dyDescent="0.3">
      <c r="A25" t="s">
        <v>25</v>
      </c>
      <c r="B25" t="s">
        <v>28</v>
      </c>
      <c r="C25" t="s">
        <v>29</v>
      </c>
      <c r="D25" t="s">
        <v>31</v>
      </c>
      <c r="E25" t="s">
        <v>35</v>
      </c>
      <c r="F25">
        <v>15</v>
      </c>
      <c r="G25">
        <v>4</v>
      </c>
      <c r="H25">
        <v>4</v>
      </c>
      <c r="I25">
        <v>80</v>
      </c>
      <c r="J25" s="2">
        <v>43532</v>
      </c>
      <c r="K25" t="s">
        <v>40</v>
      </c>
      <c r="L25" t="s">
        <v>62</v>
      </c>
      <c r="M25">
        <v>76</v>
      </c>
      <c r="N25">
        <v>5</v>
      </c>
      <c r="O25" t="s">
        <v>65</v>
      </c>
      <c r="P25">
        <v>4</v>
      </c>
      <c r="Q25">
        <v>10</v>
      </c>
      <c r="R25" t="s">
        <v>68</v>
      </c>
      <c r="S25" t="s">
        <v>75</v>
      </c>
      <c r="T25" t="s">
        <v>77</v>
      </c>
      <c r="U25" t="s">
        <v>79</v>
      </c>
      <c r="V25" t="s">
        <v>80</v>
      </c>
      <c r="W25">
        <v>4</v>
      </c>
    </row>
    <row r="26" spans="1:23" x14ac:dyDescent="0.3">
      <c r="A26" t="s">
        <v>24</v>
      </c>
      <c r="B26" t="s">
        <v>27</v>
      </c>
      <c r="C26" t="s">
        <v>29</v>
      </c>
      <c r="D26" t="s">
        <v>31</v>
      </c>
      <c r="E26" t="s">
        <v>34</v>
      </c>
      <c r="F26">
        <v>47</v>
      </c>
      <c r="G26">
        <v>6</v>
      </c>
      <c r="H26">
        <v>12</v>
      </c>
      <c r="I26">
        <v>246</v>
      </c>
      <c r="J26" s="2">
        <v>43508</v>
      </c>
      <c r="K26" t="s">
        <v>49</v>
      </c>
      <c r="L26" t="s">
        <v>61</v>
      </c>
      <c r="M26">
        <v>235</v>
      </c>
      <c r="N26">
        <v>5</v>
      </c>
      <c r="O26" t="s">
        <v>65</v>
      </c>
      <c r="P26">
        <v>11</v>
      </c>
      <c r="Q26">
        <v>10</v>
      </c>
      <c r="R26" t="s">
        <v>73</v>
      </c>
      <c r="S26" t="s">
        <v>75</v>
      </c>
      <c r="T26" t="s">
        <v>78</v>
      </c>
      <c r="U26" t="s">
        <v>79</v>
      </c>
      <c r="V26" t="s">
        <v>80</v>
      </c>
      <c r="W26">
        <v>11</v>
      </c>
    </row>
    <row r="27" spans="1:23" x14ac:dyDescent="0.3">
      <c r="A27" t="s">
        <v>25</v>
      </c>
      <c r="B27" t="s">
        <v>28</v>
      </c>
      <c r="C27" t="s">
        <v>30</v>
      </c>
      <c r="D27" t="s">
        <v>31</v>
      </c>
      <c r="E27" t="s">
        <v>33</v>
      </c>
      <c r="F27">
        <v>33</v>
      </c>
      <c r="G27">
        <v>2</v>
      </c>
      <c r="H27">
        <v>2</v>
      </c>
      <c r="I27">
        <v>35</v>
      </c>
      <c r="J27" s="2">
        <v>43532</v>
      </c>
      <c r="K27" t="s">
        <v>60</v>
      </c>
      <c r="L27" t="s">
        <v>61</v>
      </c>
      <c r="M27">
        <v>33</v>
      </c>
      <c r="N27">
        <v>5</v>
      </c>
      <c r="O27" t="s">
        <v>65</v>
      </c>
      <c r="P27">
        <v>2</v>
      </c>
      <c r="Q27">
        <v>12</v>
      </c>
      <c r="R27" t="s">
        <v>68</v>
      </c>
      <c r="S27" t="s">
        <v>75</v>
      </c>
      <c r="T27" t="s">
        <v>77</v>
      </c>
      <c r="U27" t="s">
        <v>79</v>
      </c>
      <c r="V27" t="s">
        <v>81</v>
      </c>
      <c r="W27">
        <v>2</v>
      </c>
    </row>
    <row r="28" spans="1:23" x14ac:dyDescent="0.3">
      <c r="A28" t="s">
        <v>25</v>
      </c>
      <c r="B28" t="s">
        <v>28</v>
      </c>
      <c r="C28" t="s">
        <v>30</v>
      </c>
      <c r="D28" t="s">
        <v>32</v>
      </c>
      <c r="E28" t="s">
        <v>33</v>
      </c>
      <c r="F28">
        <v>88</v>
      </c>
      <c r="G28">
        <v>3</v>
      </c>
      <c r="H28">
        <v>13</v>
      </c>
      <c r="I28">
        <v>277</v>
      </c>
      <c r="J28" s="2">
        <v>43529</v>
      </c>
      <c r="K28" t="s">
        <v>59</v>
      </c>
      <c r="L28" t="s">
        <v>63</v>
      </c>
      <c r="M28">
        <v>264</v>
      </c>
      <c r="N28">
        <v>5</v>
      </c>
      <c r="O28" t="s">
        <v>65</v>
      </c>
      <c r="P28">
        <v>13</v>
      </c>
      <c r="Q28">
        <v>10</v>
      </c>
      <c r="R28" t="s">
        <v>73</v>
      </c>
      <c r="S28" t="s">
        <v>75</v>
      </c>
      <c r="T28" t="s">
        <v>77</v>
      </c>
      <c r="U28" t="s">
        <v>79</v>
      </c>
      <c r="V28" t="s">
        <v>82</v>
      </c>
      <c r="W28">
        <v>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AEEC-D050-46AB-80BA-9F52F57E7266}">
  <dimension ref="A1"/>
  <sheetViews>
    <sheetView showGridLines="0" tabSelected="1" workbookViewId="0">
      <selection activeCell="P7" sqref="P7"/>
    </sheetView>
  </sheetViews>
  <sheetFormatPr defaultRowHeight="14.4" x14ac:dyDescent="0.3"/>
  <cols>
    <col min="1" max="16384" width="8.88671875" style="6"/>
  </cols>
  <sheetData/>
  <sheetProtection algorithmName="SHA-512" hashValue="Hr0AVp922/6PakkJlTjBCBKH2qQGKRA9c8D1XiNPBvFykPbACM4tDSenig++poSqOxhHz8AT+xhPTy0MAMHGNQ==" saltValue="tzpKBSpfPcvuQ9s2Ax5Ozw==" spinCount="100000" sheet="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9E1C-778B-465F-9671-254F62503B83}">
  <dimension ref="A3:B7"/>
  <sheetViews>
    <sheetView workbookViewId="0">
      <selection activeCell="N7" sqref="N7"/>
    </sheetView>
  </sheetViews>
  <sheetFormatPr defaultRowHeight="14.4" x14ac:dyDescent="0.3"/>
  <cols>
    <col min="1" max="1" width="12.5546875" bestFit="1" customWidth="1"/>
    <col min="2" max="2" width="11.6640625" bestFit="1" customWidth="1"/>
  </cols>
  <sheetData>
    <row r="3" spans="1:2" x14ac:dyDescent="0.3">
      <c r="A3" s="3" t="s">
        <v>85</v>
      </c>
      <c r="B3" t="s">
        <v>84</v>
      </c>
    </row>
    <row r="4" spans="1:2" x14ac:dyDescent="0.3">
      <c r="A4" s="4" t="s">
        <v>28</v>
      </c>
      <c r="B4">
        <v>1765</v>
      </c>
    </row>
    <row r="5" spans="1:2" x14ac:dyDescent="0.3">
      <c r="A5" s="4" t="s">
        <v>27</v>
      </c>
      <c r="B5">
        <v>1726</v>
      </c>
    </row>
    <row r="6" spans="1:2" x14ac:dyDescent="0.3">
      <c r="A6" s="4" t="s">
        <v>26</v>
      </c>
      <c r="B6">
        <v>5402</v>
      </c>
    </row>
    <row r="7" spans="1:2" x14ac:dyDescent="0.3">
      <c r="A7" s="4" t="s">
        <v>86</v>
      </c>
      <c r="B7">
        <v>8893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19392-F504-49F7-8502-61AAE1FD920B}">
  <dimension ref="A3:B6"/>
  <sheetViews>
    <sheetView workbookViewId="0">
      <selection activeCell="L17" sqref="L17"/>
    </sheetView>
  </sheetViews>
  <sheetFormatPr defaultRowHeight="14.4" x14ac:dyDescent="0.3"/>
  <cols>
    <col min="1" max="1" width="12.5546875" bestFit="1" customWidth="1"/>
    <col min="2" max="2" width="11.6640625" bestFit="1" customWidth="1"/>
  </cols>
  <sheetData>
    <row r="3" spans="1:2" x14ac:dyDescent="0.3">
      <c r="A3" s="3" t="s">
        <v>85</v>
      </c>
      <c r="B3" t="s">
        <v>84</v>
      </c>
    </row>
    <row r="4" spans="1:2" x14ac:dyDescent="0.3">
      <c r="A4" s="4" t="s">
        <v>29</v>
      </c>
      <c r="B4">
        <v>3078</v>
      </c>
    </row>
    <row r="5" spans="1:2" x14ac:dyDescent="0.3">
      <c r="A5" s="4" t="s">
        <v>30</v>
      </c>
      <c r="B5">
        <v>5815</v>
      </c>
    </row>
    <row r="6" spans="1:2" x14ac:dyDescent="0.3">
      <c r="A6" s="4" t="s">
        <v>86</v>
      </c>
      <c r="B6">
        <v>8893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60F6F-71B2-4A6B-8E2C-0B59AC76132E}">
  <dimension ref="A3:B6"/>
  <sheetViews>
    <sheetView workbookViewId="0">
      <selection activeCell="K13" sqref="K13"/>
    </sheetView>
  </sheetViews>
  <sheetFormatPr defaultRowHeight="14.4" x14ac:dyDescent="0.3"/>
  <cols>
    <col min="1" max="1" width="12.5546875" bestFit="1" customWidth="1"/>
    <col min="2" max="2" width="11.6640625" bestFit="1" customWidth="1"/>
  </cols>
  <sheetData>
    <row r="3" spans="1:2" x14ac:dyDescent="0.3">
      <c r="A3" s="3" t="s">
        <v>85</v>
      </c>
      <c r="B3" t="s">
        <v>84</v>
      </c>
    </row>
    <row r="4" spans="1:2" x14ac:dyDescent="0.3">
      <c r="A4" s="4" t="s">
        <v>31</v>
      </c>
      <c r="B4">
        <v>4899</v>
      </c>
    </row>
    <row r="5" spans="1:2" x14ac:dyDescent="0.3">
      <c r="A5" s="4" t="s">
        <v>32</v>
      </c>
      <c r="B5">
        <v>3994</v>
      </c>
    </row>
    <row r="6" spans="1:2" x14ac:dyDescent="0.3">
      <c r="A6" s="4" t="s">
        <v>86</v>
      </c>
      <c r="B6">
        <v>8893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BE49A-A7C0-4023-8C25-482C583C5B6B}">
  <dimension ref="A3:B27"/>
  <sheetViews>
    <sheetView topLeftCell="A3" workbookViewId="0">
      <selection activeCell="M18" sqref="M18"/>
    </sheetView>
  </sheetViews>
  <sheetFormatPr defaultRowHeight="14.4" x14ac:dyDescent="0.3"/>
  <cols>
    <col min="1" max="1" width="12.5546875" bestFit="1" customWidth="1"/>
    <col min="2" max="2" width="11.6640625" bestFit="1" customWidth="1"/>
  </cols>
  <sheetData>
    <row r="3" spans="1:2" x14ac:dyDescent="0.3">
      <c r="A3" s="3" t="s">
        <v>85</v>
      </c>
      <c r="B3" t="s">
        <v>84</v>
      </c>
    </row>
    <row r="4" spans="1:2" x14ac:dyDescent="0.3">
      <c r="A4" s="4" t="s">
        <v>89</v>
      </c>
      <c r="B4">
        <v>2341</v>
      </c>
    </row>
    <row r="5" spans="1:2" x14ac:dyDescent="0.3">
      <c r="A5" s="5" t="s">
        <v>103</v>
      </c>
      <c r="B5">
        <v>457</v>
      </c>
    </row>
    <row r="6" spans="1:2" x14ac:dyDescent="0.3">
      <c r="A6" s="5" t="s">
        <v>104</v>
      </c>
      <c r="B6">
        <v>549</v>
      </c>
    </row>
    <row r="7" spans="1:2" x14ac:dyDescent="0.3">
      <c r="A7" s="5" t="s">
        <v>105</v>
      </c>
      <c r="B7">
        <v>76</v>
      </c>
    </row>
    <row r="8" spans="1:2" x14ac:dyDescent="0.3">
      <c r="A8" s="5" t="s">
        <v>92</v>
      </c>
      <c r="B8">
        <v>660</v>
      </c>
    </row>
    <row r="9" spans="1:2" x14ac:dyDescent="0.3">
      <c r="A9" s="5" t="s">
        <v>106</v>
      </c>
      <c r="B9">
        <v>172</v>
      </c>
    </row>
    <row r="10" spans="1:2" x14ac:dyDescent="0.3">
      <c r="A10" s="5" t="s">
        <v>107</v>
      </c>
      <c r="B10">
        <v>427</v>
      </c>
    </row>
    <row r="11" spans="1:2" x14ac:dyDescent="0.3">
      <c r="A11" s="4" t="s">
        <v>90</v>
      </c>
      <c r="B11">
        <v>3471</v>
      </c>
    </row>
    <row r="12" spans="1:2" x14ac:dyDescent="0.3">
      <c r="A12" s="5" t="s">
        <v>108</v>
      </c>
      <c r="B12">
        <v>61</v>
      </c>
    </row>
    <row r="13" spans="1:2" x14ac:dyDescent="0.3">
      <c r="A13" s="5" t="s">
        <v>109</v>
      </c>
      <c r="B13">
        <v>453</v>
      </c>
    </row>
    <row r="14" spans="1:2" x14ac:dyDescent="0.3">
      <c r="A14" s="5" t="s">
        <v>93</v>
      </c>
      <c r="B14">
        <v>634</v>
      </c>
    </row>
    <row r="15" spans="1:2" x14ac:dyDescent="0.3">
      <c r="A15" s="5" t="s">
        <v>110</v>
      </c>
      <c r="B15">
        <v>492</v>
      </c>
    </row>
    <row r="16" spans="1:2" x14ac:dyDescent="0.3">
      <c r="A16" s="5" t="s">
        <v>111</v>
      </c>
      <c r="B16">
        <v>173</v>
      </c>
    </row>
    <row r="17" spans="1:2" x14ac:dyDescent="0.3">
      <c r="A17" s="5" t="s">
        <v>94</v>
      </c>
      <c r="B17">
        <v>772</v>
      </c>
    </row>
    <row r="18" spans="1:2" x14ac:dyDescent="0.3">
      <c r="A18" s="5" t="s">
        <v>112</v>
      </c>
      <c r="B18">
        <v>886</v>
      </c>
    </row>
    <row r="19" spans="1:2" x14ac:dyDescent="0.3">
      <c r="A19" s="4" t="s">
        <v>91</v>
      </c>
      <c r="B19">
        <v>3081</v>
      </c>
    </row>
    <row r="20" spans="1:2" x14ac:dyDescent="0.3">
      <c r="A20" s="5" t="s">
        <v>95</v>
      </c>
      <c r="B20">
        <v>341</v>
      </c>
    </row>
    <row r="21" spans="1:2" x14ac:dyDescent="0.3">
      <c r="A21" s="5" t="s">
        <v>96</v>
      </c>
      <c r="B21">
        <v>554</v>
      </c>
    </row>
    <row r="22" spans="1:2" x14ac:dyDescent="0.3">
      <c r="A22" s="5" t="s">
        <v>113</v>
      </c>
      <c r="B22">
        <v>195</v>
      </c>
    </row>
    <row r="23" spans="1:2" x14ac:dyDescent="0.3">
      <c r="A23" s="5" t="s">
        <v>114</v>
      </c>
      <c r="B23">
        <v>107</v>
      </c>
    </row>
    <row r="24" spans="1:2" x14ac:dyDescent="0.3">
      <c r="A24" s="5" t="s">
        <v>115</v>
      </c>
      <c r="B24">
        <v>507</v>
      </c>
    </row>
    <row r="25" spans="1:2" x14ac:dyDescent="0.3">
      <c r="A25" s="5" t="s">
        <v>97</v>
      </c>
      <c r="B25">
        <v>628</v>
      </c>
    </row>
    <row r="26" spans="1:2" x14ac:dyDescent="0.3">
      <c r="A26" s="5" t="s">
        <v>98</v>
      </c>
      <c r="B26">
        <v>749</v>
      </c>
    </row>
    <row r="27" spans="1:2" x14ac:dyDescent="0.3">
      <c r="A27" s="4" t="s">
        <v>86</v>
      </c>
      <c r="B27">
        <v>8893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70B81-9710-459D-8219-4F107B047B00}">
  <dimension ref="A3:B7"/>
  <sheetViews>
    <sheetView zoomScale="95" workbookViewId="0">
      <selection activeCell="M14" sqref="M14"/>
    </sheetView>
  </sheetViews>
  <sheetFormatPr defaultRowHeight="14.4" x14ac:dyDescent="0.3"/>
  <cols>
    <col min="1" max="1" width="12.77734375" bestFit="1" customWidth="1"/>
    <col min="2" max="2" width="11.6640625" bestFit="1" customWidth="1"/>
    <col min="3" max="3" width="13.33203125" bestFit="1" customWidth="1"/>
  </cols>
  <sheetData>
    <row r="3" spans="1:2" x14ac:dyDescent="0.3">
      <c r="A3" s="3" t="s">
        <v>85</v>
      </c>
      <c r="B3" t="s">
        <v>84</v>
      </c>
    </row>
    <row r="4" spans="1:2" x14ac:dyDescent="0.3">
      <c r="A4" s="4" t="s">
        <v>62</v>
      </c>
      <c r="B4">
        <v>1778</v>
      </c>
    </row>
    <row r="5" spans="1:2" x14ac:dyDescent="0.3">
      <c r="A5" s="4" t="s">
        <v>63</v>
      </c>
      <c r="B5">
        <v>3333</v>
      </c>
    </row>
    <row r="6" spans="1:2" x14ac:dyDescent="0.3">
      <c r="A6" s="4" t="s">
        <v>61</v>
      </c>
      <c r="B6">
        <v>3782</v>
      </c>
    </row>
    <row r="7" spans="1:2" x14ac:dyDescent="0.3">
      <c r="A7" s="4" t="s">
        <v>86</v>
      </c>
      <c r="B7">
        <v>8893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63DC-55F7-4F3A-96C2-9BEF2975D7A9}">
  <dimension ref="A3:D10"/>
  <sheetViews>
    <sheetView zoomScale="104" workbookViewId="0">
      <selection activeCell="K7" sqref="K7"/>
    </sheetView>
  </sheetViews>
  <sheetFormatPr defaultRowHeight="14.4" x14ac:dyDescent="0.3"/>
  <cols>
    <col min="1" max="1" width="19.109375" bestFit="1" customWidth="1"/>
    <col min="2" max="2" width="14.88671875" bestFit="1" customWidth="1"/>
    <col min="3" max="3" width="12.109375" bestFit="1" customWidth="1"/>
    <col min="4" max="4" width="25.44140625" bestFit="1" customWidth="1"/>
    <col min="5" max="5" width="11.6640625" bestFit="1" customWidth="1"/>
  </cols>
  <sheetData>
    <row r="3" spans="1:4" x14ac:dyDescent="0.3">
      <c r="A3" s="3" t="s">
        <v>85</v>
      </c>
      <c r="B3" t="s">
        <v>99</v>
      </c>
      <c r="C3" t="s">
        <v>88</v>
      </c>
      <c r="D3" t="s">
        <v>100</v>
      </c>
    </row>
    <row r="4" spans="1:4" x14ac:dyDescent="0.3">
      <c r="A4" s="4" t="s">
        <v>34</v>
      </c>
      <c r="B4">
        <v>42</v>
      </c>
      <c r="C4">
        <v>103</v>
      </c>
      <c r="D4">
        <v>35</v>
      </c>
    </row>
    <row r="5" spans="1:4" x14ac:dyDescent="0.3">
      <c r="A5" s="4" t="s">
        <v>38</v>
      </c>
      <c r="B5">
        <v>4</v>
      </c>
      <c r="C5">
        <v>3</v>
      </c>
      <c r="D5">
        <v>5</v>
      </c>
    </row>
    <row r="6" spans="1:4" x14ac:dyDescent="0.3">
      <c r="A6" s="4" t="s">
        <v>37</v>
      </c>
      <c r="B6">
        <v>18</v>
      </c>
      <c r="C6">
        <v>47</v>
      </c>
      <c r="D6">
        <v>20</v>
      </c>
    </row>
    <row r="7" spans="1:4" x14ac:dyDescent="0.3">
      <c r="A7" s="4" t="s">
        <v>33</v>
      </c>
      <c r="B7">
        <v>35</v>
      </c>
      <c r="C7">
        <v>135</v>
      </c>
      <c r="D7">
        <v>40</v>
      </c>
    </row>
    <row r="8" spans="1:4" x14ac:dyDescent="0.3">
      <c r="A8" s="4" t="s">
        <v>35</v>
      </c>
      <c r="B8">
        <v>22</v>
      </c>
      <c r="C8">
        <v>57</v>
      </c>
      <c r="D8">
        <v>15</v>
      </c>
    </row>
    <row r="9" spans="1:4" x14ac:dyDescent="0.3">
      <c r="A9" s="4" t="s">
        <v>36</v>
      </c>
      <c r="B9">
        <v>23</v>
      </c>
      <c r="C9">
        <v>75</v>
      </c>
      <c r="D9">
        <v>20</v>
      </c>
    </row>
    <row r="10" spans="1:4" x14ac:dyDescent="0.3">
      <c r="A10" s="4" t="s">
        <v>86</v>
      </c>
      <c r="B10">
        <v>144</v>
      </c>
      <c r="C10">
        <v>420</v>
      </c>
      <c r="D10">
        <v>135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4E5C9-9A3F-4DD6-BF25-75F646D2B533}">
  <dimension ref="A3:B14"/>
  <sheetViews>
    <sheetView workbookViewId="0">
      <selection activeCell="M4" sqref="M4"/>
    </sheetView>
  </sheetViews>
  <sheetFormatPr defaultRowHeight="14.4" x14ac:dyDescent="0.3"/>
  <cols>
    <col min="1" max="1" width="13.6640625" bestFit="1" customWidth="1"/>
    <col min="2" max="2" width="11.6640625" bestFit="1" customWidth="1"/>
  </cols>
  <sheetData>
    <row r="3" spans="1:2" x14ac:dyDescent="0.3">
      <c r="A3" s="3" t="s">
        <v>85</v>
      </c>
      <c r="B3" t="s">
        <v>84</v>
      </c>
    </row>
    <row r="4" spans="1:2" x14ac:dyDescent="0.3">
      <c r="A4" s="4" t="s">
        <v>76</v>
      </c>
      <c r="B4">
        <v>2341</v>
      </c>
    </row>
    <row r="5" spans="1:2" x14ac:dyDescent="0.3">
      <c r="A5" s="5" t="s">
        <v>26</v>
      </c>
      <c r="B5">
        <v>2341</v>
      </c>
    </row>
    <row r="6" spans="1:2" x14ac:dyDescent="0.3">
      <c r="A6" s="4" t="s">
        <v>78</v>
      </c>
      <c r="B6">
        <v>3471</v>
      </c>
    </row>
    <row r="7" spans="1:2" x14ac:dyDescent="0.3">
      <c r="A7" s="5" t="s">
        <v>28</v>
      </c>
      <c r="B7">
        <v>759</v>
      </c>
    </row>
    <row r="8" spans="1:2" x14ac:dyDescent="0.3">
      <c r="A8" s="5" t="s">
        <v>27</v>
      </c>
      <c r="B8">
        <v>1018</v>
      </c>
    </row>
    <row r="9" spans="1:2" x14ac:dyDescent="0.3">
      <c r="A9" s="5" t="s">
        <v>26</v>
      </c>
      <c r="B9">
        <v>1694</v>
      </c>
    </row>
    <row r="10" spans="1:2" x14ac:dyDescent="0.3">
      <c r="A10" s="4" t="s">
        <v>77</v>
      </c>
      <c r="B10">
        <v>3081</v>
      </c>
    </row>
    <row r="11" spans="1:2" x14ac:dyDescent="0.3">
      <c r="A11" s="5" t="s">
        <v>28</v>
      </c>
      <c r="B11">
        <v>1006</v>
      </c>
    </row>
    <row r="12" spans="1:2" x14ac:dyDescent="0.3">
      <c r="A12" s="5" t="s">
        <v>27</v>
      </c>
      <c r="B12">
        <v>708</v>
      </c>
    </row>
    <row r="13" spans="1:2" x14ac:dyDescent="0.3">
      <c r="A13" s="5" t="s">
        <v>26</v>
      </c>
      <c r="B13">
        <v>1367</v>
      </c>
    </row>
    <row r="14" spans="1:2" x14ac:dyDescent="0.3">
      <c r="A14" s="4" t="s">
        <v>86</v>
      </c>
      <c r="B14">
        <v>8893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1E78-95EB-4D03-9E1C-6BCA15A09444}">
  <dimension ref="A3:C8"/>
  <sheetViews>
    <sheetView workbookViewId="0">
      <selection activeCell="L14" sqref="L14"/>
    </sheetView>
  </sheetViews>
  <sheetFormatPr defaultRowHeight="14.4" x14ac:dyDescent="0.3"/>
  <cols>
    <col min="1" max="1" width="15.44140625" bestFit="1" customWidth="1"/>
    <col min="2" max="2" width="24" bestFit="1" customWidth="1"/>
    <col min="3" max="3" width="11.6640625" bestFit="1" customWidth="1"/>
  </cols>
  <sheetData>
    <row r="3" spans="1:3" x14ac:dyDescent="0.3">
      <c r="A3" s="3" t="s">
        <v>85</v>
      </c>
      <c r="B3" t="s">
        <v>101</v>
      </c>
      <c r="C3" t="s">
        <v>84</v>
      </c>
    </row>
    <row r="4" spans="1:3" x14ac:dyDescent="0.3">
      <c r="A4" s="4" t="s">
        <v>80</v>
      </c>
      <c r="B4">
        <v>133</v>
      </c>
      <c r="C4">
        <v>2832</v>
      </c>
    </row>
    <row r="5" spans="1:3" x14ac:dyDescent="0.3">
      <c r="A5" s="4" t="s">
        <v>83</v>
      </c>
      <c r="B5">
        <v>11</v>
      </c>
      <c r="C5">
        <v>246</v>
      </c>
    </row>
    <row r="6" spans="1:3" x14ac:dyDescent="0.3">
      <c r="A6" s="4" t="s">
        <v>81</v>
      </c>
      <c r="B6">
        <v>98</v>
      </c>
      <c r="C6">
        <v>2067</v>
      </c>
    </row>
    <row r="7" spans="1:3" x14ac:dyDescent="0.3">
      <c r="A7" s="4" t="s">
        <v>82</v>
      </c>
      <c r="B7">
        <v>178</v>
      </c>
      <c r="C7">
        <v>3748</v>
      </c>
    </row>
    <row r="8" spans="1:3" x14ac:dyDescent="0.3">
      <c r="A8" s="4" t="s">
        <v>86</v>
      </c>
      <c r="B8">
        <v>420</v>
      </c>
      <c r="C8">
        <v>8893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Sheet3</vt:lpstr>
      <vt:lpstr>Sheet4</vt:lpstr>
      <vt:lpstr>Sheet5</vt:lpstr>
      <vt:lpstr>Sheet6</vt:lpstr>
      <vt:lpstr>Sheet7</vt:lpstr>
      <vt:lpstr>Sheet8</vt:lpstr>
      <vt:lpstr>Sheet9</vt:lpstr>
      <vt:lpstr>Sheet10</vt:lpstr>
      <vt:lpstr>Sheet11</vt:lpstr>
      <vt:lpstr>Raw_Data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VETRIVEL K</cp:lastModifiedBy>
  <dcterms:created xsi:type="dcterms:W3CDTF">2025-07-22T06:50:35Z</dcterms:created>
  <dcterms:modified xsi:type="dcterms:W3CDTF">2025-07-22T08:38:26Z</dcterms:modified>
</cp:coreProperties>
</file>