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ImFreien\"/>
    </mc:Choice>
  </mc:AlternateContent>
  <xr:revisionPtr revIDLastSave="0" documentId="13_ncr:1_{5D812955-7554-4E0B-83F6-E336FEC43F06}" xr6:coauthVersionLast="47" xr6:coauthVersionMax="47" xr10:uidLastSave="{00000000-0000-0000-0000-000000000000}"/>
  <bookViews>
    <workbookView xWindow="-110" yWindow="-110" windowWidth="38620" windowHeight="21220" xr2:uid="{7730BCC9-650B-44A2-BA96-52B856EA7E5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I35" i="1"/>
  <c r="I36" i="1"/>
  <c r="I34" i="1"/>
  <c r="H35" i="1"/>
  <c r="H36" i="1"/>
  <c r="H34" i="1"/>
  <c r="F36" i="1"/>
  <c r="G36" i="1"/>
  <c r="F35" i="1"/>
  <c r="G35" i="1"/>
  <c r="E36" i="1"/>
  <c r="E35" i="1"/>
  <c r="F34" i="1"/>
  <c r="G34" i="1"/>
  <c r="E34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D21" i="1"/>
  <c r="D22" i="1"/>
  <c r="D23" i="1"/>
  <c r="D24" i="1"/>
  <c r="D25" i="1"/>
  <c r="D26" i="1"/>
  <c r="D20" i="1"/>
</calcChain>
</file>

<file path=xl/sharedStrings.xml><?xml version="1.0" encoding="utf-8"?>
<sst xmlns="http://schemas.openxmlformats.org/spreadsheetml/2006/main" count="20" uniqueCount="12">
  <si>
    <t>Abstand [m]</t>
  </si>
  <si>
    <t>RMS [dB]</t>
  </si>
  <si>
    <t>Reihe 1</t>
  </si>
  <si>
    <t>Reihe 2</t>
  </si>
  <si>
    <t>Reihe 3</t>
  </si>
  <si>
    <t>Lautstärkeänderung</t>
  </si>
  <si>
    <t>Änderung [dB]</t>
  </si>
  <si>
    <t>Distanz 2 [m]</t>
  </si>
  <si>
    <t>Distanz 1[m]</t>
  </si>
  <si>
    <t>Mittelwert</t>
  </si>
  <si>
    <t>Median</t>
  </si>
  <si>
    <t>AVG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</si>
</sst>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4" borderId="2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</cellStyleXfs>
  <cellXfs count="11">
    <xf numFmtId="0" fontId="0" fillId="0" borderId="0" xfId="0"/>
    <xf numFmtId="0" fontId="2" fillId="2" borderId="0" xfId="2"/>
    <xf numFmtId="0" fontId="3" fillId="3" borderId="0" xfId="3"/>
    <xf numFmtId="0" fontId="1" fillId="0" borderId="1" xfId="1" applyAlignment="1">
      <alignment horizontal="center"/>
    </xf>
    <xf numFmtId="0" fontId="4" fillId="0" borderId="1" xfId="4" applyBorder="1"/>
    <xf numFmtId="0" fontId="4" fillId="0" borderId="1" xfId="4" applyBorder="1" applyAlignment="1">
      <alignment horizontal="center"/>
    </xf>
    <xf numFmtId="0" fontId="4" fillId="0" borderId="0" xfId="4"/>
    <xf numFmtId="0" fontId="4" fillId="0" borderId="0" xfId="4" applyAlignment="1">
      <alignment horizontal="center"/>
    </xf>
    <xf numFmtId="0" fontId="7" fillId="0" borderId="4" xfId="7"/>
    <xf numFmtId="0" fontId="6" fillId="0" borderId="3" xfId="6"/>
    <xf numFmtId="0" fontId="5" fillId="4" borderId="2" xfId="5"/>
  </cellXfs>
  <cellStyles count="8">
    <cellStyle name="Ausgabe" xfId="5" builtinId="21"/>
    <cellStyle name="Ergebnis" xfId="7" builtinId="25"/>
    <cellStyle name="Neutral" xfId="3" builtinId="28"/>
    <cellStyle name="Schlecht" xfId="2" builtinId="27"/>
    <cellStyle name="Standard" xfId="0" builtinId="0"/>
    <cellStyle name="Überschrift 1" xfId="1" builtinId="16"/>
    <cellStyle name="Überschrift 4" xfId="4" builtinId="19"/>
    <cellStyle name="Verknüpfte Zelle" xfId="6" builtinId="24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Tabelle1!$D$5:$D$6</c:f>
              <c:strCache>
                <c:ptCount val="2"/>
                <c:pt idx="0">
                  <c:v>RMS [dB]</c:v>
                </c:pt>
                <c:pt idx="1">
                  <c:v>Reihe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Tabelle1!$D$7:$D$13</c:f>
              <c:numCache>
                <c:formatCode>General</c:formatCode>
                <c:ptCount val="7"/>
                <c:pt idx="0">
                  <c:v>-12.816000000000001</c:v>
                </c:pt>
                <c:pt idx="1">
                  <c:v>-17.604900000000001</c:v>
                </c:pt>
                <c:pt idx="2">
                  <c:v>-19.259799999999998</c:v>
                </c:pt>
                <c:pt idx="3">
                  <c:v>-21.492100000000001</c:v>
                </c:pt>
                <c:pt idx="4">
                  <c:v>-23.173400000000001</c:v>
                </c:pt>
                <c:pt idx="5">
                  <c:v>-22.6342</c:v>
                </c:pt>
                <c:pt idx="6">
                  <c:v>-27.732700000000001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CF2-96DE-04EEECDBA44A}"/>
            </c:ext>
          </c:extLst>
        </c:ser>
        <c:ser>
          <c:idx val="1"/>
          <c:order val="1"/>
          <c:tx>
            <c:strRef>
              <c:f>Tabelle1!$E$5:$E$6</c:f>
              <c:strCache>
                <c:ptCount val="2"/>
                <c:pt idx="0">
                  <c:v>RMS [dB]</c:v>
                </c:pt>
                <c:pt idx="1">
                  <c:v>Reihe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Tabelle1!$E$7:$E$13</c:f>
              <c:numCache>
                <c:formatCode>General</c:formatCode>
                <c:ptCount val="7"/>
                <c:pt idx="0">
                  <c:v>-13.353899999999999</c:v>
                </c:pt>
                <c:pt idx="1">
                  <c:v>-18.518599999999999</c:v>
                </c:pt>
                <c:pt idx="2">
                  <c:v>-21.386600000000001</c:v>
                </c:pt>
                <c:pt idx="3">
                  <c:v>-22.456600000000002</c:v>
                </c:pt>
                <c:pt idx="4">
                  <c:v>-25.994399999999999</c:v>
                </c:pt>
                <c:pt idx="5">
                  <c:v>-27.049199999999999</c:v>
                </c:pt>
                <c:pt idx="6">
                  <c:v>-30.263999999999999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5-4CF2-96DE-04EEECDBA44A}"/>
            </c:ext>
          </c:extLst>
        </c:ser>
        <c:ser>
          <c:idx val="2"/>
          <c:order val="2"/>
          <c:tx>
            <c:strRef>
              <c:f>Tabelle1!$F$5:$F$6</c:f>
              <c:strCache>
                <c:ptCount val="2"/>
                <c:pt idx="0">
                  <c:v>RMS [dB]</c:v>
                </c:pt>
                <c:pt idx="1">
                  <c:v>Reihe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Tabelle1!$F$7:$F$13</c:f>
              <c:numCache>
                <c:formatCode>General</c:formatCode>
                <c:ptCount val="7"/>
                <c:pt idx="0">
                  <c:v>-14.368399999999999</c:v>
                </c:pt>
                <c:pt idx="1">
                  <c:v>-18.5245</c:v>
                </c:pt>
                <c:pt idx="2">
                  <c:v>-21.163799999999998</c:v>
                </c:pt>
                <c:pt idx="3">
                  <c:v>-23.190100000000001</c:v>
                </c:pt>
                <c:pt idx="4">
                  <c:v>-25.863399999999999</c:v>
                </c:pt>
                <c:pt idx="5">
                  <c:v>-27.6037</c:v>
                </c:pt>
                <c:pt idx="6">
                  <c:v>-22.6935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5-4CF2-96DE-04EEECDB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824"/>
        <c:axId val="498186216"/>
      </c:scatterChart>
      <c:valAx>
        <c:axId val="4981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6216"/>
        <c:crosses val="autoZero"/>
        <c:crossBetween val="midCat"/>
      </c:valAx>
      <c:valAx>
        <c:axId val="4981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Tabelle1!$D$18:$D$19</c:f>
              <c:strCache>
                <c:ptCount val="2"/>
                <c:pt idx="0">
                  <c:v>RMS [dB]</c:v>
                </c:pt>
                <c:pt idx="1">
                  <c:v>Reihe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Tabelle1!$D$20:$D$26</c:f>
              <c:numCache>
                <c:formatCode>General</c:formatCode>
                <c:ptCount val="7"/>
                <c:pt idx="0">
                  <c:v>12.816000000000001</c:v>
                </c:pt>
                <c:pt idx="1">
                  <c:v>17.604900000000001</c:v>
                </c:pt>
                <c:pt idx="2">
                  <c:v>19.259799999999998</c:v>
                </c:pt>
                <c:pt idx="3">
                  <c:v>21.492100000000001</c:v>
                </c:pt>
                <c:pt idx="4">
                  <c:v>23.173400000000001</c:v>
                </c:pt>
                <c:pt idx="5">
                  <c:v>22.6342</c:v>
                </c:pt>
                <c:pt idx="6">
                  <c:v>27.732700000000001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C-4F26-8F98-D502599AD48A}"/>
            </c:ext>
          </c:extLst>
        </c:ser>
        <c:ser>
          <c:idx val="1"/>
          <c:order val="1"/>
          <c:tx>
            <c:strRef>
              <c:f>Tabelle1!$E$18:$E$19</c:f>
              <c:strCache>
                <c:ptCount val="2"/>
                <c:pt idx="0">
                  <c:v>RMS [dB]</c:v>
                </c:pt>
                <c:pt idx="1">
                  <c:v>Reihe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Tabelle1!$E$20:$E$26</c:f>
              <c:numCache>
                <c:formatCode>General</c:formatCode>
                <c:ptCount val="7"/>
                <c:pt idx="0">
                  <c:v>13.353899999999999</c:v>
                </c:pt>
                <c:pt idx="1">
                  <c:v>18.518599999999999</c:v>
                </c:pt>
                <c:pt idx="2">
                  <c:v>21.386600000000001</c:v>
                </c:pt>
                <c:pt idx="3">
                  <c:v>22.456600000000002</c:v>
                </c:pt>
                <c:pt idx="4">
                  <c:v>25.994399999999999</c:v>
                </c:pt>
                <c:pt idx="5">
                  <c:v>27.049199999999999</c:v>
                </c:pt>
                <c:pt idx="6">
                  <c:v>30.263999999999999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C-4F26-8F98-D502599AD48A}"/>
            </c:ext>
          </c:extLst>
        </c:ser>
        <c:ser>
          <c:idx val="2"/>
          <c:order val="2"/>
          <c:tx>
            <c:strRef>
              <c:f>Tabelle1!$F$18:$F$19</c:f>
              <c:strCache>
                <c:ptCount val="2"/>
                <c:pt idx="0">
                  <c:v>RMS [dB]</c:v>
                </c:pt>
                <c:pt idx="1">
                  <c:v>Reihe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Tabelle1!$F$20:$F$26</c:f>
              <c:numCache>
                <c:formatCode>General</c:formatCode>
                <c:ptCount val="7"/>
                <c:pt idx="0">
                  <c:v>14.368399999999999</c:v>
                </c:pt>
                <c:pt idx="1">
                  <c:v>18.5245</c:v>
                </c:pt>
                <c:pt idx="2">
                  <c:v>21.163799999999998</c:v>
                </c:pt>
                <c:pt idx="3">
                  <c:v>23.190100000000001</c:v>
                </c:pt>
                <c:pt idx="4">
                  <c:v>25.863399999999999</c:v>
                </c:pt>
                <c:pt idx="5">
                  <c:v>27.6037</c:v>
                </c:pt>
                <c:pt idx="6">
                  <c:v>22.6935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C-4F26-8F98-D502599A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22752"/>
        <c:axId val="497725376"/>
      </c:scatterChart>
      <c:valAx>
        <c:axId val="4977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25376"/>
        <c:crosses val="autoZero"/>
        <c:crossBetween val="midCat"/>
      </c:valAx>
      <c:valAx>
        <c:axId val="497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effectLst/>
                  </a:rPr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</xdr:row>
      <xdr:rowOff>19051</xdr:rowOff>
    </xdr:from>
    <xdr:to>
      <xdr:col>13</xdr:col>
      <xdr:colOff>19051</xdr:colOff>
      <xdr:row>16</xdr:row>
      <xdr:rowOff>76253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B54F7D8-0B07-C19E-04D4-4C993EB0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369886</xdr:colOff>
      <xdr:row>16</xdr:row>
      <xdr:rowOff>87125</xdr:rowOff>
    </xdr:from>
    <xdr:to>
      <xdr:col>12</xdr:col>
      <xdr:colOff>755650</xdr:colOff>
      <xdr:row>30</xdr:row>
      <xdr:rowOff>44450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E5DFC8C-3556-4105-4B3F-49B7A412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0F2B-3E51-40A7-8983-1314D1BA6293}">
  <dimension ref="C5:I39"/>
  <sheetViews>
    <sheetView tabSelected="1" zoomScaleNormal="100" workbookViewId="0">
      <selection activeCell="N31" sqref="N31"/>
    </sheetView>
  </sheetViews>
  <sheetFormatPr baseColWidth="10" defaultRowHeight="14.5" x14ac:dyDescent="0.35"/>
  <cols>
    <col min="3" max="3" width="18.08984375" customWidth="1"/>
    <col min="4" max="4" width="15" customWidth="1"/>
  </cols>
  <sheetData>
    <row r="5" spans="3:6" ht="15" thickBot="1" x14ac:dyDescent="0.4">
      <c r="D5" s="5" t="s">
        <v>1</v>
      </c>
      <c r="E5" s="5"/>
      <c r="F5" s="5"/>
    </row>
    <row r="6" spans="3:6" ht="15.5" thickTop="1" thickBot="1" x14ac:dyDescent="0.4">
      <c r="C6" s="4" t="s">
        <v>0</v>
      </c>
      <c r="D6" t="s">
        <v>2</v>
      </c>
      <c r="E6" t="s">
        <v>3</v>
      </c>
      <c r="F6" t="s">
        <v>4</v>
      </c>
    </row>
    <row r="7" spans="3:6" ht="15" thickTop="1" x14ac:dyDescent="0.35">
      <c r="C7">
        <v>0.6</v>
      </c>
      <c r="D7">
        <v>-12.816000000000001</v>
      </c>
      <c r="E7">
        <v>-13.353899999999999</v>
      </c>
      <c r="F7">
        <v>-14.368399999999999</v>
      </c>
    </row>
    <row r="8" spans="3:6" x14ac:dyDescent="0.35">
      <c r="C8">
        <v>1</v>
      </c>
      <c r="D8">
        <v>-17.604900000000001</v>
      </c>
      <c r="E8">
        <v>-18.518599999999999</v>
      </c>
      <c r="F8">
        <v>-18.5245</v>
      </c>
    </row>
    <row r="9" spans="3:6" x14ac:dyDescent="0.35">
      <c r="C9">
        <v>1.25</v>
      </c>
      <c r="D9">
        <v>-19.259799999999998</v>
      </c>
      <c r="E9">
        <v>-21.386600000000001</v>
      </c>
      <c r="F9">
        <v>-21.163799999999998</v>
      </c>
    </row>
    <row r="10" spans="3:6" x14ac:dyDescent="0.35">
      <c r="C10">
        <v>1.5</v>
      </c>
      <c r="D10">
        <v>-21.492100000000001</v>
      </c>
      <c r="E10">
        <v>-22.456600000000002</v>
      </c>
      <c r="F10">
        <v>-23.190100000000001</v>
      </c>
    </row>
    <row r="11" spans="3:6" x14ac:dyDescent="0.35">
      <c r="C11">
        <v>2</v>
      </c>
      <c r="D11">
        <v>-23.173400000000001</v>
      </c>
      <c r="E11">
        <v>-25.994399999999999</v>
      </c>
      <c r="F11">
        <v>-25.863399999999999</v>
      </c>
    </row>
    <row r="12" spans="3:6" x14ac:dyDescent="0.35">
      <c r="C12">
        <v>2.5</v>
      </c>
      <c r="D12" s="1">
        <v>-22.6342</v>
      </c>
      <c r="E12" s="2">
        <v>-27.049199999999999</v>
      </c>
      <c r="F12">
        <v>-27.6037</v>
      </c>
    </row>
    <row r="13" spans="3:6" x14ac:dyDescent="0.35">
      <c r="C13">
        <v>3</v>
      </c>
      <c r="D13">
        <v>-27.732700000000001</v>
      </c>
      <c r="E13" s="2">
        <v>-30.263999999999999</v>
      </c>
      <c r="F13" s="1">
        <v>-22.6935</v>
      </c>
    </row>
    <row r="18" spans="3:7" ht="15" thickBot="1" x14ac:dyDescent="0.4">
      <c r="D18" s="5" t="s">
        <v>1</v>
      </c>
      <c r="E18" s="5"/>
      <c r="F18" s="5"/>
    </row>
    <row r="19" spans="3:7" ht="15.5" thickTop="1" thickBot="1" x14ac:dyDescent="0.4">
      <c r="C19" s="4" t="s">
        <v>0</v>
      </c>
      <c r="D19" t="s">
        <v>2</v>
      </c>
      <c r="E19" t="s">
        <v>3</v>
      </c>
      <c r="F19" t="s">
        <v>4</v>
      </c>
    </row>
    <row r="20" spans="3:7" ht="15" thickTop="1" x14ac:dyDescent="0.35">
      <c r="C20">
        <v>0.6</v>
      </c>
      <c r="D20">
        <f>-D7</f>
        <v>12.816000000000001</v>
      </c>
      <c r="E20">
        <f t="shared" ref="E20:F20" si="0">-E7</f>
        <v>13.353899999999999</v>
      </c>
      <c r="F20">
        <f t="shared" si="0"/>
        <v>14.368399999999999</v>
      </c>
    </row>
    <row r="21" spans="3:7" x14ac:dyDescent="0.35">
      <c r="C21">
        <v>1</v>
      </c>
      <c r="D21">
        <f t="shared" ref="D21:F26" si="1">-D8</f>
        <v>17.604900000000001</v>
      </c>
      <c r="E21">
        <f t="shared" si="1"/>
        <v>18.518599999999999</v>
      </c>
      <c r="F21">
        <f t="shared" si="1"/>
        <v>18.5245</v>
      </c>
    </row>
    <row r="22" spans="3:7" x14ac:dyDescent="0.35">
      <c r="C22">
        <v>1.25</v>
      </c>
      <c r="D22">
        <f t="shared" si="1"/>
        <v>19.259799999999998</v>
      </c>
      <c r="E22">
        <f t="shared" si="1"/>
        <v>21.386600000000001</v>
      </c>
      <c r="F22">
        <f t="shared" si="1"/>
        <v>21.163799999999998</v>
      </c>
    </row>
    <row r="23" spans="3:7" x14ac:dyDescent="0.35">
      <c r="C23">
        <v>1.5</v>
      </c>
      <c r="D23">
        <f t="shared" si="1"/>
        <v>21.492100000000001</v>
      </c>
      <c r="E23">
        <f t="shared" si="1"/>
        <v>22.456600000000002</v>
      </c>
      <c r="F23">
        <f t="shared" si="1"/>
        <v>23.190100000000001</v>
      </c>
    </row>
    <row r="24" spans="3:7" x14ac:dyDescent="0.35">
      <c r="C24">
        <v>2</v>
      </c>
      <c r="D24">
        <f t="shared" si="1"/>
        <v>23.173400000000001</v>
      </c>
      <c r="E24">
        <f t="shared" si="1"/>
        <v>25.994399999999999</v>
      </c>
      <c r="F24">
        <f t="shared" si="1"/>
        <v>25.863399999999999</v>
      </c>
    </row>
    <row r="25" spans="3:7" x14ac:dyDescent="0.35">
      <c r="C25">
        <v>2.5</v>
      </c>
      <c r="D25" s="1">
        <f t="shared" si="1"/>
        <v>22.6342</v>
      </c>
      <c r="E25" s="2">
        <f t="shared" si="1"/>
        <v>27.049199999999999</v>
      </c>
      <c r="F25">
        <f t="shared" si="1"/>
        <v>27.6037</v>
      </c>
    </row>
    <row r="26" spans="3:7" x14ac:dyDescent="0.35">
      <c r="C26">
        <v>3</v>
      </c>
      <c r="D26">
        <f t="shared" si="1"/>
        <v>27.732700000000001</v>
      </c>
      <c r="E26" s="2">
        <f t="shared" si="1"/>
        <v>30.263999999999999</v>
      </c>
      <c r="F26" s="1">
        <f t="shared" si="1"/>
        <v>22.6935</v>
      </c>
    </row>
    <row r="30" spans="3:7" ht="15" customHeight="1" thickBot="1" x14ac:dyDescent="0.4">
      <c r="C30" s="3" t="s">
        <v>5</v>
      </c>
      <c r="D30" s="3"/>
      <c r="E30" s="3"/>
      <c r="F30" s="3"/>
      <c r="G30" s="3"/>
    </row>
    <row r="31" spans="3:7" ht="15.5" customHeight="1" thickTop="1" thickBot="1" x14ac:dyDescent="0.4">
      <c r="C31" s="3"/>
      <c r="D31" s="3"/>
      <c r="E31" s="3"/>
      <c r="F31" s="3"/>
      <c r="G31" s="3"/>
    </row>
    <row r="32" spans="3:7" ht="15" thickTop="1" x14ac:dyDescent="0.35">
      <c r="C32" s="6" t="s">
        <v>8</v>
      </c>
      <c r="D32" s="6" t="s">
        <v>7</v>
      </c>
      <c r="E32" s="7" t="s">
        <v>6</v>
      </c>
      <c r="F32" s="7"/>
      <c r="G32" s="7"/>
    </row>
    <row r="33" spans="3:9" ht="15" thickBot="1" x14ac:dyDescent="0.4">
      <c r="E33" t="s">
        <v>2</v>
      </c>
      <c r="F33" t="s">
        <v>3</v>
      </c>
      <c r="G33" t="s">
        <v>4</v>
      </c>
      <c r="H33" s="9" t="s">
        <v>9</v>
      </c>
      <c r="I33" s="9" t="s">
        <v>10</v>
      </c>
    </row>
    <row r="34" spans="3:9" ht="15" thickTop="1" x14ac:dyDescent="0.35">
      <c r="C34">
        <v>1</v>
      </c>
      <c r="D34">
        <v>2</v>
      </c>
      <c r="E34">
        <f>D11-D8</f>
        <v>-5.5685000000000002</v>
      </c>
      <c r="F34">
        <f t="shared" ref="F34:G34" si="2">E11-E8</f>
        <v>-7.4757999999999996</v>
      </c>
      <c r="G34">
        <f t="shared" si="2"/>
        <v>-7.3388999999999989</v>
      </c>
      <c r="H34">
        <f>AVERAGE(E34:G34)</f>
        <v>-6.7943999999999996</v>
      </c>
      <c r="I34">
        <f>MEDIAN(E34:G34)</f>
        <v>-7.3388999999999989</v>
      </c>
    </row>
    <row r="35" spans="3:9" x14ac:dyDescent="0.35">
      <c r="C35">
        <v>1.25</v>
      </c>
      <c r="D35">
        <v>2.5</v>
      </c>
      <c r="E35">
        <f>D12-D9</f>
        <v>-3.3744000000000014</v>
      </c>
      <c r="F35">
        <f t="shared" ref="F35:G35" si="3">E12-E9</f>
        <v>-5.6625999999999976</v>
      </c>
      <c r="G35">
        <f t="shared" si="3"/>
        <v>-6.4399000000000015</v>
      </c>
      <c r="H35">
        <f t="shared" ref="H35:H36" si="4">AVERAGE(E35:G35)</f>
        <v>-5.1589666666666671</v>
      </c>
      <c r="I35">
        <f t="shared" ref="I35:I36" si="5">MEDIAN(E35:G35)</f>
        <v>-5.6625999999999976</v>
      </c>
    </row>
    <row r="36" spans="3:9" x14ac:dyDescent="0.35">
      <c r="C36">
        <v>1.5</v>
      </c>
      <c r="D36">
        <v>3</v>
      </c>
      <c r="E36">
        <f>D13-D10</f>
        <v>-6.2406000000000006</v>
      </c>
      <c r="F36">
        <f t="shared" ref="F36:G36" si="6">E13-E10</f>
        <v>-7.8073999999999977</v>
      </c>
      <c r="G36">
        <f t="shared" si="6"/>
        <v>0.49660000000000082</v>
      </c>
      <c r="H36">
        <f t="shared" si="4"/>
        <v>-4.5171333333333328</v>
      </c>
      <c r="I36">
        <f t="shared" si="5"/>
        <v>-6.2406000000000006</v>
      </c>
    </row>
    <row r="38" spans="3:9" ht="15" thickBot="1" x14ac:dyDescent="0.4">
      <c r="I38" s="8" t="s">
        <v>11</v>
      </c>
    </row>
    <row r="39" spans="3:9" ht="15" thickTop="1" x14ac:dyDescent="0.35">
      <c r="I39" s="10">
        <f>AVERAGE(I34:I36)</f>
        <v>-6.4140333333333324</v>
      </c>
    </row>
  </sheetData>
  <mergeCells count="4">
    <mergeCell ref="D5:F5"/>
    <mergeCell ref="D18:F18"/>
    <mergeCell ref="E32:G32"/>
    <mergeCell ref="C30:G31"/>
  </mergeCells>
  <conditionalFormatting sqref="E34:G36">
    <cfRule type="colorScale" priority="2">
      <colorScale>
        <cfvo type="min"/>
        <cfvo type="num" val="-6"/>
        <cfvo type="max"/>
        <color rgb="FFC00000"/>
        <color rgb="FF00B050"/>
        <color rgb="FFFFC000"/>
      </colorScale>
    </cfRule>
    <cfRule type="colorScale" priority="1">
      <colorScale>
        <cfvo type="min"/>
        <cfvo type="num" val="-6"/>
        <cfvo type="max"/>
        <color rgb="FFF8696B"/>
        <color rgb="FF92D050"/>
        <color rgb="FFFF9900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2023-01-07T14:22:28Z</dcterms:created>
  <dcterms:modified xsi:type="dcterms:W3CDTF">2023-01-11T20:14:29Z</dcterms:modified>
</cp:coreProperties>
</file>