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0\"/>
    </mc:Choice>
  </mc:AlternateContent>
  <bookViews>
    <workbookView xWindow="0" yWindow="0" windowWidth="28800" windowHeight="12300"/>
  </bookViews>
  <sheets>
    <sheet name="T-10.1" sheetId="1" r:id="rId1"/>
  </sheets>
  <definedNames>
    <definedName name="_xlnm.Print_Area" localSheetId="0">'T-10.1'!$A$1:$M$31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L17" i="1"/>
  <c r="K17" i="1"/>
  <c r="M16" i="1"/>
  <c r="L16" i="1"/>
  <c r="K16" i="1"/>
  <c r="M15" i="1"/>
  <c r="L15" i="1"/>
  <c r="K15" i="1"/>
  <c r="M14" i="1"/>
  <c r="L14" i="1"/>
  <c r="K14" i="1"/>
</calcChain>
</file>

<file path=xl/sharedStrings.xml><?xml version="1.0" encoding="utf-8"?>
<sst xmlns="http://schemas.openxmlformats.org/spreadsheetml/2006/main" count="87" uniqueCount="47">
  <si>
    <t>CONSTITUTION AND ADMINISTRATION</t>
  </si>
  <si>
    <t>TABLE 10.1</t>
  </si>
  <si>
    <t>General Summary of Election of Assembly and Parliamentary Constituencies of the State of West Bengal</t>
  </si>
  <si>
    <t>Class of</t>
  </si>
  <si>
    <t xml:space="preserve">  Number</t>
  </si>
  <si>
    <t xml:space="preserve">Number </t>
  </si>
  <si>
    <t>Number</t>
  </si>
  <si>
    <t>Number of</t>
  </si>
  <si>
    <t>Total</t>
  </si>
  <si>
    <t>Total number</t>
  </si>
  <si>
    <t>Total Number</t>
  </si>
  <si>
    <t>Percentage</t>
  </si>
  <si>
    <t>Constituency</t>
  </si>
  <si>
    <t>of</t>
  </si>
  <si>
    <t xml:space="preserve">of </t>
  </si>
  <si>
    <t xml:space="preserve">candidates for    </t>
  </si>
  <si>
    <t>number</t>
  </si>
  <si>
    <t>women</t>
  </si>
  <si>
    <t>of voters</t>
  </si>
  <si>
    <t>of women</t>
  </si>
  <si>
    <t>of col.(9)</t>
  </si>
  <si>
    <t>of col.(7)</t>
  </si>
  <si>
    <t>of col.(10)</t>
  </si>
  <si>
    <t>constituencies</t>
  </si>
  <si>
    <t>of seats</t>
  </si>
  <si>
    <t xml:space="preserve"> uncontested   </t>
  </si>
  <si>
    <t>contested</t>
  </si>
  <si>
    <t>of electors</t>
  </si>
  <si>
    <t>electors</t>
  </si>
  <si>
    <t>in contested</t>
  </si>
  <si>
    <t>who voted</t>
  </si>
  <si>
    <t>voters</t>
  </si>
  <si>
    <t>to col.(8)</t>
  </si>
  <si>
    <t>to col.(6)</t>
  </si>
  <si>
    <t>to col.(7)</t>
  </si>
  <si>
    <t>seats</t>
  </si>
  <si>
    <t>A Assembly Constituencies : (2006)</t>
  </si>
  <si>
    <t>-</t>
  </si>
  <si>
    <t>a) Unreserved</t>
  </si>
  <si>
    <t>b) Reserved for scheduled castes</t>
  </si>
  <si>
    <t>c) Reserved for scheduled tribes</t>
  </si>
  <si>
    <t>B Assembly Constituencies : (2011)</t>
  </si>
  <si>
    <t>C Parliamentary Constituencies : (2004)</t>
  </si>
  <si>
    <t>D Parliamentary Constituencies : (2009)</t>
  </si>
  <si>
    <t>E Parliamentary Constituencies  2014</t>
  </si>
  <si>
    <t>Source : Home (Constitution and Election) Department,</t>
  </si>
  <si>
    <t xml:space="preserve"> Government of West Bengal.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</si>
</sst>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0" x14ac:knownFonts="1">
    <font>
      <sz val="10"/>
      <name val="Arial"/>
    </font>
    <font>
      <b/>
      <sz val="11"/>
      <color indexed="8"/>
      <name val="Arial Narrow"/>
      <family val="2"/>
    </font>
    <font>
      <sz val="11"/>
      <color indexed="8"/>
      <name val="Arial Narrow"/>
      <family val="2"/>
    </font>
    <font>
      <sz val="11"/>
      <color indexed="8"/>
      <name val="Arial Narrow Bold"/>
    </font>
    <font>
      <sz val="10"/>
      <color indexed="8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sz val="8"/>
      <color indexed="8"/>
      <name val="Arial Narrow"/>
      <family val="2"/>
    </font>
    <font>
      <sz val="9"/>
      <color indexed="8"/>
      <name val="Arial Narrow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3" fillId="0" borderId="0" xfId="0" applyNumberFormat="1" applyFont="1" applyAlignment="1"/>
    <xf numFmtId="0" fontId="0" fillId="0" borderId="1" xfId="0" applyBorder="1"/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49" fontId="6" fillId="0" borderId="0" xfId="0" applyNumberFormat="1" applyFont="1" applyAlignment="1"/>
    <xf numFmtId="1" fontId="4" fillId="0" borderId="0" xfId="0" applyNumberFormat="1" applyFont="1" applyAlignment="1">
      <alignment horizontal="right" vertical="center" indent="2"/>
    </xf>
    <xf numFmtId="49" fontId="4" fillId="0" borderId="0" xfId="0" applyNumberFormat="1" applyFont="1" applyAlignment="1">
      <alignment horizontal="right" vertical="center" indent="2"/>
    </xf>
    <xf numFmtId="0" fontId="4" fillId="0" borderId="0" xfId="0" applyFont="1" applyAlignment="1">
      <alignment horizontal="right" vertical="center" indent="2"/>
    </xf>
    <xf numFmtId="49" fontId="4" fillId="0" borderId="0" xfId="0" applyNumberFormat="1" applyFont="1" applyAlignment="1"/>
    <xf numFmtId="0" fontId="7" fillId="0" borderId="0" xfId="0" applyFont="1"/>
    <xf numFmtId="1" fontId="4" fillId="0" borderId="0" xfId="0" applyNumberFormat="1" applyFont="1" applyBorder="1" applyAlignment="1">
      <alignment horizontal="right" vertical="center" indent="2"/>
    </xf>
    <xf numFmtId="2" fontId="4" fillId="0" borderId="0" xfId="0" applyNumberFormat="1" applyFont="1" applyBorder="1" applyAlignment="1">
      <alignment horizontal="right" vertical="center" indent="2"/>
    </xf>
    <xf numFmtId="0" fontId="4" fillId="0" borderId="0" xfId="0" applyFont="1" applyBorder="1" applyAlignment="1">
      <alignment horizontal="right" vertical="center" indent="2"/>
    </xf>
    <xf numFmtId="49" fontId="4" fillId="0" borderId="0" xfId="0" applyNumberFormat="1" applyFont="1" applyBorder="1" applyAlignment="1"/>
    <xf numFmtId="49" fontId="4" fillId="0" borderId="0" xfId="0" applyNumberFormat="1" applyFont="1" applyBorder="1" applyAlignment="1">
      <alignment horizontal="right" vertical="center" indent="2"/>
    </xf>
    <xf numFmtId="49" fontId="6" fillId="0" borderId="0" xfId="0" applyNumberFormat="1" applyFont="1" applyBorder="1" applyAlignment="1"/>
    <xf numFmtId="0" fontId="5" fillId="0" borderId="0" xfId="0" applyFont="1" applyBorder="1"/>
    <xf numFmtId="0" fontId="0" fillId="0" borderId="0" xfId="0" applyBorder="1"/>
    <xf numFmtId="49" fontId="4" fillId="0" borderId="1" xfId="0" applyNumberFormat="1" applyFont="1" applyBorder="1" applyAlignment="1"/>
    <xf numFmtId="1" fontId="4" fillId="0" borderId="1" xfId="0" applyNumberFormat="1" applyFont="1" applyBorder="1" applyAlignment="1">
      <alignment horizontal="right" vertical="center" indent="2"/>
    </xf>
    <xf numFmtId="49" fontId="4" fillId="0" borderId="1" xfId="0" applyNumberFormat="1" applyFont="1" applyBorder="1" applyAlignment="1">
      <alignment horizontal="right" vertical="center" indent="2"/>
    </xf>
    <xf numFmtId="2" fontId="4" fillId="0" borderId="1" xfId="0" applyNumberFormat="1" applyFont="1" applyBorder="1" applyAlignment="1">
      <alignment horizontal="right" vertical="center" indent="2"/>
    </xf>
    <xf numFmtId="0" fontId="4" fillId="0" borderId="1" xfId="0" applyFont="1" applyBorder="1" applyAlignment="1">
      <alignment horizontal="right" vertical="center" indent="2"/>
    </xf>
    <xf numFmtId="49" fontId="8" fillId="0" borderId="0" xfId="0" applyNumberFormat="1" applyFont="1" applyFill="1" applyBorder="1" applyAlignment="1"/>
    <xf numFmtId="0" fontId="5" fillId="0" borderId="0" xfId="0" applyFont="1" applyAlignment="1"/>
    <xf numFmtId="49" fontId="8" fillId="0" borderId="0" xfId="0" applyNumberFormat="1" applyFont="1" applyBorder="1" applyAlignment="1">
      <alignment horizontal="center"/>
    </xf>
    <xf numFmtId="49" fontId="8" fillId="0" borderId="0" xfId="0" applyNumberFormat="1" applyFont="1" applyFill="1" applyBorder="1" applyAlignment="1">
      <alignment horizontal="left"/>
    </xf>
    <xf numFmtId="0" fontId="9" fillId="0" borderId="0" xfId="0" applyFont="1"/>
    <xf numFmtId="49" fontId="8" fillId="0" borderId="0" xfId="0" applyNumberFormat="1" applyFont="1" applyAlignment="1">
      <alignment horizontal="left"/>
    </xf>
    <xf numFmtId="49" fontId="7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showGridLines="0" tabSelected="1" view="pageBreakPreview" zoomScale="60" zoomScaleNormal="100" workbookViewId="0">
      <selection activeCell="A2" sqref="A2:M2"/>
    </sheetView>
  </sheetViews>
  <sheetFormatPr defaultRowHeight="12.75" x14ac:dyDescent="0.2"/>
  <cols>
    <col min="1" max="1" width="30.7109375" customWidth="1"/>
    <col min="2" max="2" width="9.7109375" customWidth="1"/>
    <col min="3" max="3" width="8.7109375" bestFit="1" customWidth="1"/>
    <col min="4" max="4" width="9.140625" customWidth="1"/>
    <col min="5" max="5" width="11.42578125" customWidth="1"/>
    <col min="6" max="6" width="14" bestFit="1" customWidth="1"/>
    <col min="7" max="7" width="14.42578125" bestFit="1" customWidth="1"/>
    <col min="8" max="8" width="14" bestFit="1" customWidth="1"/>
    <col min="9" max="9" width="14.42578125" bestFit="1" customWidth="1"/>
    <col min="10" max="10" width="14" bestFit="1" customWidth="1"/>
    <col min="11" max="13" width="10.85546875" bestFit="1" customWidth="1"/>
  </cols>
  <sheetData>
    <row r="1" spans="1:16" ht="16.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</row>
    <row r="2" spans="1:16" ht="16.5" x14ac:dyDescent="0.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</row>
    <row r="3" spans="1:16" ht="24" customHeight="1" x14ac:dyDescent="0.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5"/>
    </row>
    <row r="4" spans="1:16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6" x14ac:dyDescent="0.2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7" t="s">
        <v>7</v>
      </c>
      <c r="H5" s="8" t="s">
        <v>9</v>
      </c>
      <c r="I5" s="7" t="s">
        <v>10</v>
      </c>
      <c r="J5" s="8" t="s">
        <v>10</v>
      </c>
      <c r="K5" s="7" t="s">
        <v>11</v>
      </c>
      <c r="L5" s="7" t="s">
        <v>11</v>
      </c>
      <c r="M5" s="7" t="s">
        <v>11</v>
      </c>
      <c r="N5" s="9"/>
    </row>
    <row r="6" spans="1:16" x14ac:dyDescent="0.2">
      <c r="A6" s="7" t="s">
        <v>12</v>
      </c>
      <c r="B6" s="7" t="s">
        <v>13</v>
      </c>
      <c r="C6" s="7" t="s">
        <v>14</v>
      </c>
      <c r="D6" s="7" t="s">
        <v>13</v>
      </c>
      <c r="E6" s="7" t="s">
        <v>15</v>
      </c>
      <c r="F6" s="7" t="s">
        <v>16</v>
      </c>
      <c r="G6" s="7" t="s">
        <v>17</v>
      </c>
      <c r="H6" s="8" t="s">
        <v>18</v>
      </c>
      <c r="I6" s="7" t="s">
        <v>18</v>
      </c>
      <c r="J6" s="8" t="s">
        <v>19</v>
      </c>
      <c r="K6" s="7" t="s">
        <v>20</v>
      </c>
      <c r="L6" s="7" t="s">
        <v>21</v>
      </c>
      <c r="M6" s="7" t="s">
        <v>22</v>
      </c>
      <c r="N6" s="9"/>
    </row>
    <row r="7" spans="1:16" x14ac:dyDescent="0.2">
      <c r="A7" s="10"/>
      <c r="B7" s="7" t="s">
        <v>23</v>
      </c>
      <c r="C7" s="10" t="s">
        <v>24</v>
      </c>
      <c r="D7" s="7" t="s">
        <v>25</v>
      </c>
      <c r="E7" s="10" t="s">
        <v>26</v>
      </c>
      <c r="F7" s="10" t="s">
        <v>27</v>
      </c>
      <c r="G7" s="10" t="s">
        <v>28</v>
      </c>
      <c r="H7" s="8" t="s">
        <v>29</v>
      </c>
      <c r="I7" s="7" t="s">
        <v>30</v>
      </c>
      <c r="J7" s="8" t="s">
        <v>31</v>
      </c>
      <c r="K7" s="7" t="s">
        <v>32</v>
      </c>
      <c r="L7" s="7" t="s">
        <v>33</v>
      </c>
      <c r="M7" s="7" t="s">
        <v>34</v>
      </c>
      <c r="N7" s="9"/>
    </row>
    <row r="8" spans="1:16" x14ac:dyDescent="0.2">
      <c r="A8" s="10"/>
      <c r="B8" s="9"/>
      <c r="C8" s="9"/>
      <c r="D8" s="7" t="s">
        <v>35</v>
      </c>
      <c r="E8" s="7" t="s">
        <v>35</v>
      </c>
      <c r="F8" s="9"/>
      <c r="G8" s="9"/>
      <c r="H8" s="8" t="s">
        <v>23</v>
      </c>
      <c r="I8" s="10"/>
      <c r="J8" s="8" t="s">
        <v>30</v>
      </c>
      <c r="K8" s="9"/>
      <c r="L8" s="9"/>
      <c r="M8" s="9"/>
      <c r="N8" s="9"/>
    </row>
    <row r="9" spans="1:16" x14ac:dyDescent="0.2">
      <c r="A9" s="11">
        <v>-1</v>
      </c>
      <c r="B9" s="11">
        <v>-2</v>
      </c>
      <c r="C9" s="11">
        <v>-3</v>
      </c>
      <c r="D9" s="11">
        <v>-4</v>
      </c>
      <c r="E9" s="11">
        <v>-5</v>
      </c>
      <c r="F9" s="11">
        <v>-6</v>
      </c>
      <c r="G9" s="11">
        <v>-7</v>
      </c>
      <c r="H9" s="11">
        <v>-8</v>
      </c>
      <c r="I9" s="11">
        <v>-9</v>
      </c>
      <c r="J9" s="11">
        <v>-10</v>
      </c>
      <c r="K9" s="11">
        <v>-11</v>
      </c>
      <c r="L9" s="11">
        <v>-12</v>
      </c>
      <c r="M9" s="11">
        <v>-13</v>
      </c>
      <c r="N9" s="9"/>
    </row>
    <row r="10" spans="1:16" ht="20.100000000000001" customHeight="1" x14ac:dyDescent="0.2">
      <c r="A10" s="12" t="s">
        <v>36</v>
      </c>
      <c r="B10" s="13">
        <v>294</v>
      </c>
      <c r="C10" s="13">
        <v>294</v>
      </c>
      <c r="D10" s="14" t="s">
        <v>37</v>
      </c>
      <c r="E10" s="13">
        <v>1654</v>
      </c>
      <c r="F10" s="13">
        <v>48165201</v>
      </c>
      <c r="G10" s="13">
        <v>22919517</v>
      </c>
      <c r="H10" s="13">
        <v>48165201</v>
      </c>
      <c r="I10" s="13">
        <v>39478356</v>
      </c>
      <c r="J10" s="13">
        <v>18507048</v>
      </c>
      <c r="K10" s="15">
        <v>81.96</v>
      </c>
      <c r="L10" s="15">
        <v>47.59</v>
      </c>
      <c r="M10" s="15">
        <v>80.75</v>
      </c>
      <c r="N10" s="9"/>
    </row>
    <row r="11" spans="1:16" ht="20.100000000000001" customHeight="1" x14ac:dyDescent="0.25">
      <c r="A11" s="16" t="s">
        <v>38</v>
      </c>
      <c r="B11" s="13">
        <v>218</v>
      </c>
      <c r="C11" s="13">
        <v>218</v>
      </c>
      <c r="D11" s="14" t="s">
        <v>37</v>
      </c>
      <c r="E11" s="13">
        <v>1050</v>
      </c>
      <c r="F11" s="13">
        <v>35733290</v>
      </c>
      <c r="G11" s="13">
        <v>16953538</v>
      </c>
      <c r="H11" s="13">
        <v>35733290</v>
      </c>
      <c r="I11" s="13">
        <v>29072254</v>
      </c>
      <c r="J11" s="13">
        <v>13603502</v>
      </c>
      <c r="K11" s="15">
        <v>81.36</v>
      </c>
      <c r="L11" s="15">
        <v>47.44</v>
      </c>
      <c r="M11" s="15">
        <v>80.239999999999995</v>
      </c>
      <c r="N11" s="9"/>
      <c r="P11" s="17"/>
    </row>
    <row r="12" spans="1:16" ht="20.100000000000001" customHeight="1" x14ac:dyDescent="0.2">
      <c r="A12" s="16" t="s">
        <v>39</v>
      </c>
      <c r="B12" s="13">
        <v>59</v>
      </c>
      <c r="C12" s="13">
        <v>59</v>
      </c>
      <c r="D12" s="14" t="s">
        <v>37</v>
      </c>
      <c r="E12" s="13">
        <v>484</v>
      </c>
      <c r="F12" s="13">
        <v>9901453</v>
      </c>
      <c r="G12" s="13">
        <v>4734235</v>
      </c>
      <c r="H12" s="13">
        <v>9901453</v>
      </c>
      <c r="I12" s="13">
        <v>8306727</v>
      </c>
      <c r="J12" s="13">
        <v>3899918</v>
      </c>
      <c r="K12" s="15">
        <v>83.89</v>
      </c>
      <c r="L12" s="15">
        <v>47.81</v>
      </c>
      <c r="M12" s="15">
        <v>82.38</v>
      </c>
      <c r="N12" s="9"/>
    </row>
    <row r="13" spans="1:16" ht="20.100000000000001" customHeight="1" x14ac:dyDescent="0.2">
      <c r="A13" s="16" t="s">
        <v>40</v>
      </c>
      <c r="B13" s="13">
        <v>17</v>
      </c>
      <c r="C13" s="13">
        <v>17</v>
      </c>
      <c r="D13" s="14" t="s">
        <v>37</v>
      </c>
      <c r="E13" s="13">
        <v>120</v>
      </c>
      <c r="F13" s="13">
        <v>2530458</v>
      </c>
      <c r="G13" s="13">
        <v>1231744</v>
      </c>
      <c r="H13" s="13">
        <v>2530458</v>
      </c>
      <c r="I13" s="13">
        <v>2099375</v>
      </c>
      <c r="J13" s="13">
        <v>1003628</v>
      </c>
      <c r="K13" s="15">
        <v>82.96</v>
      </c>
      <c r="L13" s="15">
        <v>48.68</v>
      </c>
      <c r="M13" s="15">
        <v>81.48</v>
      </c>
      <c r="N13" s="9"/>
    </row>
    <row r="14" spans="1:16" ht="20.100000000000001" customHeight="1" x14ac:dyDescent="0.2">
      <c r="A14" s="12" t="s">
        <v>41</v>
      </c>
      <c r="B14" s="13">
        <v>294</v>
      </c>
      <c r="C14" s="13">
        <v>294</v>
      </c>
      <c r="D14" s="14" t="s">
        <v>37</v>
      </c>
      <c r="E14" s="13">
        <v>1792</v>
      </c>
      <c r="F14" s="13">
        <v>56206476</v>
      </c>
      <c r="G14" s="13">
        <v>26724726</v>
      </c>
      <c r="H14" s="13">
        <v>56206476</v>
      </c>
      <c r="I14" s="13">
        <v>47470528</v>
      </c>
      <c r="J14" s="13">
        <v>22589373</v>
      </c>
      <c r="K14" s="15">
        <f>ROUND((I14/H14)*100,2)</f>
        <v>84.46</v>
      </c>
      <c r="L14" s="15">
        <f>ROUND(( G14/F14)*100,2)</f>
        <v>47.55</v>
      </c>
      <c r="M14" s="15">
        <f>ROUND(( J14/G14)*100,2)</f>
        <v>84.53</v>
      </c>
      <c r="N14" s="9"/>
    </row>
    <row r="15" spans="1:16" ht="20.100000000000001" customHeight="1" x14ac:dyDescent="0.2">
      <c r="A15" s="16" t="s">
        <v>38</v>
      </c>
      <c r="B15" s="13">
        <v>211</v>
      </c>
      <c r="C15" s="13">
        <v>211</v>
      </c>
      <c r="D15" s="14" t="s">
        <v>37</v>
      </c>
      <c r="E15" s="13">
        <v>1082</v>
      </c>
      <c r="F15" s="13">
        <v>41130791</v>
      </c>
      <c r="G15" s="13">
        <v>19154274</v>
      </c>
      <c r="H15" s="13">
        <v>41130791</v>
      </c>
      <c r="I15" s="13">
        <v>33699293</v>
      </c>
      <c r="J15" s="13">
        <v>16011345</v>
      </c>
      <c r="K15" s="15">
        <f>ROUND((I15/H15)*100,2)</f>
        <v>81.93</v>
      </c>
      <c r="L15" s="15">
        <f>ROUND(( G15/F15)*100,2)</f>
        <v>46.57</v>
      </c>
      <c r="M15" s="15">
        <f>ROUND(( J15/G15)*100,2)</f>
        <v>83.59</v>
      </c>
      <c r="N15" s="9"/>
    </row>
    <row r="16" spans="1:16" ht="20.100000000000001" customHeight="1" x14ac:dyDescent="0.2">
      <c r="A16" s="16" t="s">
        <v>39</v>
      </c>
      <c r="B16" s="13">
        <v>67</v>
      </c>
      <c r="C16" s="13">
        <v>67</v>
      </c>
      <c r="D16" s="14" t="s">
        <v>37</v>
      </c>
      <c r="E16" s="13">
        <v>557</v>
      </c>
      <c r="F16" s="13">
        <v>12140441</v>
      </c>
      <c r="G16" s="13">
        <v>6148342</v>
      </c>
      <c r="H16" s="13">
        <v>12140441</v>
      </c>
      <c r="I16" s="13">
        <v>11269003</v>
      </c>
      <c r="J16" s="13">
        <v>5359930</v>
      </c>
      <c r="K16" s="15">
        <f>ROUND((I16/H16)*100,2)</f>
        <v>92.82</v>
      </c>
      <c r="L16" s="15">
        <f>ROUND(( G16/F16)*100,2)</f>
        <v>50.64</v>
      </c>
      <c r="M16" s="15">
        <f>ROUND(( J16/G16)*100,2)</f>
        <v>87.18</v>
      </c>
      <c r="N16" s="9"/>
    </row>
    <row r="17" spans="1:17" ht="20.100000000000001" customHeight="1" x14ac:dyDescent="0.2">
      <c r="A17" s="16" t="s">
        <v>40</v>
      </c>
      <c r="B17" s="13">
        <v>16</v>
      </c>
      <c r="C17" s="13">
        <v>16</v>
      </c>
      <c r="D17" s="14" t="s">
        <v>37</v>
      </c>
      <c r="E17" s="13">
        <v>153</v>
      </c>
      <c r="F17" s="13">
        <v>2935244</v>
      </c>
      <c r="G17" s="13">
        <v>1422110</v>
      </c>
      <c r="H17" s="13">
        <v>2935244</v>
      </c>
      <c r="I17" s="13">
        <v>2502232</v>
      </c>
      <c r="J17" s="13">
        <v>1218098</v>
      </c>
      <c r="K17" s="15">
        <f>ROUND((I17/H17)*100,2)</f>
        <v>85.25</v>
      </c>
      <c r="L17" s="15">
        <f>ROUND(( G17/F17)*100,2)</f>
        <v>48.45</v>
      </c>
      <c r="M17" s="15">
        <f>ROUND(( J17/G17)*100,2)</f>
        <v>85.65</v>
      </c>
      <c r="N17" s="9"/>
    </row>
    <row r="18" spans="1:17" ht="20.100000000000001" customHeight="1" x14ac:dyDescent="0.2">
      <c r="A18" s="12" t="s">
        <v>42</v>
      </c>
      <c r="B18" s="13">
        <v>42</v>
      </c>
      <c r="C18" s="13">
        <v>42</v>
      </c>
      <c r="D18" s="14" t="s">
        <v>37</v>
      </c>
      <c r="E18" s="13">
        <v>355</v>
      </c>
      <c r="F18" s="13">
        <v>47437431</v>
      </c>
      <c r="G18" s="13">
        <v>22639342</v>
      </c>
      <c r="H18" s="13">
        <v>47437431</v>
      </c>
      <c r="I18" s="13">
        <v>37020246</v>
      </c>
      <c r="J18" s="13">
        <v>17370935</v>
      </c>
      <c r="K18" s="15">
        <v>78.040000000000006</v>
      </c>
      <c r="L18" s="15">
        <v>47.72</v>
      </c>
      <c r="M18" s="15">
        <v>76.73</v>
      </c>
      <c r="N18" s="9"/>
    </row>
    <row r="19" spans="1:17" ht="20.100000000000001" customHeight="1" x14ac:dyDescent="0.2">
      <c r="A19" s="16" t="s">
        <v>38</v>
      </c>
      <c r="B19" s="13">
        <v>32</v>
      </c>
      <c r="C19" s="13">
        <v>32</v>
      </c>
      <c r="D19" s="14" t="s">
        <v>37</v>
      </c>
      <c r="E19" s="13">
        <v>288</v>
      </c>
      <c r="F19" s="13">
        <v>36211233</v>
      </c>
      <c r="G19" s="13">
        <v>17212649</v>
      </c>
      <c r="H19" s="13">
        <v>36211233</v>
      </c>
      <c r="I19" s="13">
        <v>28230575</v>
      </c>
      <c r="J19" s="13">
        <v>13034173</v>
      </c>
      <c r="K19" s="15">
        <v>77.959999999999994</v>
      </c>
      <c r="L19" s="15">
        <v>47.53</v>
      </c>
      <c r="M19" s="15">
        <v>75.72</v>
      </c>
      <c r="N19" s="9"/>
    </row>
    <row r="20" spans="1:17" ht="20.100000000000001" customHeight="1" x14ac:dyDescent="0.2">
      <c r="A20" s="16" t="s">
        <v>39</v>
      </c>
      <c r="B20" s="13">
        <v>8</v>
      </c>
      <c r="C20" s="13">
        <v>8</v>
      </c>
      <c r="D20" s="14" t="s">
        <v>37</v>
      </c>
      <c r="E20" s="13">
        <v>54</v>
      </c>
      <c r="F20" s="13">
        <v>9151660</v>
      </c>
      <c r="G20" s="13">
        <v>4418982</v>
      </c>
      <c r="H20" s="13">
        <v>9151660</v>
      </c>
      <c r="I20" s="13">
        <v>7152788</v>
      </c>
      <c r="J20" s="13">
        <v>3567945</v>
      </c>
      <c r="K20" s="15">
        <v>78.16</v>
      </c>
      <c r="L20" s="15">
        <v>48.29</v>
      </c>
      <c r="M20" s="15">
        <v>80.739999999999995</v>
      </c>
      <c r="N20" s="9"/>
    </row>
    <row r="21" spans="1:17" ht="20.100000000000001" customHeight="1" x14ac:dyDescent="0.2">
      <c r="A21" s="16" t="s">
        <v>40</v>
      </c>
      <c r="B21" s="13">
        <v>2</v>
      </c>
      <c r="C21" s="13">
        <v>2</v>
      </c>
      <c r="D21" s="14" t="s">
        <v>37</v>
      </c>
      <c r="E21" s="18">
        <v>13</v>
      </c>
      <c r="F21" s="18">
        <v>2074538</v>
      </c>
      <c r="G21" s="18">
        <v>1007711</v>
      </c>
      <c r="H21" s="18">
        <v>2074538</v>
      </c>
      <c r="I21" s="18">
        <v>1636883</v>
      </c>
      <c r="J21" s="18">
        <v>768817</v>
      </c>
      <c r="K21" s="19">
        <v>78.900000000000006</v>
      </c>
      <c r="L21" s="20">
        <v>48.56</v>
      </c>
      <c r="M21" s="20">
        <v>76.290000000000006</v>
      </c>
      <c r="N21" s="9"/>
    </row>
    <row r="22" spans="1:17" ht="20.100000000000001" customHeight="1" x14ac:dyDescent="0.2">
      <c r="A22" s="12" t="s">
        <v>43</v>
      </c>
      <c r="B22" s="13">
        <v>42</v>
      </c>
      <c r="C22" s="13">
        <v>42</v>
      </c>
      <c r="D22" s="14" t="s">
        <v>37</v>
      </c>
      <c r="E22" s="13">
        <v>368</v>
      </c>
      <c r="F22" s="13">
        <v>52428204</v>
      </c>
      <c r="G22" s="13">
        <v>24925428</v>
      </c>
      <c r="H22" s="13">
        <v>52428204</v>
      </c>
      <c r="I22" s="13">
        <v>42725649</v>
      </c>
      <c r="J22" s="13">
        <v>20056161</v>
      </c>
      <c r="K22" s="15">
        <v>81.489999999999995</v>
      </c>
      <c r="L22" s="15">
        <v>47.54</v>
      </c>
      <c r="M22" s="15">
        <v>80.459999999999994</v>
      </c>
      <c r="N22" s="9"/>
    </row>
    <row r="23" spans="1:17" ht="20.100000000000001" customHeight="1" x14ac:dyDescent="0.2">
      <c r="A23" s="16" t="s">
        <v>38</v>
      </c>
      <c r="B23" s="13">
        <v>30</v>
      </c>
      <c r="C23" s="13">
        <v>30</v>
      </c>
      <c r="D23" s="14" t="s">
        <v>37</v>
      </c>
      <c r="E23" s="13">
        <v>277</v>
      </c>
      <c r="F23" s="13">
        <v>37236131</v>
      </c>
      <c r="G23" s="13">
        <v>17647550</v>
      </c>
      <c r="H23" s="13">
        <v>37236131</v>
      </c>
      <c r="I23" s="13">
        <v>30071011</v>
      </c>
      <c r="J23" s="13">
        <v>14090702</v>
      </c>
      <c r="K23" s="15">
        <v>80.760000000000005</v>
      </c>
      <c r="L23" s="15">
        <v>47.39</v>
      </c>
      <c r="M23" s="15">
        <v>79.849999999999994</v>
      </c>
      <c r="N23" s="9"/>
    </row>
    <row r="24" spans="1:17" ht="20.100000000000001" customHeight="1" x14ac:dyDescent="0.2">
      <c r="A24" s="16" t="s">
        <v>39</v>
      </c>
      <c r="B24" s="13">
        <v>10</v>
      </c>
      <c r="C24" s="13">
        <v>10</v>
      </c>
      <c r="D24" s="14" t="s">
        <v>37</v>
      </c>
      <c r="E24" s="13">
        <v>74</v>
      </c>
      <c r="F24" s="13">
        <v>12724101</v>
      </c>
      <c r="G24" s="13">
        <v>6080901</v>
      </c>
      <c r="H24" s="13">
        <v>12724101</v>
      </c>
      <c r="I24" s="13">
        <v>10762530</v>
      </c>
      <c r="J24" s="13">
        <v>5056045</v>
      </c>
      <c r="K24" s="15">
        <v>84.58</v>
      </c>
      <c r="L24" s="15">
        <v>47.79</v>
      </c>
      <c r="M24" s="15">
        <v>83.15</v>
      </c>
      <c r="N24" s="9"/>
    </row>
    <row r="25" spans="1:17" ht="20.100000000000001" customHeight="1" x14ac:dyDescent="0.2">
      <c r="A25" s="21" t="s">
        <v>40</v>
      </c>
      <c r="B25" s="18">
        <v>2</v>
      </c>
      <c r="C25" s="18">
        <v>2</v>
      </c>
      <c r="D25" s="22" t="s">
        <v>37</v>
      </c>
      <c r="E25" s="18">
        <v>17</v>
      </c>
      <c r="F25" s="18">
        <v>2467972</v>
      </c>
      <c r="G25" s="18">
        <v>1196977</v>
      </c>
      <c r="H25" s="18">
        <v>2467972</v>
      </c>
      <c r="I25" s="18">
        <v>1892108</v>
      </c>
      <c r="J25" s="18">
        <v>909414</v>
      </c>
      <c r="K25" s="19">
        <v>76.67</v>
      </c>
      <c r="L25" s="19">
        <v>48.5</v>
      </c>
      <c r="M25" s="20">
        <v>75.98</v>
      </c>
      <c r="N25" s="9"/>
    </row>
    <row r="26" spans="1:17" s="25" customFormat="1" ht="20.100000000000001" customHeight="1" x14ac:dyDescent="0.2">
      <c r="A26" s="23" t="s">
        <v>44</v>
      </c>
      <c r="B26" s="18">
        <v>42</v>
      </c>
      <c r="C26" s="18">
        <v>42</v>
      </c>
      <c r="D26" s="22" t="s">
        <v>37</v>
      </c>
      <c r="E26" s="18">
        <v>473</v>
      </c>
      <c r="F26" s="18">
        <v>62833128</v>
      </c>
      <c r="G26" s="18">
        <v>30143679</v>
      </c>
      <c r="H26" s="18">
        <v>62833128</v>
      </c>
      <c r="I26" s="18">
        <v>51622555</v>
      </c>
      <c r="J26" s="18">
        <v>24735849</v>
      </c>
      <c r="K26" s="19">
        <v>82.16</v>
      </c>
      <c r="L26" s="19">
        <v>47.94</v>
      </c>
      <c r="M26" s="20">
        <v>82.06</v>
      </c>
      <c r="N26" s="24"/>
    </row>
    <row r="27" spans="1:17" ht="20.100000000000001" customHeight="1" x14ac:dyDescent="0.2">
      <c r="A27" s="21" t="s">
        <v>38</v>
      </c>
      <c r="B27" s="18">
        <v>30</v>
      </c>
      <c r="C27" s="18">
        <v>30</v>
      </c>
      <c r="D27" s="22" t="s">
        <v>37</v>
      </c>
      <c r="E27" s="18">
        <v>356</v>
      </c>
      <c r="F27" s="18">
        <v>44513262</v>
      </c>
      <c r="G27" s="18">
        <v>21322795</v>
      </c>
      <c r="H27" s="18">
        <v>44513262</v>
      </c>
      <c r="I27" s="18">
        <v>36158701</v>
      </c>
      <c r="J27" s="18">
        <v>17290136</v>
      </c>
      <c r="K27" s="19">
        <v>81.23</v>
      </c>
      <c r="L27" s="19">
        <v>47.9</v>
      </c>
      <c r="M27" s="20">
        <v>81.09</v>
      </c>
      <c r="N27" s="9"/>
    </row>
    <row r="28" spans="1:17" ht="20.100000000000001" customHeight="1" x14ac:dyDescent="0.2">
      <c r="A28" s="21" t="s">
        <v>39</v>
      </c>
      <c r="B28" s="18">
        <v>10</v>
      </c>
      <c r="C28" s="18">
        <v>10</v>
      </c>
      <c r="D28" s="22" t="s">
        <v>37</v>
      </c>
      <c r="E28" s="18">
        <v>94</v>
      </c>
      <c r="F28" s="18">
        <v>15373843</v>
      </c>
      <c r="G28" s="18">
        <v>7384466</v>
      </c>
      <c r="H28" s="18">
        <v>15373843</v>
      </c>
      <c r="I28" s="18">
        <v>12982675</v>
      </c>
      <c r="J28" s="18">
        <v>6231054</v>
      </c>
      <c r="K28" s="19">
        <v>84.45</v>
      </c>
      <c r="L28" s="19">
        <v>48.03</v>
      </c>
      <c r="M28" s="20">
        <v>84.38</v>
      </c>
      <c r="N28" s="9"/>
    </row>
    <row r="29" spans="1:17" s="6" customFormat="1" ht="20.100000000000001" customHeight="1" x14ac:dyDescent="0.2">
      <c r="A29" s="26" t="s">
        <v>40</v>
      </c>
      <c r="B29" s="27">
        <v>2</v>
      </c>
      <c r="C29" s="27">
        <v>2</v>
      </c>
      <c r="D29" s="28" t="s">
        <v>37</v>
      </c>
      <c r="E29" s="27">
        <v>23</v>
      </c>
      <c r="F29" s="27">
        <v>2946023</v>
      </c>
      <c r="G29" s="27">
        <v>1436418</v>
      </c>
      <c r="H29" s="27">
        <v>2946023</v>
      </c>
      <c r="I29" s="27">
        <v>2481179</v>
      </c>
      <c r="J29" s="27">
        <v>1214659</v>
      </c>
      <c r="K29" s="29">
        <v>84.22</v>
      </c>
      <c r="L29" s="29">
        <v>48.76</v>
      </c>
      <c r="M29" s="30">
        <v>84.56</v>
      </c>
      <c r="N29" s="24"/>
      <c r="O29" s="25"/>
      <c r="P29" s="25"/>
      <c r="Q29" s="25"/>
    </row>
    <row r="30" spans="1:17" ht="20.100000000000001" customHeight="1" x14ac:dyDescent="0.25">
      <c r="A30" s="31"/>
      <c r="B30" s="9"/>
      <c r="C30" s="9"/>
      <c r="D30" s="32"/>
      <c r="E30" s="9"/>
      <c r="F30" s="9"/>
      <c r="G30" s="9"/>
      <c r="H30" s="9"/>
      <c r="I30" s="16"/>
      <c r="J30" s="33" t="s">
        <v>45</v>
      </c>
      <c r="K30" s="33"/>
      <c r="L30" s="33"/>
      <c r="M30" s="33"/>
      <c r="N30" s="24"/>
      <c r="O30" s="25"/>
      <c r="P30" s="25"/>
      <c r="Q30" s="25"/>
    </row>
    <row r="31" spans="1:17" ht="20.100000000000001" customHeight="1" x14ac:dyDescent="0.25">
      <c r="A31" s="34"/>
      <c r="B31" s="9"/>
      <c r="C31" s="9"/>
      <c r="D31" s="32"/>
      <c r="E31" s="9"/>
      <c r="F31" s="9"/>
      <c r="G31" s="9"/>
      <c r="H31" s="9"/>
      <c r="I31" s="32"/>
      <c r="J31" s="35"/>
      <c r="K31" s="36" t="s">
        <v>46</v>
      </c>
      <c r="L31" s="36"/>
      <c r="M31" s="36"/>
      <c r="N31" s="9"/>
    </row>
    <row r="32" spans="1:17" ht="20.100000000000001" customHeight="1" x14ac:dyDescent="0.2">
      <c r="N32" s="9"/>
    </row>
    <row r="33" spans="14:15" ht="20.100000000000001" customHeight="1" x14ac:dyDescent="0.2">
      <c r="N33" s="9"/>
    </row>
    <row r="34" spans="14:15" ht="20.100000000000001" customHeight="1" x14ac:dyDescent="0.2">
      <c r="N34" s="9"/>
    </row>
    <row r="35" spans="14:15" ht="20.100000000000001" customHeight="1" x14ac:dyDescent="0.2">
      <c r="N35" s="9"/>
    </row>
    <row r="36" spans="14:15" ht="20.100000000000001" customHeight="1" x14ac:dyDescent="0.2">
      <c r="N36" s="9"/>
    </row>
    <row r="37" spans="14:15" ht="20.100000000000001" customHeight="1" x14ac:dyDescent="0.2">
      <c r="N37" s="9"/>
    </row>
    <row r="38" spans="14:15" ht="20.100000000000001" customHeight="1" x14ac:dyDescent="0.2">
      <c r="N38" s="9"/>
    </row>
    <row r="39" spans="14:15" ht="13.5" x14ac:dyDescent="0.25">
      <c r="N39" s="21"/>
      <c r="O39" s="37"/>
    </row>
    <row r="40" spans="14:15" x14ac:dyDescent="0.2">
      <c r="N40" s="9"/>
    </row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</sheetData>
  <mergeCells count="5">
    <mergeCell ref="A1:M1"/>
    <mergeCell ref="A2:M2"/>
    <mergeCell ref="A3:M3"/>
    <mergeCell ref="J30:M30"/>
    <mergeCell ref="K31:M31"/>
  </mergeCells>
  <printOptions horizontalCentered="1"/>
  <pageMargins left="0.25" right="0.25" top="0.75" bottom="0.25181102399999999" header="0.511811023622047" footer="0.511811023622047"/>
  <pageSetup paperSize="9" scale="82" orientation="landscape" r:id="rId1"/>
  <headerFooter alignWithMargins="0"/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T-10.1</vt:lpstr>
      <vt:lpstr>'T-10.1'!Print_Area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2019-06-02T16:37:06Z</dcterms:created>
  <dcterms:modified xsi:type="dcterms:W3CDTF">2019-06-02T16:37:07Z</dcterms:modified>
</cp:coreProperties>
</file>