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2\"/>
    </mc:Choice>
  </mc:AlternateContent>
  <bookViews>
    <workbookView xWindow="0" yWindow="0" windowWidth="28800" windowHeight="12300"/>
  </bookViews>
  <sheets>
    <sheet name="T-12.2 " sheetId="1" r:id="rId1"/>
  </sheets>
  <definedNames>
    <definedName name="_xlnm.Print_Area" localSheetId="0">'T-12.2 '!$A$1:$M$30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26" i="1"/>
  <c r="E26" i="1"/>
  <c r="M17" i="1"/>
  <c r="M26" i="1" s="1"/>
  <c r="L17" i="1"/>
  <c r="L26" i="1" s="1"/>
  <c r="K17" i="1"/>
  <c r="K26" i="1" s="1"/>
  <c r="J17" i="1"/>
  <c r="J26" i="1" s="1"/>
  <c r="G17" i="1"/>
  <c r="F17" i="1"/>
  <c r="E17" i="1"/>
  <c r="M16" i="1"/>
  <c r="L16" i="1"/>
  <c r="K16" i="1"/>
  <c r="J16" i="1"/>
  <c r="G16" i="1"/>
  <c r="F16" i="1"/>
  <c r="E16" i="1"/>
  <c r="M11" i="1"/>
  <c r="L11" i="1"/>
  <c r="K11" i="1"/>
  <c r="J11" i="1"/>
  <c r="G11" i="1"/>
  <c r="F11" i="1"/>
  <c r="E11" i="1"/>
  <c r="M10" i="1"/>
  <c r="L10" i="1"/>
  <c r="L27" i="1" s="1"/>
  <c r="K10" i="1"/>
  <c r="J10" i="1"/>
  <c r="J27" i="1" s="1"/>
  <c r="G10" i="1"/>
  <c r="G27" i="1" s="1"/>
  <c r="F10" i="1"/>
  <c r="F27" i="1" s="1"/>
  <c r="E10" i="1"/>
  <c r="E27" i="1" s="1"/>
  <c r="K27" i="1" l="1"/>
  <c r="M27" i="1"/>
</calcChain>
</file>

<file path=xl/sharedStrings.xml><?xml version="1.0" encoding="utf-8"?>
<sst xmlns="http://schemas.openxmlformats.org/spreadsheetml/2006/main" count="44" uniqueCount="44">
  <si>
    <t>TABLE 12.2</t>
  </si>
  <si>
    <t>Estimates of Net State Domestic Product of West Bengal by Industry of Origin at Current Prices</t>
  </si>
  <si>
    <t>( Base Year : 2004-05 )</t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</si>
  <si>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</t>
    </r>
    <r>
      <rPr>
        <sz val="9"/>
        <color indexed="8"/>
        <rFont val="Arial Narrow"/>
        <family val="2"/>
      </rPr>
      <t>in Lakh)</t>
    </r>
  </si>
  <si>
    <t xml:space="preserve">Sl. No. </t>
  </si>
  <si>
    <t>Sector</t>
  </si>
  <si>
    <t>2004-05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</si>
  <si>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</si>
  <si>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</si>
  <si>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</si>
  <si>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</si>
  <si>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</si>
  <si>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</si>
  <si>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</si>
  <si>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</si>
  <si>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</si>
  <si>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Agriculture</t>
  </si>
  <si>
    <t>Forestry &amp; logging</t>
  </si>
  <si>
    <t>Fishing</t>
  </si>
  <si>
    <t>Mining &amp; quarrying</t>
  </si>
  <si>
    <t>A.</t>
  </si>
  <si>
    <t>Sub Total of Primary</t>
  </si>
  <si>
    <t>Manufacturing</t>
  </si>
  <si>
    <t>Manu-Registered</t>
  </si>
  <si>
    <t>Manu-Unregistered</t>
  </si>
  <si>
    <t>Construction</t>
  </si>
  <si>
    <t>Electricity,gas and Water supply</t>
  </si>
  <si>
    <t>B.</t>
  </si>
  <si>
    <t>Sub Total of Secondary</t>
  </si>
  <si>
    <t>Transport,storage &amp; communication</t>
  </si>
  <si>
    <t>Railways</t>
  </si>
  <si>
    <t>Transport by other means &amp; Storage</t>
  </si>
  <si>
    <t>Communication</t>
  </si>
  <si>
    <t>Trade,hotels and restaurants</t>
  </si>
  <si>
    <t>Banking &amp; Insurance</t>
  </si>
  <si>
    <t>Real estate,ownership of dwellings 
and business services</t>
  </si>
  <si>
    <t>Public administration</t>
  </si>
  <si>
    <t>Other services</t>
  </si>
  <si>
    <t>C.</t>
  </si>
  <si>
    <t>Sub Total of Tertiary</t>
  </si>
  <si>
    <t>Total</t>
  </si>
  <si>
    <t>State Per Capita Income (Rs.)</t>
  </si>
  <si>
    <t>Growth of NSDP</t>
  </si>
  <si>
    <t>Source : Bureau of Applied Economics &amp; Statistics,Government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</si>
</sst>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sz val="9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2"/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5" fillId="0" borderId="0" xfId="1" applyFont="1"/>
    <xf numFmtId="0" fontId="6" fillId="0" borderId="0" xfId="1" applyFont="1" applyBorder="1" applyAlignment="1">
      <alignment horizontal="center"/>
    </xf>
    <xf numFmtId="0" fontId="7" fillId="0" borderId="1" xfId="1" applyFont="1" applyBorder="1" applyAlignment="1">
      <alignment horizontal="right"/>
    </xf>
    <xf numFmtId="0" fontId="10" fillId="0" borderId="2" xfId="2" applyFont="1" applyBorder="1" applyAlignment="1">
      <alignment horizontal="left"/>
    </xf>
    <xf numFmtId="0" fontId="10" fillId="0" borderId="2" xfId="2" applyFont="1" applyBorder="1"/>
    <xf numFmtId="0" fontId="10" fillId="0" borderId="2" xfId="2" applyFont="1" applyBorder="1" applyAlignment="1">
      <alignment horizontal="right" indent="1"/>
    </xf>
    <xf numFmtId="0" fontId="11" fillId="0" borderId="0" xfId="2" applyFont="1"/>
    <xf numFmtId="0" fontId="11" fillId="0" borderId="0" xfId="2" applyFont="1" applyAlignment="1">
      <alignment horizontal="right" indent="1"/>
    </xf>
    <xf numFmtId="0" fontId="10" fillId="0" borderId="2" xfId="2" applyFont="1" applyBorder="1" applyAlignment="1"/>
    <xf numFmtId="0" fontId="11" fillId="0" borderId="0" xfId="2" applyFont="1" applyAlignment="1">
      <alignment vertical="top"/>
    </xf>
    <xf numFmtId="0" fontId="11" fillId="0" borderId="0" xfId="2" applyFont="1" applyAlignment="1">
      <alignment wrapText="1"/>
    </xf>
    <xf numFmtId="0" fontId="11" fillId="0" borderId="0" xfId="2" applyFont="1" applyAlignment="1">
      <alignment horizontal="right" vertical="center" indent="1"/>
    </xf>
    <xf numFmtId="0" fontId="11" fillId="0" borderId="2" xfId="2" applyFont="1" applyBorder="1"/>
    <xf numFmtId="0" fontId="11" fillId="0" borderId="0" xfId="2" applyFont="1" applyAlignment="1">
      <alignment horizontal="right" indent="2"/>
    </xf>
    <xf numFmtId="0" fontId="12" fillId="0" borderId="0" xfId="2" applyFont="1"/>
    <xf numFmtId="0" fontId="7" fillId="0" borderId="0" xfId="1" applyFont="1" applyAlignment="1">
      <alignment horizontal="right" vertical="top" wrapText="1"/>
    </xf>
    <xf numFmtId="0" fontId="7" fillId="0" borderId="0" xfId="1" applyFont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tabSelected="1" view="pageBreakPreview" zoomScale="60" zoomScaleNormal="100" workbookViewId="0">
      <selection activeCell="N10" sqref="N10"/>
    </sheetView>
  </sheetViews>
  <sheetFormatPr defaultRowHeight="15" x14ac:dyDescent="0.25"/>
  <cols>
    <col min="1" max="1" width="5.140625" style="2" customWidth="1"/>
    <col min="2" max="2" width="4" style="2" customWidth="1"/>
    <col min="3" max="3" width="25.140625" style="2" customWidth="1"/>
    <col min="4" max="13" width="10.7109375" style="2" customWidth="1"/>
    <col min="14" max="16384" width="9.140625" style="2"/>
  </cols>
  <sheetData>
    <row r="1" spans="1:13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x14ac:dyDescent="0.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6.5" x14ac:dyDescent="0.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7" t="s">
        <v>3</v>
      </c>
      <c r="L4" s="7"/>
      <c r="M4" s="7"/>
    </row>
    <row r="5" spans="1:13" x14ac:dyDescent="0.25">
      <c r="A5" s="8" t="s">
        <v>4</v>
      </c>
      <c r="B5" s="8"/>
      <c r="C5" s="9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</row>
    <row r="6" spans="1:13" x14ac:dyDescent="0.25">
      <c r="A6" s="11">
        <v>1</v>
      </c>
      <c r="B6" s="11"/>
      <c r="C6" s="11" t="s">
        <v>16</v>
      </c>
      <c r="D6" s="12">
        <v>3853049</v>
      </c>
      <c r="E6" s="12">
        <v>4551928</v>
      </c>
      <c r="F6" s="12">
        <v>5397906</v>
      </c>
      <c r="G6" s="12">
        <v>5789752</v>
      </c>
      <c r="H6" s="12">
        <v>7329484</v>
      </c>
      <c r="I6" s="12">
        <v>8258387</v>
      </c>
      <c r="J6" s="12">
        <v>9048057</v>
      </c>
      <c r="K6" s="12">
        <v>10609517</v>
      </c>
      <c r="L6" s="12">
        <v>12689658</v>
      </c>
      <c r="M6" s="12">
        <v>14412906</v>
      </c>
    </row>
    <row r="7" spans="1:13" x14ac:dyDescent="0.25">
      <c r="A7" s="11">
        <v>2</v>
      </c>
      <c r="B7" s="11"/>
      <c r="C7" s="11" t="s">
        <v>17</v>
      </c>
      <c r="D7" s="12">
        <v>234424</v>
      </c>
      <c r="E7" s="12">
        <v>257467</v>
      </c>
      <c r="F7" s="12">
        <v>316902</v>
      </c>
      <c r="G7" s="12">
        <v>363690</v>
      </c>
      <c r="H7" s="12">
        <v>421049</v>
      </c>
      <c r="I7" s="12">
        <v>439156</v>
      </c>
      <c r="J7" s="12">
        <v>633195</v>
      </c>
      <c r="K7" s="12">
        <v>656685</v>
      </c>
      <c r="L7" s="12">
        <v>905164</v>
      </c>
      <c r="M7" s="12">
        <v>1273895</v>
      </c>
    </row>
    <row r="8" spans="1:13" x14ac:dyDescent="0.25">
      <c r="A8" s="11">
        <v>3</v>
      </c>
      <c r="B8" s="11"/>
      <c r="C8" s="11" t="s">
        <v>18</v>
      </c>
      <c r="D8" s="12">
        <v>660547</v>
      </c>
      <c r="E8" s="12">
        <v>837089</v>
      </c>
      <c r="F8" s="12">
        <v>928899</v>
      </c>
      <c r="G8" s="12">
        <v>1028454</v>
      </c>
      <c r="H8" s="12">
        <v>1183406</v>
      </c>
      <c r="I8" s="12">
        <v>1287410</v>
      </c>
      <c r="J8" s="12">
        <v>1448131</v>
      </c>
      <c r="K8" s="12">
        <v>1670652</v>
      </c>
      <c r="L8" s="12">
        <v>2096759</v>
      </c>
      <c r="M8" s="12">
        <v>2171012</v>
      </c>
    </row>
    <row r="9" spans="1:13" x14ac:dyDescent="0.25">
      <c r="A9" s="11">
        <v>4</v>
      </c>
      <c r="B9" s="11"/>
      <c r="C9" s="11" t="s">
        <v>19</v>
      </c>
      <c r="D9" s="12">
        <v>235168</v>
      </c>
      <c r="E9" s="12">
        <v>257884</v>
      </c>
      <c r="F9" s="12">
        <v>226739</v>
      </c>
      <c r="G9" s="12">
        <v>246741</v>
      </c>
      <c r="H9" s="12">
        <v>236866</v>
      </c>
      <c r="I9" s="12">
        <v>192917</v>
      </c>
      <c r="J9" s="12">
        <v>606635</v>
      </c>
      <c r="K9" s="12">
        <v>644401</v>
      </c>
      <c r="L9" s="12">
        <v>693682</v>
      </c>
      <c r="M9" s="12">
        <v>779901</v>
      </c>
    </row>
    <row r="10" spans="1:13" x14ac:dyDescent="0.25">
      <c r="A10" s="13" t="s">
        <v>20</v>
      </c>
      <c r="B10" s="9"/>
      <c r="C10" s="9" t="s">
        <v>21</v>
      </c>
      <c r="D10" s="10">
        <v>4983188</v>
      </c>
      <c r="E10" s="10">
        <f>SUM(E6:E9)</f>
        <v>5904368</v>
      </c>
      <c r="F10" s="10">
        <f>SUM(F6:F9)</f>
        <v>6870446</v>
      </c>
      <c r="G10" s="10">
        <f>SUM(G6:G9)</f>
        <v>7428637</v>
      </c>
      <c r="H10" s="10">
        <v>9170805</v>
      </c>
      <c r="I10" s="10">
        <v>10177870</v>
      </c>
      <c r="J10" s="10">
        <f>SUM(J6:J9)</f>
        <v>11736018</v>
      </c>
      <c r="K10" s="10">
        <f>SUM(K6:K9)</f>
        <v>13581255</v>
      </c>
      <c r="L10" s="10">
        <f>SUM(L6:L9)</f>
        <v>16385263</v>
      </c>
      <c r="M10" s="10">
        <f>SUM(M6:M9)</f>
        <v>18637714</v>
      </c>
    </row>
    <row r="11" spans="1:13" x14ac:dyDescent="0.25">
      <c r="A11" s="11">
        <v>5</v>
      </c>
      <c r="B11" s="11"/>
      <c r="C11" s="11" t="s">
        <v>22</v>
      </c>
      <c r="D11" s="12">
        <v>1774449</v>
      </c>
      <c r="E11" s="12">
        <f>SUM(E12:E13)</f>
        <v>2177774</v>
      </c>
      <c r="F11" s="12">
        <f>SUM(F12:F13)</f>
        <v>2617247</v>
      </c>
      <c r="G11" s="12">
        <f>SUM(G12:G13)</f>
        <v>2778486</v>
      </c>
      <c r="H11" s="12">
        <v>3049511</v>
      </c>
      <c r="I11" s="12">
        <v>3571970</v>
      </c>
      <c r="J11" s="12">
        <f>SUM(J12:J13)</f>
        <v>3642717</v>
      </c>
      <c r="K11" s="12">
        <f>SUM(K12:K13)</f>
        <v>3817305</v>
      </c>
      <c r="L11" s="12">
        <f>SUM(L12:L13)</f>
        <v>4266157</v>
      </c>
      <c r="M11" s="12">
        <f>SUM(M12:M13)</f>
        <v>4557428</v>
      </c>
    </row>
    <row r="12" spans="1:13" x14ac:dyDescent="0.25">
      <c r="A12" s="11"/>
      <c r="B12" s="11">
        <v>5.0999999999999996</v>
      </c>
      <c r="C12" s="11" t="s">
        <v>23</v>
      </c>
      <c r="D12" s="12">
        <v>864897</v>
      </c>
      <c r="E12" s="12">
        <v>967604</v>
      </c>
      <c r="F12" s="12">
        <v>1197422</v>
      </c>
      <c r="G12" s="12">
        <v>1278520</v>
      </c>
      <c r="H12" s="12">
        <v>1452072</v>
      </c>
      <c r="I12" s="12">
        <v>1765074</v>
      </c>
      <c r="J12" s="12">
        <v>1647639</v>
      </c>
      <c r="K12" s="12">
        <v>1668974</v>
      </c>
      <c r="L12" s="12">
        <v>1745757</v>
      </c>
      <c r="M12" s="12">
        <v>1886530</v>
      </c>
    </row>
    <row r="13" spans="1:13" x14ac:dyDescent="0.25">
      <c r="A13" s="11"/>
      <c r="B13" s="11">
        <v>5.2</v>
      </c>
      <c r="C13" s="11" t="s">
        <v>24</v>
      </c>
      <c r="D13" s="12">
        <v>909552</v>
      </c>
      <c r="E13" s="12">
        <v>1210170</v>
      </c>
      <c r="F13" s="12">
        <v>1419825</v>
      </c>
      <c r="G13" s="12">
        <v>1499966</v>
      </c>
      <c r="H13" s="12">
        <v>1597439</v>
      </c>
      <c r="I13" s="12">
        <v>1806896</v>
      </c>
      <c r="J13" s="12">
        <v>1995078</v>
      </c>
      <c r="K13" s="12">
        <v>2148331</v>
      </c>
      <c r="L13" s="12">
        <v>2520400</v>
      </c>
      <c r="M13" s="12">
        <v>2670898</v>
      </c>
    </row>
    <row r="14" spans="1:13" x14ac:dyDescent="0.25">
      <c r="A14" s="11">
        <v>6</v>
      </c>
      <c r="B14" s="11"/>
      <c r="C14" s="11" t="s">
        <v>25</v>
      </c>
      <c r="D14" s="12">
        <v>1427273</v>
      </c>
      <c r="E14" s="12">
        <v>1887756</v>
      </c>
      <c r="F14" s="12">
        <v>2033307</v>
      </c>
      <c r="G14" s="12">
        <v>2026750</v>
      </c>
      <c r="H14" s="12">
        <v>2309267</v>
      </c>
      <c r="I14" s="12">
        <v>2762621</v>
      </c>
      <c r="J14" s="12">
        <v>2948999</v>
      </c>
      <c r="K14" s="12">
        <v>3026981</v>
      </c>
      <c r="L14" s="12">
        <v>3248911</v>
      </c>
      <c r="M14" s="12">
        <v>3721231</v>
      </c>
    </row>
    <row r="15" spans="1:13" x14ac:dyDescent="0.25">
      <c r="A15" s="11">
        <v>7</v>
      </c>
      <c r="B15" s="11"/>
      <c r="C15" s="11" t="s">
        <v>26</v>
      </c>
      <c r="D15" s="12">
        <v>234965</v>
      </c>
      <c r="E15" s="12">
        <v>301990</v>
      </c>
      <c r="F15" s="12">
        <v>300351</v>
      </c>
      <c r="G15" s="12">
        <v>430445</v>
      </c>
      <c r="H15" s="12">
        <v>415845</v>
      </c>
      <c r="I15" s="12">
        <v>460308</v>
      </c>
      <c r="J15" s="12">
        <v>511713</v>
      </c>
      <c r="K15" s="12">
        <v>593648</v>
      </c>
      <c r="L15" s="12">
        <v>847193</v>
      </c>
      <c r="M15" s="12">
        <v>926661</v>
      </c>
    </row>
    <row r="16" spans="1:13" x14ac:dyDescent="0.25">
      <c r="A16" s="13" t="s">
        <v>27</v>
      </c>
      <c r="B16" s="9"/>
      <c r="C16" s="9" t="s">
        <v>28</v>
      </c>
      <c r="D16" s="10">
        <v>3436687</v>
      </c>
      <c r="E16" s="10">
        <f>SUM(E12:E15)</f>
        <v>4367520</v>
      </c>
      <c r="F16" s="10">
        <f>SUM(F12:F15)</f>
        <v>4950905</v>
      </c>
      <c r="G16" s="10">
        <f>SUM(G12:G15)</f>
        <v>5235681</v>
      </c>
      <c r="H16" s="10">
        <v>5774623</v>
      </c>
      <c r="I16" s="10">
        <v>6794899</v>
      </c>
      <c r="J16" s="10">
        <f>SUM(J12:J15)</f>
        <v>7103429</v>
      </c>
      <c r="K16" s="10">
        <f>SUM(K12:K15)</f>
        <v>7437934</v>
      </c>
      <c r="L16" s="10">
        <f>SUM(L12:L15)</f>
        <v>8362261</v>
      </c>
      <c r="M16" s="10">
        <f>SUM(M12:M15)</f>
        <v>9205320</v>
      </c>
    </row>
    <row r="17" spans="1:13" x14ac:dyDescent="0.25">
      <c r="A17" s="11">
        <v>8</v>
      </c>
      <c r="B17" s="11"/>
      <c r="C17" s="11" t="s">
        <v>29</v>
      </c>
      <c r="D17" s="12">
        <v>1662070</v>
      </c>
      <c r="E17" s="12">
        <f>SUM(E18:E20)</f>
        <v>2024663</v>
      </c>
      <c r="F17" s="12">
        <f>SUM(F18:F20)</f>
        <v>2281565</v>
      </c>
      <c r="G17" s="12">
        <f>SUM(G18:G20)</f>
        <v>2664339</v>
      </c>
      <c r="H17" s="12">
        <v>2737604</v>
      </c>
      <c r="I17" s="12">
        <v>3162530</v>
      </c>
      <c r="J17" s="12">
        <f>SUM(J18:J20)</f>
        <v>3723756</v>
      </c>
      <c r="K17" s="12">
        <f>SUM(K18:K20)</f>
        <v>4020592</v>
      </c>
      <c r="L17" s="12">
        <f>SUM(L18:L20)</f>
        <v>4660490</v>
      </c>
      <c r="M17" s="12">
        <f>SUM(M18:M20)</f>
        <v>5523469</v>
      </c>
    </row>
    <row r="18" spans="1:13" x14ac:dyDescent="0.25">
      <c r="A18" s="11"/>
      <c r="B18" s="11">
        <v>8.1</v>
      </c>
      <c r="C18" s="11" t="s">
        <v>30</v>
      </c>
      <c r="D18" s="12">
        <v>239300</v>
      </c>
      <c r="E18" s="12">
        <v>305264</v>
      </c>
      <c r="F18" s="12">
        <v>352804</v>
      </c>
      <c r="G18" s="12">
        <v>388913</v>
      </c>
      <c r="H18" s="12">
        <v>531515</v>
      </c>
      <c r="I18" s="12">
        <v>528492</v>
      </c>
      <c r="J18" s="12">
        <v>614666</v>
      </c>
      <c r="K18" s="12">
        <v>699060</v>
      </c>
      <c r="L18" s="12">
        <v>776655</v>
      </c>
      <c r="M18" s="12">
        <v>835526</v>
      </c>
    </row>
    <row r="19" spans="1:13" x14ac:dyDescent="0.25">
      <c r="A19" s="11"/>
      <c r="B19" s="11">
        <v>8.1999999999999993</v>
      </c>
      <c r="C19" s="11" t="s">
        <v>31</v>
      </c>
      <c r="D19" s="12">
        <v>1148278</v>
      </c>
      <c r="E19" s="12">
        <v>1411768</v>
      </c>
      <c r="F19" s="12">
        <v>1593749</v>
      </c>
      <c r="G19" s="12">
        <v>1898504</v>
      </c>
      <c r="H19" s="12">
        <v>1772259</v>
      </c>
      <c r="I19" s="12">
        <v>2225401</v>
      </c>
      <c r="J19" s="12">
        <v>2683393</v>
      </c>
      <c r="K19" s="12">
        <v>2841076</v>
      </c>
      <c r="L19" s="12">
        <v>3338989</v>
      </c>
      <c r="M19" s="12">
        <v>4070726</v>
      </c>
    </row>
    <row r="20" spans="1:13" x14ac:dyDescent="0.25">
      <c r="A20" s="11"/>
      <c r="B20" s="11">
        <v>8.3000000000000007</v>
      </c>
      <c r="C20" s="11" t="s">
        <v>32</v>
      </c>
      <c r="D20" s="12">
        <v>274492</v>
      </c>
      <c r="E20" s="12">
        <v>307631</v>
      </c>
      <c r="F20" s="12">
        <v>335012</v>
      </c>
      <c r="G20" s="12">
        <v>376922</v>
      </c>
      <c r="H20" s="12">
        <v>433830</v>
      </c>
      <c r="I20" s="12">
        <v>408637</v>
      </c>
      <c r="J20" s="12">
        <v>425697</v>
      </c>
      <c r="K20" s="12">
        <v>480456</v>
      </c>
      <c r="L20" s="12">
        <v>544846</v>
      </c>
      <c r="M20" s="12">
        <v>617217</v>
      </c>
    </row>
    <row r="21" spans="1:13" x14ac:dyDescent="0.25">
      <c r="A21" s="11">
        <v>9</v>
      </c>
      <c r="B21" s="11"/>
      <c r="C21" s="11" t="s">
        <v>33</v>
      </c>
      <c r="D21" s="12">
        <v>3220448</v>
      </c>
      <c r="E21" s="12">
        <v>4263656</v>
      </c>
      <c r="F21" s="12">
        <v>4764971</v>
      </c>
      <c r="G21" s="12">
        <v>5431496</v>
      </c>
      <c r="H21" s="12">
        <v>6211629</v>
      </c>
      <c r="I21" s="12">
        <v>7612634</v>
      </c>
      <c r="J21" s="12">
        <v>8290724</v>
      </c>
      <c r="K21" s="12">
        <v>9287321</v>
      </c>
      <c r="L21" s="12">
        <v>10371152</v>
      </c>
      <c r="M21" s="12">
        <v>11046470</v>
      </c>
    </row>
    <row r="22" spans="1:13" x14ac:dyDescent="0.25">
      <c r="A22" s="11">
        <v>10</v>
      </c>
      <c r="B22" s="11"/>
      <c r="C22" s="11" t="s">
        <v>34</v>
      </c>
      <c r="D22" s="12">
        <v>1277501</v>
      </c>
      <c r="E22" s="12">
        <v>1593298</v>
      </c>
      <c r="F22" s="12">
        <v>1841501</v>
      </c>
      <c r="G22" s="12">
        <v>2017958</v>
      </c>
      <c r="H22" s="12">
        <v>2176163</v>
      </c>
      <c r="I22" s="12">
        <v>2595120</v>
      </c>
      <c r="J22" s="12">
        <v>3349497</v>
      </c>
      <c r="K22" s="12">
        <v>3768173</v>
      </c>
      <c r="L22" s="12">
        <v>4186440</v>
      </c>
      <c r="M22" s="12">
        <v>4503772</v>
      </c>
    </row>
    <row r="23" spans="1:13" ht="26.25" x14ac:dyDescent="0.25">
      <c r="A23" s="14">
        <v>11</v>
      </c>
      <c r="B23" s="11"/>
      <c r="C23" s="15" t="s">
        <v>35</v>
      </c>
      <c r="D23" s="16">
        <v>1362438</v>
      </c>
      <c r="E23" s="16">
        <v>1875016</v>
      </c>
      <c r="F23" s="16">
        <v>2256259</v>
      </c>
      <c r="G23" s="16">
        <v>2670242</v>
      </c>
      <c r="H23" s="16">
        <v>3167806</v>
      </c>
      <c r="I23" s="16">
        <v>3467896</v>
      </c>
      <c r="J23" s="16">
        <v>4100756</v>
      </c>
      <c r="K23" s="16">
        <v>5034898</v>
      </c>
      <c r="L23" s="16">
        <v>6042781</v>
      </c>
      <c r="M23" s="16">
        <v>7180290</v>
      </c>
    </row>
    <row r="24" spans="1:13" x14ac:dyDescent="0.25">
      <c r="A24" s="11">
        <v>12</v>
      </c>
      <c r="B24" s="11"/>
      <c r="C24" s="11" t="s">
        <v>36</v>
      </c>
      <c r="D24" s="12">
        <v>927202</v>
      </c>
      <c r="E24" s="12">
        <v>1048029</v>
      </c>
      <c r="F24" s="12">
        <v>1085752</v>
      </c>
      <c r="G24" s="12">
        <v>1631064</v>
      </c>
      <c r="H24" s="12">
        <v>2010361</v>
      </c>
      <c r="I24" s="12">
        <v>2072065</v>
      </c>
      <c r="J24" s="12">
        <v>2279748</v>
      </c>
      <c r="K24" s="12">
        <v>2473293</v>
      </c>
      <c r="L24" s="12">
        <v>2783418</v>
      </c>
      <c r="M24" s="12">
        <v>3062715</v>
      </c>
    </row>
    <row r="25" spans="1:13" x14ac:dyDescent="0.25">
      <c r="A25" s="11">
        <v>13</v>
      </c>
      <c r="B25" s="11"/>
      <c r="C25" s="11" t="s">
        <v>37</v>
      </c>
      <c r="D25" s="12">
        <v>2133354</v>
      </c>
      <c r="E25" s="12">
        <v>2786398</v>
      </c>
      <c r="F25" s="12">
        <v>3304270</v>
      </c>
      <c r="G25" s="12">
        <v>3973585</v>
      </c>
      <c r="H25" s="12">
        <v>5002683</v>
      </c>
      <c r="I25" s="12">
        <v>6240117</v>
      </c>
      <c r="J25" s="12">
        <v>7453656</v>
      </c>
      <c r="K25" s="12">
        <v>9166654</v>
      </c>
      <c r="L25" s="12">
        <v>11377682</v>
      </c>
      <c r="M25" s="12">
        <v>13737699</v>
      </c>
    </row>
    <row r="26" spans="1:13" x14ac:dyDescent="0.25">
      <c r="A26" s="13" t="s">
        <v>38</v>
      </c>
      <c r="B26" s="9"/>
      <c r="C26" s="9" t="s">
        <v>39</v>
      </c>
      <c r="D26" s="10">
        <v>10583013</v>
      </c>
      <c r="E26" s="10">
        <f>SUM(E18:E25)</f>
        <v>13591060</v>
      </c>
      <c r="F26" s="10">
        <f>SUM(F18:F25)</f>
        <v>15534318</v>
      </c>
      <c r="G26" s="10">
        <f>SUM(G18:G25)</f>
        <v>18388684</v>
      </c>
      <c r="H26" s="10">
        <v>21306246</v>
      </c>
      <c r="I26" s="10">
        <v>25150362</v>
      </c>
      <c r="J26" s="10">
        <f>SUM(J17,J21:J25)</f>
        <v>29198137</v>
      </c>
      <c r="K26" s="10">
        <f>SUM(K17,K21:K25)</f>
        <v>33750931</v>
      </c>
      <c r="L26" s="10">
        <f>SUM(L17,L21:L25)</f>
        <v>39421963</v>
      </c>
      <c r="M26" s="10">
        <f>SUM(M17,M21:M25)</f>
        <v>45054415</v>
      </c>
    </row>
    <row r="27" spans="1:13" x14ac:dyDescent="0.25">
      <c r="A27" s="17">
        <v>14</v>
      </c>
      <c r="B27" s="17"/>
      <c r="C27" s="9" t="s">
        <v>40</v>
      </c>
      <c r="D27" s="10">
        <v>19002888</v>
      </c>
      <c r="E27" s="10">
        <f>E10+E16+E26</f>
        <v>23862948</v>
      </c>
      <c r="F27" s="10">
        <f>F10+F16+F26</f>
        <v>27355669</v>
      </c>
      <c r="G27" s="10">
        <f>G10+G16+G26</f>
        <v>31053002</v>
      </c>
      <c r="H27" s="10">
        <v>36251674</v>
      </c>
      <c r="I27" s="10">
        <v>42123131</v>
      </c>
      <c r="J27" s="10">
        <f>J10+J16+J26</f>
        <v>48037584</v>
      </c>
      <c r="K27" s="10">
        <f>K10+K16+K26</f>
        <v>54770120</v>
      </c>
      <c r="L27" s="10">
        <f>L10+L16+L26</f>
        <v>64169487</v>
      </c>
      <c r="M27" s="10">
        <f>M10+M16+M26</f>
        <v>72897449</v>
      </c>
    </row>
    <row r="28" spans="1:13" x14ac:dyDescent="0.25">
      <c r="A28" s="17">
        <v>15</v>
      </c>
      <c r="B28" s="17"/>
      <c r="C28" s="9" t="s">
        <v>41</v>
      </c>
      <c r="D28" s="10">
        <v>22649</v>
      </c>
      <c r="E28" s="10">
        <v>27823</v>
      </c>
      <c r="F28" s="10">
        <v>31567</v>
      </c>
      <c r="G28" s="10">
        <v>35487</v>
      </c>
      <c r="H28" s="10">
        <v>41039</v>
      </c>
      <c r="I28" s="10">
        <v>47245</v>
      </c>
      <c r="J28" s="10">
        <v>53383</v>
      </c>
      <c r="K28" s="10">
        <v>60318</v>
      </c>
      <c r="L28" s="10">
        <v>70059</v>
      </c>
      <c r="M28" s="10">
        <v>78903</v>
      </c>
    </row>
    <row r="29" spans="1:13" hidden="1" x14ac:dyDescent="0.25">
      <c r="A29" s="11"/>
      <c r="B29" s="11"/>
      <c r="C29" s="11" t="s">
        <v>42</v>
      </c>
      <c r="D29" s="18"/>
      <c r="E29" s="18"/>
      <c r="F29" s="18"/>
      <c r="G29" s="18"/>
      <c r="H29" s="18">
        <v>16.739999999999998</v>
      </c>
      <c r="I29" s="18">
        <v>16.2</v>
      </c>
      <c r="J29" s="18">
        <v>16.88</v>
      </c>
      <c r="K29" s="18">
        <v>15.28</v>
      </c>
    </row>
    <row r="30" spans="1:13" ht="15" customHeight="1" x14ac:dyDescent="0.25">
      <c r="A30" s="19"/>
      <c r="D30" s="20" t="s">
        <v>43</v>
      </c>
      <c r="E30" s="20"/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21"/>
    </row>
  </sheetData>
  <mergeCells count="6">
    <mergeCell ref="A1:M1"/>
    <mergeCell ref="A2:M2"/>
    <mergeCell ref="A3:M3"/>
    <mergeCell ref="K4:M4"/>
    <mergeCell ref="A5:B5"/>
    <mergeCell ref="D30:M30"/>
  </mergeCells>
  <printOptions horizontalCentered="1"/>
  <pageMargins left="0.25" right="0.25" top="0.75" bottom="0.75" header="0.5" footer="0.5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T-12.2 </vt:lpstr>
      <vt:lpstr>'T-12.2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2019-06-02T16:38:47Z</dcterms:created>
  <dcterms:modified xsi:type="dcterms:W3CDTF">2019-06-02T16:38:48Z</dcterms:modified>
</cp:coreProperties>
</file>