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3\"/>
    </mc:Choice>
  </mc:AlternateContent>
  <bookViews>
    <workbookView xWindow="0" yWindow="0" windowWidth="28800" windowHeight="12300"/>
  </bookViews>
  <sheets>
    <sheet name="T-13.14" sheetId="1" r:id="rId1"/>
  </sheets>
  <definedNames>
    <definedName name="_xlnm.Print_Area" localSheetId="0">'T-13.14'!$A$1:$L$19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" i="1" l="1"/>
  <c r="L14" i="1"/>
  <c r="L12" i="1"/>
  <c r="L17" i="1" s="1"/>
  <c r="L10" i="1"/>
  <c r="L15" i="1" s="1"/>
</calcChain>
</file>

<file path=xl/sharedStrings.xml><?xml version="1.0" encoding="utf-8"?>
<sst xmlns="http://schemas.openxmlformats.org/spreadsheetml/2006/main" count="28" uniqueCount="28">
  <si>
    <t>TABLE 13.14</t>
  </si>
  <si>
    <t>Statement of Per Capita Rev. Receipts, State Tax Revenue,  Rev. Expenditure  and Dev. Expenditure of the State of West Bengal</t>
  </si>
  <si>
    <t>( Actual )</t>
  </si>
  <si>
    <t>Heads</t>
  </si>
  <si>
    <t>1990-91</t>
  </si>
  <si>
    <t>1995-96</t>
  </si>
  <si>
    <t>2000-01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</si>
  <si>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</si>
  <si>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</si>
  <si>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</si>
  <si>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</si>
  <si>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</si>
  <si>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</si>
  <si>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</si>
  <si>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</si>
  <si>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r>
      <t xml:space="preserve">Revenue Receipts &amp; Expenditure ( In ‘000 </t>
    </r>
    <r>
      <rPr>
        <sz val="10"/>
        <color indexed="8"/>
        <rFont val="Rupee Foradian"/>
        <family val="2"/>
      </rPr>
      <t>`</t>
    </r>
    <r>
      <rPr>
        <sz val="10"/>
        <color indexed="8"/>
        <rFont val="Arial Narrow Bold"/>
      </rPr>
      <t xml:space="preserve"> )</t>
    </r>
  </si>
  <si>
    <t>Total Revenue Receipts</t>
  </si>
  <si>
    <t>State's Own Tax</t>
  </si>
  <si>
    <t xml:space="preserve">Total Revenue Expenditure </t>
  </si>
  <si>
    <t xml:space="preserve">Total Developmental Expenditure </t>
  </si>
  <si>
    <r>
      <t xml:space="preserve">Per Capita ( In </t>
    </r>
    <r>
      <rPr>
        <b/>
        <sz val="10"/>
        <color indexed="8"/>
        <rFont val="Rupee Foradian"/>
        <family val="2"/>
      </rPr>
      <t xml:space="preserve">` </t>
    </r>
    <r>
      <rPr>
        <b/>
        <sz val="10"/>
        <color indexed="8"/>
        <rFont val="Arial Narrow"/>
        <family val="2"/>
      </rPr>
      <t>)</t>
    </r>
  </si>
  <si>
    <t>Revenue Receipts</t>
  </si>
  <si>
    <t>Taxation ( State Tax only )</t>
  </si>
  <si>
    <t>Revenue Expenditure</t>
  </si>
  <si>
    <t>Developmental Expenditure</t>
  </si>
  <si>
    <t xml:space="preserve"> Note :Per capita figures are based on mid-year population as</t>
  </si>
  <si>
    <t>Source :  Annual Financial Statements of the Government of West Bengal.</t>
  </si>
  <si>
    <t xml:space="preserve">estimated by Registrar General of India.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</si>
</sst>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3">
    <font>
      <sz val="10"/>
      <name val="Arial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1"/>
      <color indexed="8"/>
      <name val="Arial Narrow Bold"/>
    </font>
    <font>
      <sz val="10"/>
      <color indexed="8"/>
      <name val="Arial Narrow"/>
      <family val="2"/>
    </font>
    <font>
      <sz val="10"/>
      <color indexed="8"/>
      <name val="Arial Narrow Bold"/>
    </font>
    <font>
      <sz val="10"/>
      <color indexed="8"/>
      <name val="Rupee Foradian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0"/>
      <color indexed="8"/>
      <name val="Arial Narrow"/>
      <family val="2"/>
    </font>
    <font>
      <b/>
      <sz val="10"/>
      <color indexed="8"/>
      <name val="Rupee Foradian"/>
      <family val="2"/>
    </font>
    <font>
      <sz val="9"/>
      <color indexed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vertical="center"/>
    </xf>
    <xf numFmtId="1" fontId="4" fillId="0" borderId="0" xfId="0" applyNumberFormat="1" applyFont="1" applyAlignment="1">
      <alignment horizontal="right" vertical="center" indent="1"/>
    </xf>
    <xf numFmtId="0" fontId="7" fillId="0" borderId="0" xfId="0" applyFont="1" applyBorder="1" applyAlignment="1">
      <alignment horizontal="right" vertical="center" indent="1"/>
    </xf>
    <xf numFmtId="0" fontId="7" fillId="0" borderId="0" xfId="0" applyFont="1" applyFill="1" applyBorder="1" applyAlignment="1">
      <alignment horizontal="right" vertical="center" indent="1"/>
    </xf>
    <xf numFmtId="49" fontId="4" fillId="0" borderId="2" xfId="0" applyNumberFormat="1" applyFont="1" applyBorder="1" applyAlignment="1">
      <alignment vertical="center"/>
    </xf>
    <xf numFmtId="1" fontId="4" fillId="0" borderId="2" xfId="0" applyNumberFormat="1" applyFont="1" applyBorder="1" applyAlignment="1">
      <alignment horizontal="right" vertical="center" indent="1"/>
    </xf>
    <xf numFmtId="0" fontId="7" fillId="0" borderId="2" xfId="0" applyFont="1" applyBorder="1" applyAlignment="1">
      <alignment horizontal="right" vertical="center" indent="1"/>
    </xf>
    <xf numFmtId="0" fontId="8" fillId="0" borderId="2" xfId="0" applyFont="1" applyBorder="1" applyAlignment="1">
      <alignment horizontal="right" vertical="center" indent="1"/>
    </xf>
    <xf numFmtId="0" fontId="8" fillId="0" borderId="0" xfId="0" applyFont="1" applyBorder="1" applyAlignment="1">
      <alignment horizontal="right" vertical="center" indent="1"/>
    </xf>
    <xf numFmtId="49" fontId="9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right" vertical="center" indent="1"/>
    </xf>
    <xf numFmtId="2" fontId="4" fillId="0" borderId="0" xfId="0" applyNumberFormat="1" applyFont="1" applyAlignment="1">
      <alignment horizontal="right" vertical="center" indent="1"/>
    </xf>
    <xf numFmtId="2" fontId="7" fillId="0" borderId="0" xfId="0" applyNumberFormat="1" applyFont="1" applyBorder="1" applyAlignment="1">
      <alignment horizontal="right" vertical="center" indent="1"/>
    </xf>
    <xf numFmtId="0" fontId="4" fillId="0" borderId="2" xfId="0" applyFont="1" applyBorder="1" applyAlignment="1">
      <alignment horizontal="right" vertical="center" indent="1"/>
    </xf>
    <xf numFmtId="2" fontId="7" fillId="0" borderId="2" xfId="0" applyNumberFormat="1" applyFont="1" applyBorder="1" applyAlignment="1">
      <alignment horizontal="right" vertical="center" indent="1"/>
    </xf>
    <xf numFmtId="49" fontId="11" fillId="0" borderId="0" xfId="0" applyNumberFormat="1" applyFont="1" applyAlignment="1"/>
    <xf numFmtId="0" fontId="12" fillId="0" borderId="3" xfId="0" applyFont="1" applyBorder="1" applyAlignment="1"/>
    <xf numFmtId="0" fontId="12" fillId="0" borderId="3" xfId="0" applyFont="1" applyBorder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9"/>
  <sheetViews>
    <sheetView tabSelected="1" zoomScaleNormal="100" workbookViewId="0">
      <selection activeCell="H21" sqref="H21"/>
    </sheetView>
  </sheetViews>
  <sheetFormatPr defaultRowHeight="12.75"/>
  <cols>
    <col min="1" max="1" width="23.28515625" customWidth="1"/>
    <col min="2" max="2" width="13.140625" customWidth="1"/>
    <col min="3" max="3" width="12" customWidth="1"/>
    <col min="4" max="4" width="12.42578125" customWidth="1"/>
    <col min="5" max="7" width="12.5703125" customWidth="1"/>
    <col min="8" max="11" width="14" bestFit="1" customWidth="1"/>
    <col min="12" max="12" width="15.140625" bestFit="1" customWidth="1"/>
    <col min="15" max="15" width="22.140625" customWidth="1"/>
    <col min="16" max="16" width="12.42578125" bestFit="1" customWidth="1"/>
  </cols>
  <sheetData>
    <row r="1" spans="1:12" ht="13.5" customHeight="1"/>
    <row r="2" spans="1:12" ht="16.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7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6.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6.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2" ht="13.5" customHeight="1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6" t="s">
        <v>13</v>
      </c>
      <c r="L6" s="6" t="s">
        <v>14</v>
      </c>
    </row>
    <row r="7" spans="1:12">
      <c r="A7" s="7">
        <v>-1</v>
      </c>
      <c r="B7" s="7">
        <v>-2</v>
      </c>
      <c r="C7" s="7">
        <v>-3</v>
      </c>
      <c r="D7" s="7">
        <v>-4</v>
      </c>
      <c r="E7" s="7">
        <v>-5</v>
      </c>
      <c r="F7" s="7">
        <v>-6</v>
      </c>
      <c r="G7" s="7">
        <v>-7</v>
      </c>
      <c r="H7" s="7">
        <v>-8</v>
      </c>
      <c r="I7" s="7">
        <v>-9</v>
      </c>
      <c r="J7" s="7">
        <v>-10</v>
      </c>
      <c r="K7" s="7">
        <v>-11</v>
      </c>
      <c r="L7" s="7">
        <v>-12</v>
      </c>
    </row>
    <row r="8" spans="1:12" ht="18" customHeight="1">
      <c r="A8" s="8" t="s">
        <v>15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18" customHeight="1">
      <c r="A9" s="9" t="s">
        <v>16</v>
      </c>
      <c r="B9" s="10">
        <v>41092395</v>
      </c>
      <c r="C9" s="10">
        <v>73760463</v>
      </c>
      <c r="D9" s="10">
        <v>145221768</v>
      </c>
      <c r="E9" s="11">
        <v>301673848</v>
      </c>
      <c r="F9" s="11">
        <v>369043943</v>
      </c>
      <c r="G9" s="11">
        <v>369216458</v>
      </c>
      <c r="H9" s="11">
        <v>472641975</v>
      </c>
      <c r="I9" s="12">
        <v>587550383</v>
      </c>
      <c r="J9" s="12">
        <v>682957476</v>
      </c>
      <c r="K9" s="12">
        <v>728817889</v>
      </c>
      <c r="L9" s="12">
        <v>865142090</v>
      </c>
    </row>
    <row r="10" spans="1:12" ht="18" customHeight="1">
      <c r="A10" s="9" t="s">
        <v>17</v>
      </c>
      <c r="B10" s="10">
        <v>21336895</v>
      </c>
      <c r="C10" s="10">
        <v>41328640</v>
      </c>
      <c r="D10" s="10">
        <v>59175671</v>
      </c>
      <c r="E10" s="11">
        <v>131263409</v>
      </c>
      <c r="F10" s="11">
        <v>144191488</v>
      </c>
      <c r="G10" s="11">
        <v>169104027</v>
      </c>
      <c r="H10" s="11">
        <v>211287429</v>
      </c>
      <c r="I10" s="12">
        <v>249381557</v>
      </c>
      <c r="J10" s="12">
        <v>328084853</v>
      </c>
      <c r="K10" s="12">
        <v>358305503</v>
      </c>
      <c r="L10" s="12">
        <f>640069107-(85885904+61330814+231900+39776600+36261520)</f>
        <v>416582369</v>
      </c>
    </row>
    <row r="11" spans="1:12" ht="18" customHeight="1">
      <c r="A11" s="9" t="s">
        <v>18</v>
      </c>
      <c r="B11" s="10">
        <v>51281189</v>
      </c>
      <c r="C11" s="10">
        <v>86262660</v>
      </c>
      <c r="D11" s="10">
        <v>221034479</v>
      </c>
      <c r="E11" s="11">
        <v>383144223</v>
      </c>
      <c r="F11" s="11">
        <v>516133105</v>
      </c>
      <c r="G11" s="11">
        <v>584998806</v>
      </c>
      <c r="H11" s="11">
        <v>645381566</v>
      </c>
      <c r="I11" s="12">
        <v>733263713</v>
      </c>
      <c r="J11" s="12">
        <v>821108803</v>
      </c>
      <c r="K11" s="12">
        <v>917972747</v>
      </c>
      <c r="L11" s="12">
        <v>1036516059</v>
      </c>
    </row>
    <row r="12" spans="1:12" ht="18" customHeight="1">
      <c r="A12" s="13" t="s">
        <v>19</v>
      </c>
      <c r="B12" s="14">
        <v>34563743</v>
      </c>
      <c r="C12" s="14">
        <v>51956433</v>
      </c>
      <c r="D12" s="14">
        <v>121699913</v>
      </c>
      <c r="E12" s="15">
        <v>190168158</v>
      </c>
      <c r="F12" s="15">
        <v>304102300</v>
      </c>
      <c r="G12" s="15">
        <v>317378059</v>
      </c>
      <c r="H12" s="15">
        <v>354335859</v>
      </c>
      <c r="I12" s="12">
        <v>405328951</v>
      </c>
      <c r="J12" s="12">
        <v>462545077</v>
      </c>
      <c r="K12" s="16">
        <v>503452417</v>
      </c>
      <c r="L12" s="17">
        <f>401556719+201568537</f>
        <v>603125256</v>
      </c>
    </row>
    <row r="13" spans="1:12" ht="18" customHeight="1">
      <c r="A13" s="18" t="s">
        <v>20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 ht="18" customHeight="1">
      <c r="A14" s="9" t="s">
        <v>21</v>
      </c>
      <c r="B14" s="19">
        <v>627.36</v>
      </c>
      <c r="C14" s="20">
        <v>1002.7</v>
      </c>
      <c r="D14" s="19">
        <v>1817.98</v>
      </c>
      <c r="E14" s="21">
        <v>3481.16</v>
      </c>
      <c r="F14" s="21">
        <v>4217.3599999999997</v>
      </c>
      <c r="G14" s="21">
        <v>4179.7299999999996</v>
      </c>
      <c r="H14" s="21">
        <v>5301.17</v>
      </c>
      <c r="I14" s="12">
        <v>6529.28</v>
      </c>
      <c r="J14" s="12">
        <v>7521.39</v>
      </c>
      <c r="K14" s="12">
        <v>7721.76</v>
      </c>
      <c r="L14" s="12">
        <f>ROUND((L9*1000/95617067),2)</f>
        <v>9047.99</v>
      </c>
    </row>
    <row r="15" spans="1:12" ht="18" customHeight="1">
      <c r="A15" s="9" t="s">
        <v>22</v>
      </c>
      <c r="B15" s="19">
        <v>325.75</v>
      </c>
      <c r="C15" s="19">
        <v>561.82000000000005</v>
      </c>
      <c r="D15" s="20">
        <v>740.8</v>
      </c>
      <c r="E15" s="21">
        <v>1514.71</v>
      </c>
      <c r="F15" s="21">
        <v>1647.79</v>
      </c>
      <c r="G15" s="21">
        <v>1914.35</v>
      </c>
      <c r="H15" s="21">
        <v>2369.81</v>
      </c>
      <c r="I15" s="12">
        <v>2771.31</v>
      </c>
      <c r="J15" s="12">
        <v>3613.19</v>
      </c>
      <c r="K15" s="12">
        <v>3796.21</v>
      </c>
      <c r="L15" s="12">
        <f>ROUND((L10*1000/95617067),2)</f>
        <v>4356.78</v>
      </c>
    </row>
    <row r="16" spans="1:12" ht="18" customHeight="1">
      <c r="A16" s="9" t="s">
        <v>23</v>
      </c>
      <c r="B16" s="19">
        <v>782.92</v>
      </c>
      <c r="C16" s="19">
        <v>1172.6500000000001</v>
      </c>
      <c r="D16" s="19">
        <v>2767.05</v>
      </c>
      <c r="E16" s="21">
        <v>4421.29</v>
      </c>
      <c r="F16" s="21">
        <v>5898.26</v>
      </c>
      <c r="G16" s="21">
        <v>6622.5</v>
      </c>
      <c r="H16" s="21">
        <v>7238.63</v>
      </c>
      <c r="I16" s="12">
        <v>8148.55</v>
      </c>
      <c r="J16" s="12">
        <v>9042.85</v>
      </c>
      <c r="K16" s="12">
        <v>9725.83</v>
      </c>
      <c r="L16" s="12">
        <f>ROUND((L11*1000/95617067),2)</f>
        <v>10840.28</v>
      </c>
    </row>
    <row r="17" spans="1:12" ht="18" customHeight="1">
      <c r="A17" s="13" t="s">
        <v>24</v>
      </c>
      <c r="B17" s="22">
        <v>527.69000000000005</v>
      </c>
      <c r="C17" s="22">
        <v>706.29</v>
      </c>
      <c r="D17" s="22">
        <v>1523.52</v>
      </c>
      <c r="E17" s="23">
        <v>2194.44</v>
      </c>
      <c r="F17" s="23">
        <v>3475.22</v>
      </c>
      <c r="G17" s="23">
        <v>3592.89</v>
      </c>
      <c r="H17" s="23">
        <v>3974.25</v>
      </c>
      <c r="I17" s="23">
        <v>4504.3100000000004</v>
      </c>
      <c r="J17" s="23">
        <v>5094</v>
      </c>
      <c r="K17" s="15">
        <v>5334.03</v>
      </c>
      <c r="L17" s="12">
        <f>ROUND((L12*1000/95617067),2)</f>
        <v>6307.72</v>
      </c>
    </row>
    <row r="18" spans="1:12" ht="13.5">
      <c r="A18" s="24" t="s">
        <v>25</v>
      </c>
      <c r="D18" s="25"/>
      <c r="E18" s="25"/>
      <c r="F18" s="25"/>
      <c r="G18" s="26" t="s">
        <v>26</v>
      </c>
      <c r="H18" s="26"/>
      <c r="I18" s="26"/>
      <c r="J18" s="26"/>
      <c r="K18" s="26"/>
      <c r="L18" s="26"/>
    </row>
    <row r="19" spans="1:12" ht="13.5">
      <c r="A19" s="24" t="s">
        <v>27</v>
      </c>
      <c r="D19" s="27"/>
    </row>
  </sheetData>
  <mergeCells count="6">
    <mergeCell ref="A2:L2"/>
    <mergeCell ref="A3:L3"/>
    <mergeCell ref="A4:L4"/>
    <mergeCell ref="A8:L8"/>
    <mergeCell ref="A13:L13"/>
    <mergeCell ref="G18:L18"/>
  </mergeCells>
  <printOptions horizontalCentered="1"/>
  <pageMargins left="0.155511811" right="0.155511811" top="1.143700787" bottom="0.39370078740157499" header="0.511811023622047" footer="0.511811023622047"/>
  <pageSetup paperSize="9" scale="8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T-13.14</vt:lpstr>
      <vt:lpstr>'T-13.14'!Print_Area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2019-06-02T16:40:15Z</dcterms:created>
  <dcterms:modified xsi:type="dcterms:W3CDTF">2019-06-02T16:40:16Z</dcterms:modified>
</cp:coreProperties>
</file>