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7(a) (New Format)" sheetId="1" r:id="rId1"/>
  </sheets>
  <definedNames>
    <definedName name="_xlnm.Print_Area" localSheetId="0">'T-13.17(a) (New Format)'!$A$2:$E$33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E21" i="1"/>
  <c r="D21" i="1"/>
  <c r="C21" i="1"/>
  <c r="B21" i="1"/>
  <c r="E14" i="1"/>
  <c r="D14" i="1"/>
  <c r="C14" i="1"/>
  <c r="B14" i="1"/>
  <c r="E13" i="1"/>
  <c r="D13" i="1"/>
  <c r="C13" i="1"/>
  <c r="B13" i="1"/>
  <c r="E12" i="1"/>
  <c r="D12" i="1"/>
  <c r="C12" i="1"/>
  <c r="B12" i="1"/>
  <c r="E10" i="1"/>
  <c r="E32" i="1" s="1"/>
  <c r="D10" i="1"/>
  <c r="D32" i="1" s="1"/>
  <c r="C10" i="1"/>
  <c r="C32" i="1" s="1"/>
  <c r="B10" i="1"/>
  <c r="B32" i="1" s="1"/>
</calcChain>
</file>

<file path=xl/sharedStrings.xml><?xml version="1.0" encoding="utf-8"?>
<sst xmlns="http://schemas.openxmlformats.org/spreadsheetml/2006/main" count="35" uniqueCount="35">
  <si>
    <t>TABLE- 13.17(a)</t>
  </si>
  <si>
    <t>Income and Outlay Account of Administrative Departments of the Government of West Bengal (Since 2011-12)</t>
  </si>
  <si>
    <t>Receipts ( Actual )</t>
  </si>
  <si>
    <r>
      <t xml:space="preserve">( </t>
    </r>
    <r>
      <rPr>
        <i/>
        <sz val="9"/>
        <rFont val="Rupee Foradian"/>
        <family val="2"/>
      </rPr>
      <t>`</t>
    </r>
    <r>
      <rPr>
        <i/>
        <sz val="9"/>
        <rFont val="Arial Narrow"/>
        <family val="2"/>
      </rPr>
      <t xml:space="preserve"> in Lakh)</t>
    </r>
  </si>
  <si>
    <t>Items</t>
  </si>
  <si>
    <t>Year</t>
  </si>
  <si>
    <t>2011-12</t>
  </si>
  <si>
    <t>2012-13</t>
  </si>
  <si>
    <t>2013-14</t>
  </si>
  <si>
    <t>2014-15*</t>
  </si>
  <si>
    <t>1. Income from Enterpreneurship and Property</t>
  </si>
  <si>
    <t>1.1 Profits</t>
  </si>
  <si>
    <t>1.2 Income from Property</t>
  </si>
  <si>
    <t>1.2.1 Net Interest Received</t>
  </si>
  <si>
    <t>a) Public Authorities</t>
  </si>
  <si>
    <t>i) Center</t>
  </si>
  <si>
    <t>ii) State</t>
  </si>
  <si>
    <t>iii) Local Authorities</t>
  </si>
  <si>
    <t>b) Foreign</t>
  </si>
  <si>
    <t>c) From other Sectors</t>
  </si>
  <si>
    <t>1.2.2 Other Property Receipts</t>
  </si>
  <si>
    <t>2. Total Tax Revenue</t>
  </si>
  <si>
    <t>2.1 Import duty</t>
  </si>
  <si>
    <t>2.2 Export duty</t>
  </si>
  <si>
    <t>2.3 Production Tax</t>
  </si>
  <si>
    <t>2.4 Product Tax</t>
  </si>
  <si>
    <t>2.5 Other Transfers</t>
  </si>
  <si>
    <t>3. Fees &amp; Miscellaneous Receipts</t>
  </si>
  <si>
    <t>4. Total Transfers from Public Authorities</t>
  </si>
  <si>
    <t>4.1 Center</t>
  </si>
  <si>
    <t>4.2 States</t>
  </si>
  <si>
    <t>4.3 Local Authorities</t>
  </si>
  <si>
    <t>Total Receipts (1+2+3+4)</t>
  </si>
  <si>
    <t>* Revised Estimate</t>
  </si>
  <si>
    <t>Source :  Budget Publication, Finance ( Budget ) Department,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</si>
</sst>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9"/>
      <name val="Arial Narrow"/>
      <family val="2"/>
    </font>
    <font>
      <i/>
      <sz val="9"/>
      <name val="Rupee Foradian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left" vertical="center" indent="3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 indent="3"/>
    </xf>
    <xf numFmtId="0" fontId="6" fillId="0" borderId="1" xfId="0" applyFont="1" applyBorder="1" applyAlignment="1">
      <alignment horizontal="center"/>
    </xf>
    <xf numFmtId="164" fontId="6" fillId="0" borderId="3" xfId="0" applyNumberFormat="1" applyFont="1" applyBorder="1" applyAlignment="1">
      <alignment horizontal="left" vertical="center" indent="3"/>
    </xf>
    <xf numFmtId="164" fontId="6" fillId="0" borderId="3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 indent="2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righ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4"/>
    </xf>
    <xf numFmtId="0" fontId="5" fillId="0" borderId="0" xfId="0" applyFont="1"/>
    <xf numFmtId="0" fontId="7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 indent="2"/>
    </xf>
    <xf numFmtId="0" fontId="3" fillId="0" borderId="0" xfId="0" applyFont="1" applyAlignment="1">
      <alignment horizontal="left" indent="1"/>
    </xf>
    <xf numFmtId="0" fontId="8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zoomScaleNormal="100" workbookViewId="0">
      <selection activeCell="B18" sqref="B18"/>
    </sheetView>
  </sheetViews>
  <sheetFormatPr defaultRowHeight="12.75"/>
  <cols>
    <col min="1" max="1" width="45.42578125" customWidth="1"/>
    <col min="2" max="5" width="12.7109375" customWidth="1"/>
  </cols>
  <sheetData>
    <row r="2" spans="1:14" ht="16.5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4" ht="16.5">
      <c r="A3" s="3" t="s">
        <v>1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14" ht="16.5">
      <c r="A4" s="3" t="s">
        <v>2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</row>
    <row r="6" spans="1:14" ht="13.5">
      <c r="D6" s="5" t="s">
        <v>3</v>
      </c>
      <c r="E6" s="5"/>
    </row>
    <row r="7" spans="1:14">
      <c r="A7" s="6" t="s">
        <v>4</v>
      </c>
      <c r="B7" s="7" t="s">
        <v>5</v>
      </c>
      <c r="C7" s="7"/>
      <c r="D7" s="7"/>
      <c r="E7" s="7"/>
    </row>
    <row r="8" spans="1:14">
      <c r="A8" s="8"/>
      <c r="B8" s="9" t="s">
        <v>6</v>
      </c>
      <c r="C8" s="9" t="s">
        <v>7</v>
      </c>
      <c r="D8" s="9" t="s">
        <v>8</v>
      </c>
      <c r="E8" s="9" t="s">
        <v>9</v>
      </c>
    </row>
    <row r="9" spans="1:14">
      <c r="A9" s="10">
        <v>-1</v>
      </c>
      <c r="B9" s="11">
        <v>-2</v>
      </c>
      <c r="C9" s="10">
        <v>-3</v>
      </c>
      <c r="D9" s="11">
        <v>-4</v>
      </c>
      <c r="E9" s="10">
        <v>-5</v>
      </c>
    </row>
    <row r="10" spans="1:14" ht="14.1" customHeight="1">
      <c r="A10" s="12" t="s">
        <v>10</v>
      </c>
      <c r="B10" s="13">
        <f>SUM(B11:B12)</f>
        <v>46369</v>
      </c>
      <c r="C10" s="13">
        <f>SUM(C11:C12)</f>
        <v>118022</v>
      </c>
      <c r="D10" s="13">
        <f>SUM(D11:D12)</f>
        <v>125448</v>
      </c>
      <c r="E10" s="13">
        <f>SUM(E11:E12)</f>
        <v>135431</v>
      </c>
    </row>
    <row r="11" spans="1:14" ht="14.1" customHeight="1">
      <c r="A11" s="14" t="s">
        <v>11</v>
      </c>
      <c r="B11" s="15">
        <v>0</v>
      </c>
      <c r="C11" s="15">
        <v>0</v>
      </c>
      <c r="D11" s="15">
        <v>0</v>
      </c>
      <c r="E11" s="15">
        <v>0</v>
      </c>
    </row>
    <row r="12" spans="1:14" ht="14.1" customHeight="1">
      <c r="A12" s="14" t="s">
        <v>12</v>
      </c>
      <c r="B12" s="15">
        <f>SUM(B13,B20)</f>
        <v>46369</v>
      </c>
      <c r="C12" s="15">
        <f>SUM(C13,C20)</f>
        <v>118022</v>
      </c>
      <c r="D12" s="15">
        <f>SUM(D13,D20)</f>
        <v>125448</v>
      </c>
      <c r="E12" s="15">
        <f>SUM(E13,E20)</f>
        <v>135431</v>
      </c>
    </row>
    <row r="13" spans="1:14" ht="14.1" customHeight="1">
      <c r="A13" s="16" t="s">
        <v>13</v>
      </c>
      <c r="B13" s="15">
        <f>SUM(B14,B18:B19)</f>
        <v>29182</v>
      </c>
      <c r="C13" s="15">
        <f>SUM(C14,C18:C19)</f>
        <v>94960</v>
      </c>
      <c r="D13" s="15">
        <f>SUM(D14,D18:D19)</f>
        <v>100481</v>
      </c>
      <c r="E13" s="15">
        <f>SUM(E14,E18:E19)</f>
        <v>108698</v>
      </c>
    </row>
    <row r="14" spans="1:14" ht="14.1" customHeight="1">
      <c r="A14" s="17" t="s">
        <v>14</v>
      </c>
      <c r="B14" s="15">
        <f>SUM(B15:B17)</f>
        <v>7386</v>
      </c>
      <c r="C14" s="15">
        <f>SUM(C15:C17)</f>
        <v>9100</v>
      </c>
      <c r="D14" s="15">
        <f>SUM(D15:D17)</f>
        <v>9692</v>
      </c>
      <c r="E14" s="15">
        <f>SUM(E15:E17)</f>
        <v>10412</v>
      </c>
    </row>
    <row r="15" spans="1:14" ht="14.1" customHeight="1">
      <c r="A15" s="18" t="s">
        <v>15</v>
      </c>
      <c r="B15" s="15">
        <v>0</v>
      </c>
      <c r="C15" s="15">
        <v>0</v>
      </c>
      <c r="D15" s="15">
        <v>0</v>
      </c>
      <c r="E15" s="15">
        <v>0</v>
      </c>
    </row>
    <row r="16" spans="1:14" ht="14.1" customHeight="1">
      <c r="A16" s="18" t="s">
        <v>16</v>
      </c>
      <c r="B16" s="15">
        <v>0</v>
      </c>
      <c r="C16" s="15">
        <v>1513</v>
      </c>
      <c r="D16" s="15">
        <v>1821</v>
      </c>
      <c r="E16" s="15">
        <v>1912</v>
      </c>
    </row>
    <row r="17" spans="1:9" ht="14.1" customHeight="1">
      <c r="A17" s="18" t="s">
        <v>17</v>
      </c>
      <c r="B17" s="15">
        <v>7386</v>
      </c>
      <c r="C17" s="15">
        <v>7587</v>
      </c>
      <c r="D17" s="15">
        <v>7871</v>
      </c>
      <c r="E17" s="15">
        <v>8500</v>
      </c>
    </row>
    <row r="18" spans="1:9" ht="14.1" customHeight="1">
      <c r="A18" s="17" t="s">
        <v>18</v>
      </c>
      <c r="B18" s="15">
        <v>0</v>
      </c>
      <c r="C18" s="15">
        <v>0</v>
      </c>
      <c r="D18" s="15">
        <v>0</v>
      </c>
      <c r="E18" s="15">
        <v>0</v>
      </c>
    </row>
    <row r="19" spans="1:9" ht="14.1" customHeight="1">
      <c r="A19" s="17" t="s">
        <v>19</v>
      </c>
      <c r="B19" s="15">
        <v>21796</v>
      </c>
      <c r="C19" s="15">
        <v>85860</v>
      </c>
      <c r="D19" s="15">
        <v>90789</v>
      </c>
      <c r="E19" s="15">
        <v>98286</v>
      </c>
    </row>
    <row r="20" spans="1:9" ht="14.1" customHeight="1">
      <c r="A20" s="16" t="s">
        <v>20</v>
      </c>
      <c r="B20" s="15">
        <v>17187</v>
      </c>
      <c r="C20" s="15">
        <v>23062</v>
      </c>
      <c r="D20" s="15">
        <v>24967</v>
      </c>
      <c r="E20" s="15">
        <v>26733</v>
      </c>
    </row>
    <row r="21" spans="1:9" ht="14.1" customHeight="1">
      <c r="A21" s="19" t="s">
        <v>21</v>
      </c>
      <c r="B21" s="13">
        <f>SUM(B22:B26)</f>
        <v>4340106</v>
      </c>
      <c r="C21" s="13">
        <f>SUM(C22:C26)</f>
        <v>5038207</v>
      </c>
      <c r="D21" s="13">
        <f>SUM(D22:D26)</f>
        <v>5621974</v>
      </c>
      <c r="E21" s="13">
        <f>SUM(E22:E26)</f>
        <v>6519117</v>
      </c>
    </row>
    <row r="22" spans="1:9" ht="14.1" customHeight="1">
      <c r="A22" s="14" t="s">
        <v>22</v>
      </c>
      <c r="B22" s="15">
        <v>0</v>
      </c>
      <c r="C22" s="15">
        <v>0</v>
      </c>
      <c r="D22" s="15">
        <v>0</v>
      </c>
      <c r="E22" s="15">
        <v>0</v>
      </c>
    </row>
    <row r="23" spans="1:9" ht="14.1" customHeight="1">
      <c r="A23" s="14" t="s">
        <v>23</v>
      </c>
      <c r="B23" s="15">
        <v>0</v>
      </c>
      <c r="C23" s="15">
        <v>0</v>
      </c>
      <c r="D23" s="15">
        <v>0</v>
      </c>
      <c r="E23" s="15">
        <v>0</v>
      </c>
    </row>
    <row r="24" spans="1:9" ht="14.1" customHeight="1">
      <c r="A24" s="14" t="s">
        <v>24</v>
      </c>
      <c r="B24" s="15">
        <v>501033</v>
      </c>
      <c r="C24" s="15">
        <v>401352</v>
      </c>
      <c r="D24" s="15">
        <v>475579</v>
      </c>
      <c r="E24" s="15">
        <v>499246</v>
      </c>
    </row>
    <row r="25" spans="1:9" ht="14.1" customHeight="1">
      <c r="A25" s="14" t="s">
        <v>25</v>
      </c>
      <c r="B25" s="15">
        <v>2731890</v>
      </c>
      <c r="C25" s="15">
        <v>3415420</v>
      </c>
      <c r="D25" s="15">
        <v>3849889</v>
      </c>
      <c r="E25" s="15">
        <v>4405268</v>
      </c>
    </row>
    <row r="26" spans="1:9" ht="14.1" customHeight="1">
      <c r="A26" s="14" t="s">
        <v>26</v>
      </c>
      <c r="B26" s="15">
        <v>1107183</v>
      </c>
      <c r="C26" s="15">
        <v>1221435</v>
      </c>
      <c r="D26" s="15">
        <v>1296506</v>
      </c>
      <c r="E26" s="15">
        <v>1614603</v>
      </c>
    </row>
    <row r="27" spans="1:9" ht="14.1" customHeight="1">
      <c r="A27" s="19" t="s">
        <v>27</v>
      </c>
      <c r="B27" s="13">
        <v>101855</v>
      </c>
      <c r="C27" s="13">
        <v>123869</v>
      </c>
      <c r="D27" s="13">
        <v>133709</v>
      </c>
      <c r="E27" s="13">
        <v>149465</v>
      </c>
    </row>
    <row r="28" spans="1:9" ht="14.1" customHeight="1">
      <c r="A28" s="19" t="s">
        <v>28</v>
      </c>
      <c r="B28" s="13">
        <f>SUM(B29:B31)</f>
        <v>1410700</v>
      </c>
      <c r="C28" s="13">
        <f>SUM(C29:C31)</f>
        <v>1235807</v>
      </c>
      <c r="D28" s="13">
        <f>SUM(D29:D31)</f>
        <v>1186819</v>
      </c>
      <c r="E28" s="13">
        <f>SUM(E29:E31)</f>
        <v>2597587</v>
      </c>
    </row>
    <row r="29" spans="1:9" ht="14.1" customHeight="1">
      <c r="A29" s="14" t="s">
        <v>29</v>
      </c>
      <c r="B29" s="15">
        <v>1410156</v>
      </c>
      <c r="C29" s="15">
        <v>1235287</v>
      </c>
      <c r="D29" s="15">
        <v>1186371</v>
      </c>
      <c r="E29" s="15">
        <v>2597153</v>
      </c>
      <c r="I29" s="20"/>
    </row>
    <row r="30" spans="1:9" ht="14.1" customHeight="1">
      <c r="A30" s="14" t="s">
        <v>30</v>
      </c>
      <c r="B30" s="15">
        <v>162</v>
      </c>
      <c r="C30" s="15">
        <v>154</v>
      </c>
      <c r="D30" s="15">
        <v>211</v>
      </c>
      <c r="E30" s="15">
        <v>228</v>
      </c>
    </row>
    <row r="31" spans="1:9" ht="14.1" customHeight="1">
      <c r="A31" s="14" t="s">
        <v>31</v>
      </c>
      <c r="B31" s="15">
        <v>382</v>
      </c>
      <c r="C31" s="15">
        <v>366</v>
      </c>
      <c r="D31" s="15">
        <v>237</v>
      </c>
      <c r="E31" s="15">
        <v>206</v>
      </c>
    </row>
    <row r="32" spans="1:9" ht="14.1" customHeight="1">
      <c r="A32" s="21" t="s">
        <v>32</v>
      </c>
      <c r="B32" s="22">
        <f>B10+B21+B27+B28</f>
        <v>5899030</v>
      </c>
      <c r="C32" s="22">
        <f>C10+C21+C27+C28</f>
        <v>6515905</v>
      </c>
      <c r="D32" s="22">
        <f>D10+D21+D27+D28</f>
        <v>7067950</v>
      </c>
      <c r="E32" s="22">
        <f>E10+E21+E27+E28</f>
        <v>9401600</v>
      </c>
    </row>
    <row r="33" spans="1:5" ht="13.5">
      <c r="A33" s="23" t="s">
        <v>33</v>
      </c>
      <c r="B33" s="24" t="s">
        <v>34</v>
      </c>
      <c r="C33" s="24"/>
      <c r="D33" s="24"/>
      <c r="E33" s="24"/>
    </row>
  </sheetData>
  <mergeCells count="7">
    <mergeCell ref="B33:E33"/>
    <mergeCell ref="A2:E2"/>
    <mergeCell ref="A3:E3"/>
    <mergeCell ref="A4:E4"/>
    <mergeCell ref="D6:E6"/>
    <mergeCell ref="A7:A8"/>
    <mergeCell ref="B7:E7"/>
  </mergeCells>
  <printOptions horizontalCentered="1"/>
  <pageMargins left="0.45" right="0.45" top="1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T-13.17(a) (New Format)</vt:lpstr>
      <vt:lpstr>'T-13.17(a) (New Format)'!Print_Area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2019-06-02T16:40:20Z</dcterms:created>
  <dcterms:modified xsi:type="dcterms:W3CDTF">2019-06-02T16:40:21Z</dcterms:modified>
</cp:coreProperties>
</file>