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3\"/>
    </mc:Choice>
  </mc:AlternateContent>
  <bookViews>
    <workbookView xWindow="0" yWindow="0" windowWidth="28800" windowHeight="12300"/>
  </bookViews>
  <sheets>
    <sheet name="T-13.5" sheetId="1" r:id="rId1"/>
  </sheets>
  <definedNames>
    <definedName name="_xlnm.Print_Area" localSheetId="0">'T-13.5'!$A$2:$L$32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J21" i="1"/>
</calcChain>
</file>

<file path=xl/sharedStrings.xml><?xml version="1.0" encoding="utf-8"?>
<sst xmlns="http://schemas.openxmlformats.org/spreadsheetml/2006/main" count="94" uniqueCount="41">
  <si>
    <t>TABLE 13.5</t>
  </si>
  <si>
    <t>Revenue and Expenditure of “Excise Department” of the State of West Bengal</t>
  </si>
  <si>
    <t>( Actual )</t>
  </si>
  <si>
    <r>
      <t xml:space="preserve">( </t>
    </r>
    <r>
      <rPr>
        <i/>
        <sz val="10"/>
        <color indexed="8"/>
        <rFont val="Rupee Foradian"/>
        <family val="2"/>
      </rPr>
      <t>`</t>
    </r>
    <r>
      <rPr>
        <i/>
        <sz val="10"/>
        <color indexed="8"/>
        <rFont val="Arial Narrow"/>
        <family val="2"/>
      </rPr>
      <t xml:space="preserve"> in Thousand )</t>
    </r>
  </si>
  <si>
    <t>Heads</t>
  </si>
  <si>
    <t>1990-91</t>
  </si>
  <si>
    <t>1995-96</t>
  </si>
  <si>
    <t>2000-01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</si>
  <si>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</si>
  <si>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</si>
  <si>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</si>
  <si>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</si>
  <si>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</si>
  <si>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</si>
  <si>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</si>
  <si>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</si>
  <si>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Revenue :</t>
  </si>
  <si>
    <t>Country Spirits</t>
  </si>
  <si>
    <t>Country Fermented Liquor</t>
  </si>
  <si>
    <t>Malt Liquor</t>
  </si>
  <si>
    <t>Wines and Spirits including Medicated Wines</t>
  </si>
  <si>
    <t>Commercial Spirits</t>
  </si>
  <si>
    <t>-</t>
  </si>
  <si>
    <t>Opium</t>
  </si>
  <si>
    <t>Hemp and other Drugs</t>
  </si>
  <si>
    <t>Receipts from Distilleries</t>
  </si>
  <si>
    <t>Fines, Confiscations and Miscellaneous</t>
  </si>
  <si>
    <t>Recoveries of over Payments</t>
  </si>
  <si>
    <t>Collection of Payments for Services Rendered</t>
  </si>
  <si>
    <t>Total</t>
  </si>
  <si>
    <t>Deduct- (Refund)</t>
  </si>
  <si>
    <t>Total Revenue</t>
  </si>
  <si>
    <t>Expenditure :</t>
  </si>
  <si>
    <t>Superintendence</t>
  </si>
  <si>
    <t>District Charges</t>
  </si>
  <si>
    <t>Purchase of Opium etc.</t>
  </si>
  <si>
    <t>Other Expenditure</t>
  </si>
  <si>
    <t>Total Expenditure</t>
  </si>
  <si>
    <t xml:space="preserve">Source: (1) Receipts under Consolidated Fund and Explanatory Memorandaum thereon under Revenue Account
</t>
  </si>
  <si>
    <t xml:space="preserve">                 Government of West Bengal</t>
  </si>
  <si>
    <t xml:space="preserve">            (2) Detailed Demands for Grants and Explanatory Memorandum thereon, Government of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</si>
</sst>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3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8"/>
      <color indexed="8"/>
      <name val="Arial Narrow"/>
      <family val="2"/>
    </font>
    <font>
      <sz val="10"/>
      <color indexed="8"/>
      <name val="Arial Narrow"/>
      <family val="2"/>
    </font>
    <font>
      <sz val="10"/>
      <name val="Arial"/>
      <family val="2"/>
    </font>
    <font>
      <i/>
      <sz val="10"/>
      <color indexed="8"/>
      <name val="Arial Narrow"/>
      <family val="2"/>
    </font>
    <font>
      <i/>
      <sz val="10"/>
      <color indexed="8"/>
      <name val="Rupee Foradian"/>
      <family val="2"/>
    </font>
    <font>
      <sz val="10"/>
      <name val="Arial Narrow"/>
      <family val="2"/>
    </font>
    <font>
      <sz val="10"/>
      <color indexed="8"/>
      <name val="Arial Narrow Bold"/>
    </font>
    <font>
      <sz val="10"/>
      <color theme="1"/>
      <name val="Arial Narrow"/>
      <family val="2"/>
    </font>
    <font>
      <sz val="9"/>
      <color indexed="8"/>
      <name val="Arial Narrow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0" fillId="0" borderId="1" xfId="0" applyBorder="1"/>
    <xf numFmtId="49" fontId="3" fillId="0" borderId="1" xfId="0" applyNumberFormat="1" applyFont="1" applyBorder="1" applyAlignment="1">
      <alignment horizontal="right"/>
    </xf>
    <xf numFmtId="49" fontId="4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49" fontId="6" fillId="0" borderId="1" xfId="0" applyNumberFormat="1" applyFont="1" applyBorder="1" applyAlignment="1">
      <alignment horizontal="right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49" fontId="9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49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8" fillId="0" borderId="0" xfId="0" applyFont="1" applyFill="1" applyBorder="1" applyAlignment="1">
      <alignment horizontal="right" indent="1"/>
    </xf>
    <xf numFmtId="0" fontId="8" fillId="0" borderId="0" xfId="0" applyFont="1" applyAlignment="1">
      <alignment horizontal="right" indent="1"/>
    </xf>
    <xf numFmtId="49" fontId="4" fillId="0" borderId="0" xfId="0" applyNumberFormat="1" applyFont="1" applyAlignment="1">
      <alignment horizontal="right" indent="1"/>
    </xf>
    <xf numFmtId="0" fontId="5" fillId="0" borderId="0" xfId="0" applyFont="1" applyAlignment="1">
      <alignment horizontal="right" indent="1"/>
    </xf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right" indent="1"/>
    </xf>
    <xf numFmtId="0" fontId="8" fillId="0" borderId="1" xfId="0" applyFont="1" applyBorder="1" applyAlignment="1">
      <alignment horizontal="right" indent="1"/>
    </xf>
    <xf numFmtId="0" fontId="5" fillId="0" borderId="1" xfId="0" applyFont="1" applyBorder="1" applyAlignment="1">
      <alignment horizontal="right" indent="1"/>
    </xf>
    <xf numFmtId="49" fontId="9" fillId="0" borderId="0" xfId="0" applyNumberFormat="1" applyFont="1" applyBorder="1" applyAlignment="1">
      <alignment horizontal="left"/>
    </xf>
    <xf numFmtId="1" fontId="4" fillId="0" borderId="0" xfId="0" applyNumberFormat="1" applyFont="1" applyBorder="1" applyAlignment="1">
      <alignment horizontal="right" indent="1"/>
    </xf>
    <xf numFmtId="1" fontId="4" fillId="0" borderId="0" xfId="0" applyNumberFormat="1" applyFont="1" applyFill="1" applyBorder="1" applyAlignment="1">
      <alignment horizontal="right" indent="1"/>
    </xf>
    <xf numFmtId="0" fontId="10" fillId="0" borderId="0" xfId="0" applyFont="1" applyAlignment="1">
      <alignment horizontal="right" indent="1"/>
    </xf>
    <xf numFmtId="0" fontId="8" fillId="0" borderId="3" xfId="0" applyFont="1" applyBorder="1" applyAlignment="1">
      <alignment horizontal="right" indent="1"/>
    </xf>
    <xf numFmtId="0" fontId="0" fillId="0" borderId="1" xfId="0" applyBorder="1" applyAlignment="1">
      <alignment horizontal="right" indent="1"/>
    </xf>
    <xf numFmtId="49" fontId="9" fillId="0" borderId="2" xfId="0" applyNumberFormat="1" applyFont="1" applyBorder="1" applyAlignment="1">
      <alignment horizontal="left"/>
    </xf>
    <xf numFmtId="1" fontId="4" fillId="0" borderId="2" xfId="0" applyNumberFormat="1" applyFont="1" applyBorder="1" applyAlignment="1">
      <alignment horizontal="right" indent="1"/>
    </xf>
    <xf numFmtId="0" fontId="8" fillId="0" borderId="2" xfId="0" applyFont="1" applyBorder="1" applyAlignment="1">
      <alignment horizontal="right" indent="1"/>
    </xf>
    <xf numFmtId="0" fontId="10" fillId="0" borderId="2" xfId="0" applyFont="1" applyBorder="1" applyAlignment="1">
      <alignment horizontal="right" indent="1"/>
    </xf>
    <xf numFmtId="0" fontId="8" fillId="0" borderId="3" xfId="0" applyFont="1" applyFill="1" applyBorder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3" xfId="0" applyBorder="1" applyAlignment="1">
      <alignment horizontal="right" indent="1"/>
    </xf>
    <xf numFmtId="1" fontId="4" fillId="0" borderId="1" xfId="0" applyNumberFormat="1" applyFont="1" applyBorder="1" applyAlignment="1">
      <alignment horizontal="right" indent="1"/>
    </xf>
    <xf numFmtId="49" fontId="9" fillId="0" borderId="1" xfId="0" applyNumberFormat="1" applyFont="1" applyBorder="1" applyAlignment="1">
      <alignment horizontal="left"/>
    </xf>
    <xf numFmtId="0" fontId="8" fillId="0" borderId="2" xfId="0" applyFont="1" applyFill="1" applyBorder="1" applyAlignment="1">
      <alignment horizontal="right" indent="1"/>
    </xf>
    <xf numFmtId="0" fontId="0" fillId="0" borderId="0" xfId="0" applyBorder="1"/>
    <xf numFmtId="49" fontId="11" fillId="0" borderId="3" xfId="0" applyNumberFormat="1" applyFont="1" applyFill="1" applyBorder="1" applyAlignment="1">
      <alignment horizontal="left" vertical="top" wrapText="1"/>
    </xf>
    <xf numFmtId="49" fontId="11" fillId="0" borderId="3" xfId="0" applyNumberFormat="1" applyFont="1" applyBorder="1" applyAlignment="1">
      <alignment vertical="top"/>
    </xf>
    <xf numFmtId="49" fontId="11" fillId="0" borderId="3" xfId="0" applyNumberFormat="1" applyFont="1" applyBorder="1" applyAlignment="1">
      <alignment vertical="top" wrapText="1"/>
    </xf>
    <xf numFmtId="49" fontId="11" fillId="0" borderId="0" xfId="0" applyNumberFormat="1" applyFont="1" applyBorder="1" applyAlignment="1">
      <alignment vertical="top" wrapText="1"/>
    </xf>
    <xf numFmtId="0" fontId="0" fillId="0" borderId="0" xfId="0" applyAlignment="1"/>
    <xf numFmtId="49" fontId="11" fillId="0" borderId="0" xfId="0" applyNumberFormat="1" applyFont="1" applyAlignment="1">
      <alignment vertical="top"/>
    </xf>
    <xf numFmtId="0" fontId="12" fillId="0" borderId="0" xfId="0" applyFont="1"/>
    <xf numFmtId="0" fontId="8" fillId="0" borderId="0" xfId="0" applyFont="1" applyFill="1" applyBorder="1" applyAlignment="1">
      <alignment horizontal="left"/>
    </xf>
    <xf numFmtId="49" fontId="11" fillId="0" borderId="0" xfId="0" applyNumberFormat="1" applyFont="1" applyAlignment="1"/>
    <xf numFmtId="164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3"/>
  <sheetViews>
    <sheetView tabSelected="1" zoomScaleNormal="100" workbookViewId="0">
      <selection activeCell="K14" sqref="K14"/>
    </sheetView>
  </sheetViews>
  <sheetFormatPr defaultRowHeight="12.75"/>
  <cols>
    <col min="1" max="1" width="33" customWidth="1"/>
    <col min="2" max="2" width="10.7109375" bestFit="1" customWidth="1"/>
    <col min="3" max="4" width="11.28515625" bestFit="1" customWidth="1"/>
    <col min="5" max="5" width="11.7109375" bestFit="1" customWidth="1"/>
    <col min="6" max="6" width="12.42578125" bestFit="1" customWidth="1"/>
    <col min="7" max="12" width="12.85546875" bestFit="1" customWidth="1"/>
  </cols>
  <sheetData>
    <row r="2" spans="1:12" ht="16.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6.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6.5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2" ht="13.5">
      <c r="A6" s="5"/>
      <c r="B6" s="5"/>
      <c r="C6" s="5"/>
      <c r="D6" s="5"/>
      <c r="E6" s="6"/>
      <c r="F6" s="7"/>
      <c r="J6" s="8"/>
      <c r="K6" s="9" t="s">
        <v>3</v>
      </c>
      <c r="L6" s="9"/>
    </row>
    <row r="7" spans="1:12">
      <c r="A7" s="10" t="s">
        <v>4</v>
      </c>
      <c r="B7" s="10" t="s">
        <v>5</v>
      </c>
      <c r="C7" s="10" t="s">
        <v>6</v>
      </c>
      <c r="D7" s="10" t="s">
        <v>7</v>
      </c>
      <c r="E7" s="11" t="s">
        <v>8</v>
      </c>
      <c r="F7" s="11" t="s">
        <v>9</v>
      </c>
      <c r="G7" s="12" t="s">
        <v>10</v>
      </c>
      <c r="H7" s="12" t="s">
        <v>11</v>
      </c>
      <c r="I7" s="13" t="s">
        <v>12</v>
      </c>
      <c r="J7" s="13" t="s">
        <v>13</v>
      </c>
      <c r="K7" s="14" t="s">
        <v>14</v>
      </c>
      <c r="L7" s="15" t="s">
        <v>15</v>
      </c>
    </row>
    <row r="8" spans="1:12">
      <c r="A8" s="16">
        <v>-1</v>
      </c>
      <c r="B8" s="16">
        <v>-2</v>
      </c>
      <c r="C8" s="16">
        <v>-3</v>
      </c>
      <c r="D8" s="16">
        <v>-4</v>
      </c>
      <c r="E8" s="16">
        <v>-5</v>
      </c>
      <c r="F8" s="16">
        <v>-6</v>
      </c>
      <c r="G8" s="16">
        <v>-7</v>
      </c>
      <c r="H8" s="16">
        <v>-8</v>
      </c>
      <c r="I8" s="16">
        <v>-9</v>
      </c>
      <c r="J8" s="16">
        <v>-10</v>
      </c>
      <c r="K8" s="16">
        <v>-11</v>
      </c>
      <c r="L8" s="16">
        <v>-12</v>
      </c>
    </row>
    <row r="9" spans="1:12" ht="16.5" customHeight="1">
      <c r="A9" s="17" t="s">
        <v>16</v>
      </c>
      <c r="B9" s="18"/>
      <c r="C9" s="18"/>
      <c r="D9" s="18"/>
      <c r="E9" s="18"/>
      <c r="F9" s="18"/>
      <c r="G9" s="18"/>
      <c r="H9" s="18"/>
      <c r="I9" s="18"/>
      <c r="J9" s="18"/>
      <c r="K9" s="19"/>
      <c r="L9" s="20"/>
    </row>
    <row r="10" spans="1:12" ht="16.5" customHeight="1">
      <c r="A10" s="21" t="s">
        <v>17</v>
      </c>
      <c r="B10" s="22">
        <v>705895</v>
      </c>
      <c r="C10" s="22">
        <v>1561332</v>
      </c>
      <c r="D10" s="22">
        <v>4478439</v>
      </c>
      <c r="E10" s="23">
        <v>3818881</v>
      </c>
      <c r="F10" s="23">
        <v>4642121</v>
      </c>
      <c r="G10" s="23">
        <v>5156536</v>
      </c>
      <c r="H10" s="23">
        <v>4980059</v>
      </c>
      <c r="I10" s="24">
        <v>5506717</v>
      </c>
      <c r="J10" s="25">
        <v>8436099</v>
      </c>
      <c r="K10" s="25">
        <v>9911524</v>
      </c>
      <c r="L10" s="25">
        <v>11640091</v>
      </c>
    </row>
    <row r="11" spans="1:12" ht="16.5" customHeight="1">
      <c r="A11" s="21" t="s">
        <v>18</v>
      </c>
      <c r="B11" s="22">
        <v>12188</v>
      </c>
      <c r="C11" s="22">
        <v>21097</v>
      </c>
      <c r="D11" s="22">
        <v>3333</v>
      </c>
      <c r="E11" s="23">
        <v>49232</v>
      </c>
      <c r="F11" s="23">
        <v>84264</v>
      </c>
      <c r="G11" s="23">
        <v>167203</v>
      </c>
      <c r="H11" s="23">
        <v>288905</v>
      </c>
      <c r="I11" s="24">
        <v>197136</v>
      </c>
      <c r="J11" s="25">
        <v>47048</v>
      </c>
      <c r="K11" s="25">
        <v>27037</v>
      </c>
      <c r="L11" s="25">
        <v>30463</v>
      </c>
    </row>
    <row r="12" spans="1:12" ht="16.5" customHeight="1">
      <c r="A12" s="21" t="s">
        <v>19</v>
      </c>
      <c r="B12" s="22">
        <v>37632</v>
      </c>
      <c r="C12" s="22">
        <v>151427</v>
      </c>
      <c r="D12" s="22">
        <v>1743</v>
      </c>
      <c r="E12" s="23">
        <v>330970</v>
      </c>
      <c r="F12" s="23">
        <v>515206</v>
      </c>
      <c r="G12" s="23">
        <v>832115</v>
      </c>
      <c r="H12" s="23">
        <v>978931</v>
      </c>
      <c r="I12" s="24">
        <v>1471121</v>
      </c>
      <c r="J12" s="25">
        <v>2048468</v>
      </c>
      <c r="K12" s="25">
        <v>2415238</v>
      </c>
      <c r="L12" s="25">
        <v>3278436</v>
      </c>
    </row>
    <row r="13" spans="1:12" ht="16.5" customHeight="1">
      <c r="A13" s="21" t="s">
        <v>20</v>
      </c>
      <c r="B13" s="22">
        <v>652960</v>
      </c>
      <c r="C13" s="22">
        <v>735751</v>
      </c>
      <c r="D13" s="22">
        <v>124089</v>
      </c>
      <c r="E13" s="23">
        <v>3651544</v>
      </c>
      <c r="F13" s="23">
        <v>5047109</v>
      </c>
      <c r="G13" s="23">
        <v>7282522</v>
      </c>
      <c r="H13" s="23">
        <v>10782581</v>
      </c>
      <c r="I13" s="24">
        <v>13628869</v>
      </c>
      <c r="J13" s="25">
        <v>15238153</v>
      </c>
      <c r="K13" s="25">
        <v>17200145</v>
      </c>
      <c r="L13" s="25">
        <v>20196853</v>
      </c>
    </row>
    <row r="14" spans="1:12" ht="16.5" customHeight="1">
      <c r="A14" s="21" t="s">
        <v>21</v>
      </c>
      <c r="B14" s="26" t="s">
        <v>22</v>
      </c>
      <c r="C14" s="26" t="s">
        <v>22</v>
      </c>
      <c r="D14" s="22">
        <v>31</v>
      </c>
      <c r="E14" s="23">
        <v>20434</v>
      </c>
      <c r="F14" s="23">
        <v>21419</v>
      </c>
      <c r="G14" s="23">
        <v>15896</v>
      </c>
      <c r="H14" s="23">
        <v>50178</v>
      </c>
      <c r="I14" s="24">
        <v>25684</v>
      </c>
      <c r="J14" s="25">
        <v>55842</v>
      </c>
      <c r="K14" s="25">
        <v>69599</v>
      </c>
      <c r="L14" s="25">
        <v>59400</v>
      </c>
    </row>
    <row r="15" spans="1:12" ht="16.5" customHeight="1">
      <c r="A15" s="21" t="s">
        <v>23</v>
      </c>
      <c r="B15" s="22">
        <v>1299</v>
      </c>
      <c r="C15" s="22">
        <v>1095</v>
      </c>
      <c r="D15" s="22">
        <v>9</v>
      </c>
      <c r="E15" s="23">
        <v>173</v>
      </c>
      <c r="F15" s="23">
        <v>703</v>
      </c>
      <c r="G15" s="23">
        <v>92</v>
      </c>
      <c r="H15" s="23">
        <v>233</v>
      </c>
      <c r="I15" s="24">
        <v>404</v>
      </c>
      <c r="J15" s="25">
        <v>1238</v>
      </c>
      <c r="K15" s="25">
        <v>1201</v>
      </c>
      <c r="L15" s="25">
        <v>1593</v>
      </c>
    </row>
    <row r="16" spans="1:12" ht="16.5" customHeight="1">
      <c r="A16" s="21" t="s">
        <v>24</v>
      </c>
      <c r="B16" s="22">
        <v>195</v>
      </c>
      <c r="C16" s="22">
        <v>138</v>
      </c>
      <c r="D16" s="22">
        <v>3</v>
      </c>
      <c r="E16" s="23">
        <v>10</v>
      </c>
      <c r="F16" s="23">
        <v>49</v>
      </c>
      <c r="G16" s="23">
        <v>37</v>
      </c>
      <c r="H16" s="23">
        <v>87</v>
      </c>
      <c r="I16" s="24">
        <v>4061</v>
      </c>
      <c r="J16" s="25">
        <v>102</v>
      </c>
      <c r="K16" s="25">
        <v>143</v>
      </c>
      <c r="L16" s="25">
        <v>60</v>
      </c>
    </row>
    <row r="17" spans="1:19" ht="16.5" customHeight="1">
      <c r="A17" s="21" t="s">
        <v>25</v>
      </c>
      <c r="B17" s="26" t="s">
        <v>22</v>
      </c>
      <c r="C17" s="26" t="s">
        <v>22</v>
      </c>
      <c r="D17" s="26" t="s">
        <v>22</v>
      </c>
      <c r="E17" s="23" t="s">
        <v>22</v>
      </c>
      <c r="F17" s="23" t="s">
        <v>22</v>
      </c>
      <c r="G17" s="23" t="s">
        <v>22</v>
      </c>
      <c r="H17" s="23" t="s">
        <v>22</v>
      </c>
      <c r="I17" s="24" t="s">
        <v>22</v>
      </c>
      <c r="J17" s="25" t="s">
        <v>22</v>
      </c>
      <c r="K17" s="25" t="s">
        <v>22</v>
      </c>
      <c r="L17" s="25" t="s">
        <v>22</v>
      </c>
    </row>
    <row r="18" spans="1:19" ht="16.5" customHeight="1">
      <c r="A18" s="21" t="s">
        <v>26</v>
      </c>
      <c r="B18" s="22">
        <v>232762</v>
      </c>
      <c r="C18" s="22">
        <v>196926</v>
      </c>
      <c r="D18" s="22">
        <v>8463</v>
      </c>
      <c r="E18" s="23">
        <v>1483419</v>
      </c>
      <c r="F18" s="23">
        <v>518565</v>
      </c>
      <c r="G18" s="23">
        <v>983721</v>
      </c>
      <c r="H18" s="23">
        <v>752426</v>
      </c>
      <c r="I18" s="24">
        <v>336395</v>
      </c>
      <c r="J18" s="25">
        <v>387365</v>
      </c>
      <c r="K18" s="25">
        <v>551670</v>
      </c>
      <c r="L18" s="25">
        <v>663339</v>
      </c>
    </row>
    <row r="19" spans="1:19" ht="16.5" customHeight="1">
      <c r="A19" s="21" t="s">
        <v>27</v>
      </c>
      <c r="B19" s="26" t="s">
        <v>22</v>
      </c>
      <c r="C19" s="26" t="s">
        <v>22</v>
      </c>
      <c r="D19" s="26" t="s">
        <v>22</v>
      </c>
      <c r="E19" s="26" t="s">
        <v>22</v>
      </c>
      <c r="F19" s="26" t="s">
        <v>22</v>
      </c>
      <c r="G19" s="26" t="s">
        <v>22</v>
      </c>
      <c r="H19" s="26" t="s">
        <v>22</v>
      </c>
      <c r="I19" s="26" t="s">
        <v>22</v>
      </c>
      <c r="J19" s="25" t="s">
        <v>22</v>
      </c>
      <c r="K19" s="27" t="s">
        <v>22</v>
      </c>
      <c r="L19" s="26" t="s">
        <v>22</v>
      </c>
    </row>
    <row r="20" spans="1:19" ht="16.5" customHeight="1">
      <c r="A20" s="28" t="s">
        <v>28</v>
      </c>
      <c r="B20" s="29" t="s">
        <v>22</v>
      </c>
      <c r="C20" s="29" t="s">
        <v>22</v>
      </c>
      <c r="D20" s="29" t="s">
        <v>22</v>
      </c>
      <c r="E20" s="29" t="s">
        <v>22</v>
      </c>
      <c r="F20" s="29" t="s">
        <v>22</v>
      </c>
      <c r="G20" s="29" t="s">
        <v>22</v>
      </c>
      <c r="H20" s="29" t="s">
        <v>22</v>
      </c>
      <c r="I20" s="30" t="s">
        <v>22</v>
      </c>
      <c r="J20" s="30" t="s">
        <v>22</v>
      </c>
      <c r="K20" s="31" t="s">
        <v>22</v>
      </c>
      <c r="L20" s="27" t="s">
        <v>22</v>
      </c>
    </row>
    <row r="21" spans="1:19" ht="16.5" customHeight="1">
      <c r="A21" s="32" t="s">
        <v>29</v>
      </c>
      <c r="B21" s="33">
        <v>1642931</v>
      </c>
      <c r="C21" s="33">
        <v>2667766</v>
      </c>
      <c r="D21" s="33">
        <v>4616110</v>
      </c>
      <c r="E21" s="33">
        <v>9354663</v>
      </c>
      <c r="F21" s="33">
        <v>10829436</v>
      </c>
      <c r="G21" s="23">
        <v>14438122</v>
      </c>
      <c r="H21" s="23">
        <v>17833400</v>
      </c>
      <c r="I21" s="34">
        <v>21170387</v>
      </c>
      <c r="J21" s="25">
        <f>SUM(J10:J20)</f>
        <v>26214315</v>
      </c>
      <c r="K21" s="35">
        <v>30176557</v>
      </c>
      <c r="L21" s="36">
        <v>35870235</v>
      </c>
    </row>
    <row r="22" spans="1:19" ht="16.5" customHeight="1">
      <c r="A22" s="21" t="s">
        <v>30</v>
      </c>
      <c r="B22" s="26" t="s">
        <v>22</v>
      </c>
      <c r="C22" s="22">
        <v>16</v>
      </c>
      <c r="D22" s="26" t="s">
        <v>22</v>
      </c>
      <c r="E22" s="26" t="s">
        <v>22</v>
      </c>
      <c r="F22" s="26" t="s">
        <v>22</v>
      </c>
      <c r="G22" s="26" t="s">
        <v>22</v>
      </c>
      <c r="H22" s="29" t="s">
        <v>22</v>
      </c>
      <c r="I22" s="30" t="s">
        <v>22</v>
      </c>
      <c r="J22" s="30" t="s">
        <v>22</v>
      </c>
      <c r="K22" s="37" t="s">
        <v>22</v>
      </c>
      <c r="L22" s="27" t="s">
        <v>22</v>
      </c>
    </row>
    <row r="23" spans="1:19" ht="16.5" customHeight="1">
      <c r="A23" s="38" t="s">
        <v>31</v>
      </c>
      <c r="B23" s="39">
        <v>1642931</v>
      </c>
      <c r="C23" s="39">
        <v>2667750</v>
      </c>
      <c r="D23" s="39">
        <v>4616110</v>
      </c>
      <c r="E23" s="39">
        <v>9354663</v>
      </c>
      <c r="F23" s="39">
        <v>10829436</v>
      </c>
      <c r="G23" s="40">
        <v>14438122</v>
      </c>
      <c r="H23" s="40">
        <v>17833400</v>
      </c>
      <c r="I23" s="40">
        <v>21170387</v>
      </c>
      <c r="J23" s="40">
        <v>26214315</v>
      </c>
      <c r="K23" s="41">
        <v>30176557</v>
      </c>
      <c r="L23" s="42">
        <v>35870235</v>
      </c>
    </row>
    <row r="24" spans="1:19" ht="16.5" customHeight="1">
      <c r="A24" s="17" t="s">
        <v>32</v>
      </c>
      <c r="B24" s="25"/>
      <c r="C24" s="25"/>
      <c r="D24" s="25"/>
      <c r="E24" s="25"/>
      <c r="F24" s="25"/>
      <c r="G24" s="25"/>
      <c r="H24" s="25"/>
      <c r="I24" s="25"/>
      <c r="J24" s="25"/>
      <c r="K24" s="43"/>
      <c r="L24" s="44"/>
    </row>
    <row r="25" spans="1:19" ht="16.5" customHeight="1">
      <c r="A25" s="21" t="s">
        <v>33</v>
      </c>
      <c r="B25" s="22">
        <v>68328</v>
      </c>
      <c r="C25" s="22">
        <v>77425</v>
      </c>
      <c r="D25" s="22">
        <v>103931</v>
      </c>
      <c r="E25" s="23">
        <v>223801</v>
      </c>
      <c r="F25" s="23">
        <v>195889</v>
      </c>
      <c r="G25" s="23">
        <v>269688</v>
      </c>
      <c r="H25" s="23">
        <v>253612</v>
      </c>
      <c r="I25" s="24">
        <v>208424</v>
      </c>
      <c r="J25" s="25">
        <v>216481</v>
      </c>
      <c r="K25" s="25">
        <v>188492</v>
      </c>
      <c r="L25" s="25">
        <v>206533</v>
      </c>
    </row>
    <row r="26" spans="1:19" ht="16.5" customHeight="1">
      <c r="A26" s="21" t="s">
        <v>34</v>
      </c>
      <c r="B26" s="22">
        <v>46669</v>
      </c>
      <c r="C26" s="22">
        <v>73584</v>
      </c>
      <c r="D26" s="22">
        <v>251586</v>
      </c>
      <c r="E26" s="23">
        <v>239682</v>
      </c>
      <c r="F26" s="23">
        <v>270580</v>
      </c>
      <c r="G26" s="23">
        <v>434292</v>
      </c>
      <c r="H26" s="23">
        <v>502721</v>
      </c>
      <c r="I26" s="24">
        <v>550706</v>
      </c>
      <c r="J26" s="25">
        <v>569075</v>
      </c>
      <c r="K26" s="25">
        <v>577818</v>
      </c>
      <c r="L26" s="25">
        <v>628212</v>
      </c>
    </row>
    <row r="27" spans="1:19" ht="16.5" customHeight="1">
      <c r="A27" s="21" t="s">
        <v>35</v>
      </c>
      <c r="B27" s="26" t="s">
        <v>22</v>
      </c>
      <c r="C27" s="26" t="s">
        <v>22</v>
      </c>
      <c r="D27" s="26" t="s">
        <v>22</v>
      </c>
      <c r="E27" s="23" t="s">
        <v>22</v>
      </c>
      <c r="F27" s="23" t="s">
        <v>22</v>
      </c>
      <c r="G27" s="23" t="s">
        <v>22</v>
      </c>
      <c r="H27" s="23" t="s">
        <v>22</v>
      </c>
      <c r="I27" s="24" t="s">
        <v>22</v>
      </c>
      <c r="J27" s="25" t="s">
        <v>22</v>
      </c>
      <c r="K27" s="25">
        <v>21</v>
      </c>
      <c r="L27" s="25">
        <v>3</v>
      </c>
    </row>
    <row r="28" spans="1:19" ht="16.5" customHeight="1">
      <c r="A28" s="28" t="s">
        <v>36</v>
      </c>
      <c r="B28" s="45">
        <v>39</v>
      </c>
      <c r="C28" s="45">
        <v>3521</v>
      </c>
      <c r="D28" s="45">
        <v>4720</v>
      </c>
      <c r="E28" s="30">
        <v>32371</v>
      </c>
      <c r="F28" s="30">
        <v>191169</v>
      </c>
      <c r="G28" s="30">
        <v>75884</v>
      </c>
      <c r="H28" s="30">
        <v>168011</v>
      </c>
      <c r="I28" s="24">
        <v>5929</v>
      </c>
      <c r="J28" s="25">
        <v>13568</v>
      </c>
      <c r="K28" s="25">
        <v>23774</v>
      </c>
      <c r="L28" s="25">
        <f>L29-SUM(L25:L27)</f>
        <v>27364</v>
      </c>
    </row>
    <row r="29" spans="1:19" ht="16.5" customHeight="1">
      <c r="A29" s="46" t="s">
        <v>37</v>
      </c>
      <c r="B29" s="45">
        <v>115036</v>
      </c>
      <c r="C29" s="45">
        <v>154530</v>
      </c>
      <c r="D29" s="45">
        <v>360237</v>
      </c>
      <c r="E29" s="45">
        <v>495854</v>
      </c>
      <c r="F29" s="45">
        <v>657638</v>
      </c>
      <c r="G29" s="30">
        <v>779864</v>
      </c>
      <c r="H29" s="30">
        <v>924344</v>
      </c>
      <c r="I29" s="47">
        <v>765059</v>
      </c>
      <c r="J29" s="40">
        <v>799124</v>
      </c>
      <c r="K29" s="47">
        <v>790105</v>
      </c>
      <c r="L29" s="36">
        <v>862112</v>
      </c>
      <c r="M29" s="48"/>
      <c r="N29" s="48"/>
      <c r="O29" s="48"/>
      <c r="P29" s="48"/>
      <c r="Q29" s="48"/>
      <c r="R29" s="48"/>
      <c r="S29" s="48"/>
    </row>
    <row r="30" spans="1:19" ht="13.5" customHeight="1">
      <c r="A30" s="49"/>
      <c r="E30" s="50"/>
      <c r="F30" s="50" t="s">
        <v>38</v>
      </c>
      <c r="H30" s="51"/>
      <c r="I30" s="51"/>
      <c r="J30" s="51"/>
      <c r="K30" s="51"/>
      <c r="L30" s="51"/>
      <c r="M30" s="52"/>
      <c r="N30" s="52"/>
      <c r="O30" s="52"/>
      <c r="P30" s="52"/>
      <c r="Q30" s="48"/>
      <c r="R30" s="48"/>
      <c r="S30" s="48"/>
    </row>
    <row r="31" spans="1:19" ht="13.5" customHeight="1">
      <c r="A31" s="53"/>
      <c r="B31" s="54"/>
      <c r="C31" s="55"/>
      <c r="D31" s="55"/>
      <c r="F31" s="56" t="s">
        <v>39</v>
      </c>
    </row>
    <row r="32" spans="1:19" ht="13.5">
      <c r="A32" s="53"/>
      <c r="B32" s="57"/>
      <c r="C32" s="55"/>
      <c r="D32" s="55"/>
      <c r="F32" s="58" t="s">
        <v>40</v>
      </c>
    </row>
    <row r="33" ht="12.75" customHeight="1"/>
  </sheetData>
  <mergeCells count="4">
    <mergeCell ref="A2:L2"/>
    <mergeCell ref="A3:L3"/>
    <mergeCell ref="A4:L4"/>
    <mergeCell ref="K6:L6"/>
  </mergeCells>
  <printOptions horizontalCentered="1"/>
  <pageMargins left="0.155511811" right="0.155511811" top="0.893700787" bottom="0.39370078740157499" header="0.511811023622047" footer="0.511811023622047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T-13.5</vt:lpstr>
      <vt:lpstr>'T-13.5'!Print_Area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2019-06-02T16:40:03Z</dcterms:created>
  <dcterms:modified xsi:type="dcterms:W3CDTF">2019-06-02T16:40:04Z</dcterms:modified>
</cp:coreProperties>
</file>