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4\"/>
    </mc:Choice>
  </mc:AlternateContent>
  <bookViews>
    <workbookView xWindow="0" yWindow="0" windowWidth="28800" windowHeight="12300"/>
  </bookViews>
  <sheets>
    <sheet name="T-14.1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E16" i="1"/>
  <c r="D16" i="1"/>
  <c r="D15" i="1"/>
  <c r="C15" i="1"/>
</calcChain>
</file>

<file path=xl/sharedStrings.xml><?xml version="1.0" encoding="utf-8"?>
<sst xmlns="http://schemas.openxmlformats.org/spreadsheetml/2006/main" count="66" uniqueCount="26">
  <si>
    <t>TABLE 14.12</t>
  </si>
  <si>
    <t>Railway Route in West Bengal Open for Traffic (As on 31st March)</t>
  </si>
  <si>
    <t>(In kilometre)</t>
  </si>
  <si>
    <t>Railways</t>
  </si>
  <si>
    <t>Year</t>
  </si>
  <si>
    <t>Total</t>
  </si>
  <si>
    <t>Eastern
 Railway</t>
  </si>
  <si>
    <t>North East
Frontier
Railway</t>
  </si>
  <si>
    <t>South Eastern 
Railway</t>
  </si>
  <si>
    <t>Metro
 Railway</t>
  </si>
  <si>
    <t>(1)</t>
  </si>
  <si>
    <t>(2)</t>
  </si>
  <si>
    <t>(3)</t>
  </si>
  <si>
    <t>(4)</t>
  </si>
  <si>
    <t>(5)</t>
  </si>
  <si>
    <t>(6)</t>
  </si>
  <si>
    <t>(7)</t>
  </si>
  <si>
    <t>Broad Gauge</t>
  </si>
  <si>
    <t>-</t>
  </si>
  <si>
    <t>Metre Gauge</t>
  </si>
  <si>
    <t>Narrow Gauge</t>
  </si>
  <si>
    <t>Note:In calculating route, double or triple lines are counted only once</t>
  </si>
  <si>
    <t>Sources :(1) General Manager, Eastern Railway.</t>
  </si>
  <si>
    <t xml:space="preserve">(2)General Manager, South Eastern Railway. </t>
  </si>
  <si>
    <t>(3)General Manager, North East Frontier Railway</t>
  </si>
  <si>
    <t>(4) Chief Operation Manager, Metro Railway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</si>
</sst>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1" x14ac:knownFonts="1">
    <font>
      <sz val="10"/>
      <name val="Arial"/>
    </font>
    <font>
      <sz val="11"/>
      <name val="Arial Narrow"/>
      <family val="2"/>
    </font>
    <font>
      <b/>
      <sz val="11"/>
      <color indexed="8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color theme="1"/>
      <name val="Arial Narrow"/>
      <family val="2"/>
    </font>
    <font>
      <sz val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/>
    <xf numFmtId="1" fontId="3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 applyAlignment="1"/>
    <xf numFmtId="0" fontId="10" fillId="0" borderId="0" xfId="0" applyFo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8"/>
  <sheetViews>
    <sheetView tabSelected="1" view="pageBreakPreview" topLeftCell="A12" zoomScale="60" zoomScaleNormal="100" workbookViewId="0">
      <selection activeCell="B43" sqref="B43"/>
    </sheetView>
  </sheetViews>
  <sheetFormatPr defaultRowHeight="12.75" x14ac:dyDescent="0.2"/>
  <cols>
    <col min="1" max="1" width="15.140625" customWidth="1"/>
    <col min="2" max="7" width="11.85546875" customWidth="1"/>
  </cols>
  <sheetData>
    <row r="1" spans="1:7" ht="16.5" x14ac:dyDescent="0.3">
      <c r="A1" s="1" t="s">
        <v>0</v>
      </c>
      <c r="B1" s="1"/>
      <c r="C1" s="1"/>
      <c r="D1" s="1"/>
      <c r="E1" s="1"/>
      <c r="F1" s="1"/>
      <c r="G1" s="1"/>
    </row>
    <row r="2" spans="1:7" ht="16.5" x14ac:dyDescent="0.3">
      <c r="A2" s="2" t="s">
        <v>1</v>
      </c>
      <c r="B2" s="2"/>
      <c r="C2" s="2"/>
      <c r="D2" s="2"/>
      <c r="E2" s="2"/>
      <c r="F2" s="2"/>
      <c r="G2" s="2"/>
    </row>
    <row r="5" spans="1:7" x14ac:dyDescent="0.2">
      <c r="G5" s="3" t="s">
        <v>2</v>
      </c>
    </row>
    <row r="6" spans="1:7" x14ac:dyDescent="0.2">
      <c r="A6" s="4" t="s">
        <v>3</v>
      </c>
      <c r="B6" s="5" t="s">
        <v>4</v>
      </c>
      <c r="C6" s="5" t="s">
        <v>5</v>
      </c>
      <c r="D6" s="6" t="s">
        <v>6</v>
      </c>
      <c r="E6" s="6" t="s">
        <v>7</v>
      </c>
      <c r="F6" s="6" t="s">
        <v>8</v>
      </c>
      <c r="G6" s="6" t="s">
        <v>9</v>
      </c>
    </row>
    <row r="7" spans="1:7" x14ac:dyDescent="0.2">
      <c r="A7" s="7"/>
      <c r="B7" s="8"/>
      <c r="C7" s="8"/>
      <c r="D7" s="9"/>
      <c r="E7" s="9"/>
      <c r="F7" s="8"/>
      <c r="G7" s="8"/>
    </row>
    <row r="8" spans="1:7" ht="25.5" customHeight="1" x14ac:dyDescent="0.2">
      <c r="A8" s="10"/>
      <c r="B8" s="11"/>
      <c r="C8" s="11"/>
      <c r="D8" s="12"/>
      <c r="E8" s="12"/>
      <c r="F8" s="11"/>
      <c r="G8" s="11"/>
    </row>
    <row r="9" spans="1:7" x14ac:dyDescent="0.2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4" t="s">
        <v>16</v>
      </c>
    </row>
    <row r="10" spans="1:7" ht="15" customHeight="1" x14ac:dyDescent="0.2">
      <c r="A10" s="15"/>
      <c r="B10" s="16">
        <v>2008</v>
      </c>
      <c r="C10" s="17">
        <v>4561.93</v>
      </c>
      <c r="D10" s="18">
        <v>2413.83</v>
      </c>
      <c r="E10" s="18">
        <v>1049.99</v>
      </c>
      <c r="F10" s="19">
        <v>1081.6600000000001</v>
      </c>
      <c r="G10" s="18">
        <v>16.45</v>
      </c>
    </row>
    <row r="11" spans="1:7" ht="15" customHeight="1" x14ac:dyDescent="0.2">
      <c r="A11" s="15"/>
      <c r="B11" s="16">
        <v>2009</v>
      </c>
      <c r="C11" s="17">
        <v>4481.93</v>
      </c>
      <c r="D11" s="18">
        <v>2413.5300000000002</v>
      </c>
      <c r="E11" s="19">
        <v>975.51</v>
      </c>
      <c r="F11" s="19">
        <v>1075.6400000000001</v>
      </c>
      <c r="G11" s="18">
        <v>16.45</v>
      </c>
    </row>
    <row r="12" spans="1:7" ht="15" customHeight="1" x14ac:dyDescent="0.2">
      <c r="A12" s="20" t="s">
        <v>5</v>
      </c>
      <c r="B12" s="16">
        <v>2010</v>
      </c>
      <c r="C12" s="17">
        <v>4488.88</v>
      </c>
      <c r="D12" s="18">
        <v>2413.8200000000002</v>
      </c>
      <c r="E12" s="19">
        <v>975.51</v>
      </c>
      <c r="F12" s="19">
        <v>1075.6099999999999</v>
      </c>
      <c r="G12" s="18">
        <v>23.94</v>
      </c>
    </row>
    <row r="13" spans="1:7" ht="15" customHeight="1" x14ac:dyDescent="0.2">
      <c r="A13" s="20"/>
      <c r="B13" s="16">
        <v>2011</v>
      </c>
      <c r="C13" s="17">
        <v>5694.67</v>
      </c>
      <c r="D13" s="18">
        <v>2435.2199999999998</v>
      </c>
      <c r="E13" s="19">
        <v>975.51</v>
      </c>
      <c r="F13" s="19">
        <v>2258.79</v>
      </c>
      <c r="G13" s="18">
        <v>25.15</v>
      </c>
    </row>
    <row r="14" spans="1:7" ht="15" customHeight="1" x14ac:dyDescent="0.2">
      <c r="A14" s="21"/>
      <c r="B14" s="16">
        <v>2012</v>
      </c>
      <c r="C14" s="17">
        <v>5617.66</v>
      </c>
      <c r="D14" s="18">
        <v>2447</v>
      </c>
      <c r="E14" s="19">
        <v>1009.51</v>
      </c>
      <c r="F14" s="19">
        <v>2136</v>
      </c>
      <c r="G14" s="18">
        <v>25.15</v>
      </c>
    </row>
    <row r="15" spans="1:7" ht="15" customHeight="1" x14ac:dyDescent="0.2">
      <c r="A15" s="21"/>
      <c r="B15" s="16">
        <v>2013</v>
      </c>
      <c r="C15" s="19">
        <f>SUM(D15+E15+F15+G15)</f>
        <v>5729.43</v>
      </c>
      <c r="D15" s="19">
        <f>SUM(D24+D42)</f>
        <v>2545.8900000000003</v>
      </c>
      <c r="E15" s="19">
        <v>1009.51</v>
      </c>
      <c r="F15" s="19">
        <v>2146.8000000000002</v>
      </c>
      <c r="G15" s="18">
        <v>27.23</v>
      </c>
    </row>
    <row r="16" spans="1:7" ht="15" customHeight="1" x14ac:dyDescent="0.2">
      <c r="A16" s="21"/>
      <c r="B16" s="16">
        <v>2014</v>
      </c>
      <c r="C16" s="19">
        <v>5893.48</v>
      </c>
      <c r="D16" s="19">
        <f>D25+D43</f>
        <v>2641.3900000000003</v>
      </c>
      <c r="E16" s="19">
        <f>E25+E34+E43</f>
        <v>1009.51</v>
      </c>
      <c r="F16" s="19">
        <v>2215.3000000000002</v>
      </c>
      <c r="G16" s="18">
        <v>27.28</v>
      </c>
    </row>
    <row r="17" spans="1:7" ht="15" customHeight="1" x14ac:dyDescent="0.2">
      <c r="A17" s="21"/>
      <c r="B17" s="16">
        <v>2015</v>
      </c>
      <c r="C17" s="19">
        <v>4828.6499999999996</v>
      </c>
      <c r="D17" s="19">
        <v>2665.9</v>
      </c>
      <c r="E17" s="19">
        <v>1009.51</v>
      </c>
      <c r="F17" s="19">
        <v>1125.96</v>
      </c>
      <c r="G17" s="18">
        <v>27.28</v>
      </c>
    </row>
    <row r="18" spans="1:7" ht="15" customHeight="1" x14ac:dyDescent="0.2">
      <c r="A18" s="21"/>
      <c r="B18" s="16"/>
      <c r="C18" s="17"/>
      <c r="D18" s="18"/>
      <c r="E18" s="19"/>
      <c r="F18" s="19"/>
      <c r="G18" s="18"/>
    </row>
    <row r="19" spans="1:7" ht="15" customHeight="1" x14ac:dyDescent="0.2">
      <c r="A19" s="21"/>
      <c r="B19" s="16">
        <v>2008</v>
      </c>
      <c r="C19" s="22">
        <v>4161.3</v>
      </c>
      <c r="D19" s="18">
        <v>2281.3000000000002</v>
      </c>
      <c r="E19" s="19">
        <v>781.89</v>
      </c>
      <c r="F19" s="19">
        <v>1081.6600000000001</v>
      </c>
      <c r="G19" s="18">
        <v>16.45</v>
      </c>
    </row>
    <row r="20" spans="1:7" ht="15" customHeight="1" x14ac:dyDescent="0.2">
      <c r="A20" s="21"/>
      <c r="B20" s="16">
        <v>2009</v>
      </c>
      <c r="C20" s="17">
        <v>4154.9799999999996</v>
      </c>
      <c r="D20" s="18">
        <v>2281</v>
      </c>
      <c r="E20" s="19">
        <v>781.89</v>
      </c>
      <c r="F20" s="19">
        <v>1075.6400000000001</v>
      </c>
      <c r="G20" s="18">
        <v>16.45</v>
      </c>
    </row>
    <row r="21" spans="1:7" ht="15" customHeight="1" x14ac:dyDescent="0.2">
      <c r="A21" s="20" t="s">
        <v>17</v>
      </c>
      <c r="B21" s="16">
        <v>2010</v>
      </c>
      <c r="C21" s="17">
        <v>4162.28</v>
      </c>
      <c r="D21" s="18">
        <v>2281.29</v>
      </c>
      <c r="E21" s="19">
        <v>781.89</v>
      </c>
      <c r="F21" s="19">
        <v>1075.1600000000001</v>
      </c>
      <c r="G21" s="18">
        <v>23.94</v>
      </c>
    </row>
    <row r="22" spans="1:7" ht="15" customHeight="1" x14ac:dyDescent="0.2">
      <c r="A22" s="20"/>
      <c r="B22" s="16">
        <v>2011</v>
      </c>
      <c r="C22" s="17">
        <v>5368.52</v>
      </c>
      <c r="D22" s="18">
        <v>2302.69</v>
      </c>
      <c r="E22" s="19">
        <v>781.89</v>
      </c>
      <c r="F22" s="19">
        <v>2258.79</v>
      </c>
      <c r="G22" s="18">
        <v>25.15</v>
      </c>
    </row>
    <row r="23" spans="1:7" ht="15" customHeight="1" x14ac:dyDescent="0.2">
      <c r="A23" s="23"/>
      <c r="B23" s="16">
        <v>2012</v>
      </c>
      <c r="C23" s="17">
        <v>5374.87</v>
      </c>
      <c r="D23" s="18">
        <v>2355</v>
      </c>
      <c r="E23" s="18">
        <v>858.72</v>
      </c>
      <c r="F23" s="19">
        <v>2136</v>
      </c>
      <c r="G23" s="18">
        <v>25.15</v>
      </c>
    </row>
    <row r="24" spans="1:7" ht="15" customHeight="1" x14ac:dyDescent="0.2">
      <c r="A24" s="23"/>
      <c r="B24" s="16">
        <v>2013</v>
      </c>
      <c r="C24" s="19">
        <f>SUM(D24+E24+F24+G24)</f>
        <v>5487.07</v>
      </c>
      <c r="D24" s="18">
        <v>2454.3200000000002</v>
      </c>
      <c r="E24" s="18">
        <v>858.72</v>
      </c>
      <c r="F24" s="19">
        <v>2146.8000000000002</v>
      </c>
      <c r="G24" s="18">
        <v>27.23</v>
      </c>
    </row>
    <row r="25" spans="1:7" ht="15" customHeight="1" x14ac:dyDescent="0.2">
      <c r="A25" s="23"/>
      <c r="B25" s="16">
        <v>2014</v>
      </c>
      <c r="C25" s="19">
        <v>5651.12</v>
      </c>
      <c r="D25" s="18">
        <v>2549.8200000000002</v>
      </c>
      <c r="E25" s="18">
        <v>858.72</v>
      </c>
      <c r="F25" s="19">
        <v>2215.3000000000002</v>
      </c>
      <c r="G25" s="18">
        <v>27.28</v>
      </c>
    </row>
    <row r="26" spans="1:7" ht="15" customHeight="1" x14ac:dyDescent="0.2">
      <c r="A26" s="23"/>
      <c r="B26" s="16">
        <v>2015</v>
      </c>
      <c r="C26" s="19">
        <v>4586.29</v>
      </c>
      <c r="D26" s="18">
        <v>2574.33</v>
      </c>
      <c r="E26" s="18">
        <v>858.72</v>
      </c>
      <c r="F26" s="19">
        <v>1125.96</v>
      </c>
      <c r="G26" s="18">
        <v>27.28</v>
      </c>
    </row>
    <row r="27" spans="1:7" ht="15" customHeight="1" x14ac:dyDescent="0.2">
      <c r="A27" s="23"/>
      <c r="B27" s="16"/>
      <c r="C27" s="17"/>
      <c r="D27" s="18"/>
      <c r="E27" s="18"/>
      <c r="F27" s="19"/>
      <c r="G27" s="18"/>
    </row>
    <row r="28" spans="1:7" ht="15" customHeight="1" x14ac:dyDescent="0.2">
      <c r="A28" s="23"/>
      <c r="B28" s="16">
        <v>2008</v>
      </c>
      <c r="C28" s="17">
        <v>180.62</v>
      </c>
      <c r="D28" s="18" t="s">
        <v>18</v>
      </c>
      <c r="E28" s="18">
        <v>180.62</v>
      </c>
      <c r="F28" s="19" t="s">
        <v>18</v>
      </c>
      <c r="G28" s="19" t="s">
        <v>18</v>
      </c>
    </row>
    <row r="29" spans="1:7" ht="15" customHeight="1" x14ac:dyDescent="0.2">
      <c r="A29" s="23"/>
      <c r="B29" s="16">
        <v>2009</v>
      </c>
      <c r="C29" s="17">
        <v>106.14</v>
      </c>
      <c r="D29" s="18">
        <v>106.14</v>
      </c>
      <c r="E29" s="18" t="s">
        <v>18</v>
      </c>
      <c r="F29" s="19" t="s">
        <v>18</v>
      </c>
      <c r="G29" s="19" t="s">
        <v>18</v>
      </c>
    </row>
    <row r="30" spans="1:7" ht="15" customHeight="1" x14ac:dyDescent="0.2">
      <c r="A30" s="7" t="s">
        <v>19</v>
      </c>
      <c r="B30" s="16">
        <v>2010</v>
      </c>
      <c r="C30" s="17">
        <v>106.14</v>
      </c>
      <c r="D30" s="18">
        <v>106.14</v>
      </c>
      <c r="E30" s="18" t="s">
        <v>18</v>
      </c>
      <c r="F30" s="19" t="s">
        <v>18</v>
      </c>
      <c r="G30" s="19" t="s">
        <v>18</v>
      </c>
    </row>
    <row r="31" spans="1:7" ht="15" customHeight="1" x14ac:dyDescent="0.2">
      <c r="A31" s="7"/>
      <c r="B31" s="16">
        <v>2011</v>
      </c>
      <c r="C31" s="17">
        <v>106.14</v>
      </c>
      <c r="D31" s="18" t="s">
        <v>18</v>
      </c>
      <c r="E31" s="18">
        <v>106.14</v>
      </c>
      <c r="F31" s="19" t="s">
        <v>18</v>
      </c>
      <c r="G31" s="19" t="s">
        <v>18</v>
      </c>
    </row>
    <row r="32" spans="1:7" ht="15" customHeight="1" x14ac:dyDescent="0.2">
      <c r="A32" s="23"/>
      <c r="B32" s="16">
        <v>2012</v>
      </c>
      <c r="C32" s="17">
        <v>63.31</v>
      </c>
      <c r="D32" s="18" t="s">
        <v>18</v>
      </c>
      <c r="E32" s="18">
        <v>63.31</v>
      </c>
      <c r="F32" s="19" t="s">
        <v>18</v>
      </c>
      <c r="G32" s="19" t="s">
        <v>18</v>
      </c>
    </row>
    <row r="33" spans="1:7" ht="15" customHeight="1" x14ac:dyDescent="0.2">
      <c r="A33" s="23"/>
      <c r="B33" s="16">
        <v>2013</v>
      </c>
      <c r="C33" s="19">
        <v>63.31</v>
      </c>
      <c r="D33" s="18" t="s">
        <v>18</v>
      </c>
      <c r="E33" s="18">
        <v>63.31</v>
      </c>
      <c r="F33" s="18" t="s">
        <v>18</v>
      </c>
      <c r="G33" s="18" t="s">
        <v>18</v>
      </c>
    </row>
    <row r="34" spans="1:7" ht="15" customHeight="1" x14ac:dyDescent="0.2">
      <c r="A34" s="23"/>
      <c r="B34" s="16">
        <v>2014</v>
      </c>
      <c r="C34" s="18">
        <v>63.31</v>
      </c>
      <c r="D34" s="18" t="s">
        <v>18</v>
      </c>
      <c r="E34" s="18">
        <v>63.31</v>
      </c>
      <c r="F34" s="18" t="s">
        <v>18</v>
      </c>
      <c r="G34" s="18" t="s">
        <v>18</v>
      </c>
    </row>
    <row r="35" spans="1:7" ht="15" customHeight="1" x14ac:dyDescent="0.2">
      <c r="A35" s="23"/>
      <c r="B35" s="16">
        <v>2015</v>
      </c>
      <c r="C35" s="18">
        <v>63.31</v>
      </c>
      <c r="D35" s="18" t="s">
        <v>18</v>
      </c>
      <c r="E35" s="18">
        <v>63.31</v>
      </c>
      <c r="F35" s="18" t="s">
        <v>18</v>
      </c>
      <c r="G35" s="18" t="s">
        <v>18</v>
      </c>
    </row>
    <row r="36" spans="1:7" ht="15" customHeight="1" x14ac:dyDescent="0.2">
      <c r="A36" s="23"/>
      <c r="B36" s="16"/>
      <c r="C36" s="17"/>
      <c r="D36" s="18"/>
      <c r="E36" s="18"/>
      <c r="F36" s="19"/>
      <c r="G36" s="19"/>
    </row>
    <row r="37" spans="1:7" ht="15" customHeight="1" x14ac:dyDescent="0.2">
      <c r="A37" s="23"/>
      <c r="B37" s="16">
        <v>2008</v>
      </c>
      <c r="C37" s="17">
        <v>220.01</v>
      </c>
      <c r="D37" s="18">
        <v>132.53</v>
      </c>
      <c r="E37" s="18">
        <v>87.48</v>
      </c>
      <c r="F37" s="19" t="s">
        <v>18</v>
      </c>
      <c r="G37" s="19" t="s">
        <v>18</v>
      </c>
    </row>
    <row r="38" spans="1:7" ht="15" customHeight="1" x14ac:dyDescent="0.2">
      <c r="A38" s="23"/>
      <c r="B38" s="16">
        <v>2009</v>
      </c>
      <c r="C38" s="17">
        <v>220.01</v>
      </c>
      <c r="D38" s="18">
        <v>132.53</v>
      </c>
      <c r="E38" s="18">
        <v>87.48</v>
      </c>
      <c r="F38" s="19" t="s">
        <v>18</v>
      </c>
      <c r="G38" s="19" t="s">
        <v>18</v>
      </c>
    </row>
    <row r="39" spans="1:7" ht="15" customHeight="1" x14ac:dyDescent="0.2">
      <c r="A39" s="7" t="s">
        <v>20</v>
      </c>
      <c r="B39" s="16">
        <v>2010</v>
      </c>
      <c r="C39" s="17">
        <v>220.01</v>
      </c>
      <c r="D39" s="18">
        <v>132.53</v>
      </c>
      <c r="E39" s="18">
        <v>87.48</v>
      </c>
      <c r="F39" s="19" t="s">
        <v>18</v>
      </c>
      <c r="G39" s="19" t="s">
        <v>18</v>
      </c>
    </row>
    <row r="40" spans="1:7" ht="15" customHeight="1" x14ac:dyDescent="0.2">
      <c r="A40" s="7"/>
      <c r="B40" s="16">
        <v>2011</v>
      </c>
      <c r="C40" s="24">
        <v>220.01</v>
      </c>
      <c r="D40" s="18">
        <v>132.53</v>
      </c>
      <c r="E40" s="18">
        <v>87.48</v>
      </c>
      <c r="F40" s="19" t="s">
        <v>18</v>
      </c>
      <c r="G40" s="19" t="s">
        <v>18</v>
      </c>
    </row>
    <row r="41" spans="1:7" ht="15" customHeight="1" x14ac:dyDescent="0.2">
      <c r="A41" s="25"/>
      <c r="B41" s="16">
        <v>2012</v>
      </c>
      <c r="C41" s="24">
        <v>179.48</v>
      </c>
      <c r="D41" s="26">
        <v>92</v>
      </c>
      <c r="E41" s="18">
        <v>87.48</v>
      </c>
      <c r="F41" s="19" t="s">
        <v>18</v>
      </c>
      <c r="G41" s="19" t="s">
        <v>18</v>
      </c>
    </row>
    <row r="42" spans="1:7" ht="15" customHeight="1" x14ac:dyDescent="0.2">
      <c r="A42" s="27"/>
      <c r="B42" s="28">
        <v>2013</v>
      </c>
      <c r="C42" s="28">
        <v>179.05</v>
      </c>
      <c r="D42" s="28">
        <v>91.57</v>
      </c>
      <c r="E42" s="18">
        <v>87.48</v>
      </c>
      <c r="F42" s="19" t="s">
        <v>18</v>
      </c>
      <c r="G42" s="19" t="s">
        <v>18</v>
      </c>
    </row>
    <row r="43" spans="1:7" ht="15" customHeight="1" x14ac:dyDescent="0.2">
      <c r="A43" s="27"/>
      <c r="B43" s="28">
        <v>2014</v>
      </c>
      <c r="C43" s="28">
        <v>179.05</v>
      </c>
      <c r="D43" s="28">
        <v>91.57</v>
      </c>
      <c r="E43" s="18">
        <v>87.48</v>
      </c>
      <c r="F43" s="19" t="s">
        <v>18</v>
      </c>
      <c r="G43" s="19" t="s">
        <v>18</v>
      </c>
    </row>
    <row r="44" spans="1:7" ht="15" customHeight="1" x14ac:dyDescent="0.2">
      <c r="A44" s="29"/>
      <c r="B44" s="30">
        <v>2015</v>
      </c>
      <c r="C44" s="30">
        <v>179.05</v>
      </c>
      <c r="D44" s="30">
        <v>91.57</v>
      </c>
      <c r="E44" s="31">
        <v>87.48</v>
      </c>
      <c r="F44" s="32" t="s">
        <v>18</v>
      </c>
      <c r="G44" s="32" t="s">
        <v>18</v>
      </c>
    </row>
    <row r="45" spans="1:7" ht="13.5" x14ac:dyDescent="0.25">
      <c r="A45" s="33" t="s">
        <v>21</v>
      </c>
      <c r="E45" s="34" t="s">
        <v>22</v>
      </c>
      <c r="F45" s="34"/>
      <c r="G45" s="34"/>
    </row>
    <row r="46" spans="1:7" ht="13.5" x14ac:dyDescent="0.25">
      <c r="A46" s="35"/>
      <c r="E46" s="36" t="s">
        <v>23</v>
      </c>
      <c r="F46" s="36"/>
      <c r="G46" s="36"/>
    </row>
    <row r="47" spans="1:7" ht="13.5" x14ac:dyDescent="0.25">
      <c r="E47" s="36" t="s">
        <v>24</v>
      </c>
      <c r="F47" s="36"/>
      <c r="G47" s="36"/>
    </row>
    <row r="48" spans="1:7" ht="13.5" x14ac:dyDescent="0.25">
      <c r="E48" s="36" t="s">
        <v>25</v>
      </c>
      <c r="F48" s="36"/>
      <c r="G48" s="36"/>
    </row>
  </sheetData>
  <mergeCells count="17">
    <mergeCell ref="E47:G47"/>
    <mergeCell ref="E48:G48"/>
    <mergeCell ref="A12:A13"/>
    <mergeCell ref="A21:A22"/>
    <mergeCell ref="A30:A31"/>
    <mergeCell ref="A39:A40"/>
    <mergeCell ref="E45:G45"/>
    <mergeCell ref="E46:G46"/>
    <mergeCell ref="A1:G1"/>
    <mergeCell ref="A2:G2"/>
    <mergeCell ref="A6:A8"/>
    <mergeCell ref="B6:B8"/>
    <mergeCell ref="C6:C8"/>
    <mergeCell ref="D6:D8"/>
    <mergeCell ref="E6:E8"/>
    <mergeCell ref="F6:F8"/>
    <mergeCell ref="G6:G8"/>
  </mergeCells>
  <printOptions horizontalCentered="1"/>
  <pageMargins left="0.5" right="0.5" top="0.75" bottom="0.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T-14.12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2019-06-02T16:41:31Z</dcterms:created>
  <dcterms:modified xsi:type="dcterms:W3CDTF">2019-06-02T16:41:32Z</dcterms:modified>
</cp:coreProperties>
</file>