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oPSI\Data_Excel\Abs-15 Excel\Ch 14\"/>
    </mc:Choice>
  </mc:AlternateContent>
  <bookViews>
    <workbookView xWindow="0" yWindow="0" windowWidth="21570" windowHeight="10215"/>
  </bookViews>
  <sheets>
    <sheet name="Sheet1" sheetId="1" r:id="rId1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04" i="1" l="1"/>
  <c r="B304" i="1"/>
  <c r="E303" i="1"/>
  <c r="B303" i="1"/>
  <c r="B302" i="1"/>
  <c r="E300" i="1"/>
  <c r="B300" i="1"/>
  <c r="E299" i="1"/>
  <c r="B299" i="1"/>
  <c r="E298" i="1"/>
  <c r="B298" i="1"/>
  <c r="E297" i="1"/>
  <c r="B297" i="1"/>
  <c r="E296" i="1"/>
  <c r="B296" i="1"/>
  <c r="E295" i="1"/>
  <c r="B295" i="1"/>
  <c r="B294" i="1"/>
  <c r="E292" i="1"/>
  <c r="B292" i="1"/>
  <c r="E291" i="1"/>
  <c r="B291" i="1"/>
  <c r="E290" i="1"/>
  <c r="B290" i="1"/>
  <c r="E289" i="1"/>
  <c r="B289" i="1"/>
  <c r="E288" i="1"/>
  <c r="B288" i="1"/>
  <c r="E287" i="1"/>
  <c r="B287" i="1"/>
  <c r="B286" i="1"/>
  <c r="G210" i="1" l="1"/>
  <c r="F210" i="1"/>
  <c r="D210" i="1"/>
  <c r="C210" i="1"/>
  <c r="E210" i="1" s="1"/>
  <c r="H209" i="1"/>
  <c r="H210" i="1" s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G180" i="1"/>
  <c r="F180" i="1"/>
  <c r="D180" i="1"/>
  <c r="C180" i="1"/>
  <c r="H179" i="1"/>
  <c r="H178" i="1"/>
  <c r="H177" i="1"/>
  <c r="E177" i="1"/>
  <c r="H176" i="1"/>
  <c r="H175" i="1"/>
  <c r="H174" i="1"/>
  <c r="H173" i="1"/>
  <c r="H172" i="1"/>
  <c r="H171" i="1"/>
  <c r="H170" i="1"/>
  <c r="H169" i="1"/>
  <c r="H168" i="1"/>
  <c r="E168" i="1"/>
  <c r="E180" i="1" s="1"/>
  <c r="H167" i="1"/>
  <c r="H166" i="1"/>
  <c r="H165" i="1"/>
  <c r="H180" i="1" s="1"/>
  <c r="G150" i="1"/>
  <c r="F150" i="1"/>
  <c r="D150" i="1"/>
  <c r="C150" i="1"/>
  <c r="H149" i="1"/>
  <c r="E149" i="1"/>
  <c r="H148" i="1"/>
  <c r="E148" i="1"/>
  <c r="E147" i="1"/>
  <c r="H146" i="1"/>
  <c r="E146" i="1"/>
  <c r="H145" i="1"/>
  <c r="E145" i="1"/>
  <c r="H144" i="1"/>
  <c r="E144" i="1"/>
  <c r="H143" i="1"/>
  <c r="E143" i="1"/>
  <c r="H142" i="1"/>
  <c r="E142" i="1"/>
  <c r="H141" i="1"/>
  <c r="E141" i="1"/>
  <c r="H140" i="1"/>
  <c r="E140" i="1"/>
  <c r="H139" i="1"/>
  <c r="E139" i="1"/>
  <c r="H138" i="1"/>
  <c r="E138" i="1"/>
  <c r="H137" i="1"/>
  <c r="E137" i="1"/>
  <c r="H136" i="1"/>
  <c r="E136" i="1"/>
  <c r="H135" i="1"/>
  <c r="E135" i="1"/>
  <c r="H134" i="1"/>
  <c r="E134" i="1"/>
  <c r="H133" i="1"/>
  <c r="H132" i="1"/>
  <c r="H150" i="1" s="1"/>
  <c r="E132" i="1"/>
  <c r="E150" i="1" s="1"/>
  <c r="G120" i="1" l="1"/>
  <c r="F120" i="1"/>
  <c r="D120" i="1"/>
  <c r="C120" i="1"/>
  <c r="H119" i="1"/>
  <c r="E119" i="1"/>
  <c r="H118" i="1"/>
  <c r="E118" i="1"/>
  <c r="H117" i="1"/>
  <c r="E117" i="1"/>
  <c r="H116" i="1"/>
  <c r="E116" i="1"/>
  <c r="H115" i="1"/>
  <c r="E115" i="1"/>
  <c r="H114" i="1"/>
  <c r="E114" i="1"/>
  <c r="H113" i="1"/>
  <c r="E113" i="1"/>
  <c r="H112" i="1"/>
  <c r="E112" i="1"/>
  <c r="H111" i="1"/>
  <c r="E111" i="1"/>
  <c r="H110" i="1"/>
  <c r="E110" i="1"/>
  <c r="E109" i="1"/>
  <c r="H108" i="1"/>
  <c r="E108" i="1"/>
  <c r="H107" i="1"/>
  <c r="E107" i="1"/>
  <c r="H106" i="1"/>
  <c r="E106" i="1"/>
  <c r="H105" i="1"/>
  <c r="E105" i="1"/>
  <c r="H104" i="1"/>
  <c r="E104" i="1"/>
  <c r="H103" i="1"/>
  <c r="H102" i="1"/>
  <c r="H120" i="1" s="1"/>
  <c r="E102" i="1"/>
  <c r="E120" i="1" s="1"/>
  <c r="G90" i="1" l="1"/>
  <c r="F90" i="1"/>
  <c r="E90" i="1"/>
  <c r="D90" i="1"/>
  <c r="C90" i="1"/>
  <c r="H82" i="1"/>
  <c r="H90" i="1" s="1"/>
  <c r="E82" i="1"/>
  <c r="E78" i="1"/>
  <c r="E73" i="1"/>
  <c r="D61" i="1" l="1"/>
  <c r="C61" i="1"/>
  <c r="E56" i="1"/>
  <c r="H55" i="1"/>
  <c r="H54" i="1"/>
  <c r="H53" i="1"/>
  <c r="H52" i="1"/>
  <c r="E52" i="1"/>
  <c r="H51" i="1"/>
  <c r="E49" i="1"/>
  <c r="H48" i="1"/>
  <c r="H44" i="1"/>
  <c r="H61" i="1" s="1"/>
  <c r="E44" i="1"/>
  <c r="E61" i="1" s="1"/>
  <c r="H18" i="1" l="1"/>
  <c r="H26" i="1" s="1"/>
  <c r="E18" i="1"/>
  <c r="E15" i="1"/>
  <c r="E10" i="1"/>
  <c r="E8" i="1"/>
</calcChain>
</file>

<file path=xl/sharedStrings.xml><?xml version="1.0" encoding="utf-8"?>
<sst xmlns="http://schemas.openxmlformats.org/spreadsheetml/2006/main" count="469" uniqueCount="144">
  <si>
    <t>TABLE 14.3</t>
  </si>
  <si>
    <t xml:space="preserve">Estimated Districtwise Length of Roads Maintained by Zilla Parishads, Panchayat Samities &amp; Gram Panchayats in West Bengal  </t>
  </si>
  <si>
    <t>(In Kilometre)</t>
  </si>
  <si>
    <t>Sl. No.</t>
  </si>
  <si>
    <t>District</t>
  </si>
  <si>
    <t>2006-07( R)</t>
  </si>
  <si>
    <t>Zilla Parishad</t>
  </si>
  <si>
    <t>Panchayat Samity &amp; Gram Panchayat</t>
  </si>
  <si>
    <t>Surfaced</t>
  </si>
  <si>
    <t>Unsurfaced</t>
  </si>
  <si>
    <t>Total</t>
  </si>
  <si>
    <t>Burdwan</t>
  </si>
  <si>
    <t>Birbhum</t>
  </si>
  <si>
    <t>..</t>
  </si>
  <si>
    <t>Bankura</t>
  </si>
  <si>
    <t>Purba Medinipore</t>
  </si>
  <si>
    <t>Paschim Medinipore ( R )</t>
  </si>
  <si>
    <t>Howrah</t>
  </si>
  <si>
    <t>Hooghly</t>
  </si>
  <si>
    <t xml:space="preserve">North 24-Parganas </t>
  </si>
  <si>
    <t xml:space="preserve">South 24-Parganas </t>
  </si>
  <si>
    <t>Nadia</t>
  </si>
  <si>
    <t>Murshidabad</t>
  </si>
  <si>
    <t>Uttar Dinajpur</t>
  </si>
  <si>
    <t>Dakshin Dinajpur</t>
  </si>
  <si>
    <t>Malda(R )</t>
  </si>
  <si>
    <t>Jalpaiguri</t>
  </si>
  <si>
    <t>Darjeeling</t>
  </si>
  <si>
    <t>93.00*</t>
  </si>
  <si>
    <t>508.00*</t>
  </si>
  <si>
    <t>601.00*</t>
  </si>
  <si>
    <t>509.00**</t>
  </si>
  <si>
    <t>1170.00**</t>
  </si>
  <si>
    <t>1679.00**</t>
  </si>
  <si>
    <t>Coochbehar</t>
  </si>
  <si>
    <t>Purulia</t>
  </si>
  <si>
    <t>West Bengal</t>
  </si>
  <si>
    <t xml:space="preserve"> #  Included in Zilla Parishad.</t>
  </si>
  <si>
    <t xml:space="preserve"> * Road maintained by Siliguri Mahakuma Parishad.</t>
  </si>
  <si>
    <t xml:space="preserve"> **  Road maintained by DGHC</t>
  </si>
  <si>
    <t xml:space="preserve"> +  202.58 k.m. Road in Hooghly, 262 k.m. Road in Nadia and</t>
  </si>
  <si>
    <t xml:space="preserve">    40 k.m. Road in Howrah maintained under P.M.G.S.Y.</t>
  </si>
  <si>
    <t>( a) = Surface Road from Panchayat Samity and Gram Panchayat</t>
  </si>
  <si>
    <t xml:space="preserve">     has been transferred to Zilla Parishad.</t>
  </si>
  <si>
    <t>TABLE 14.3 (Contd.)</t>
  </si>
  <si>
    <t xml:space="preserve">2008-09 </t>
  </si>
  <si>
    <t xml:space="preserve">Paschim Medinipore </t>
  </si>
  <si>
    <t>Darjeeling*</t>
  </si>
  <si>
    <t>*  Maintenance of surfaced roads has been transferred from Panchayat Samity and Gram</t>
  </si>
  <si>
    <t>Panchayat to Zilla Parishad .Zilla Parishad roads are maintained by Siliguri Mahakuma</t>
  </si>
  <si>
    <t>Parishad and that of Panchayat Samity and Gram Panchayat are Maintained by D.G.H.C.</t>
  </si>
  <si>
    <t xml:space="preserve">2007-08 </t>
  </si>
  <si>
    <t>740.00**</t>
  </si>
  <si>
    <t>1749.70**</t>
  </si>
  <si>
    <t>2489.70**</t>
  </si>
  <si>
    <t xml:space="preserve"> </t>
  </si>
  <si>
    <t>2009-10</t>
  </si>
  <si>
    <t>-</t>
  </si>
  <si>
    <t>Malda</t>
  </si>
  <si>
    <t>* Maintenance of surfaced roads has been transferred from Panchayat Samity and Gram</t>
  </si>
  <si>
    <t xml:space="preserve">   Panchayat to Zilla Parishad.Zilla Parishad roads are maintained by Siliguri Mahakuma</t>
  </si>
  <si>
    <t xml:space="preserve">  Parishad and that of Panchayat Samity and Gram Panchayat are Maintained by D.G.H.C.</t>
  </si>
  <si>
    <t>2010-11</t>
  </si>
  <si>
    <t>2011-12</t>
  </si>
  <si>
    <t>2012-13(P)</t>
  </si>
  <si>
    <t xml:space="preserve">                          Source : District Statistical Handbook</t>
  </si>
  <si>
    <t xml:space="preserve"> B.A.E. &amp; Statistics, GoWB.</t>
  </si>
  <si>
    <t>TABLE 14.4</t>
  </si>
  <si>
    <t>Length of Roads Maintained by Municipalities and Municipal Corporations in West Bengal</t>
  </si>
  <si>
    <t>(As on 31st March)</t>
  </si>
  <si>
    <t>( In Kilometre )</t>
  </si>
  <si>
    <t>State/District</t>
  </si>
  <si>
    <t>Midnapore</t>
  </si>
  <si>
    <t>24-Parganas(N)</t>
  </si>
  <si>
    <t>24-Parganas(S)</t>
  </si>
  <si>
    <t>Cooch Behar</t>
  </si>
  <si>
    <t>Kolkata(MC)</t>
  </si>
  <si>
    <t>TABLE 14.4(contd.)</t>
  </si>
  <si>
    <t xml:space="preserve">Length of Roads Maintained by Municipalities and Municipal Corporations in West Bengal  </t>
  </si>
  <si>
    <t>98.65(I)</t>
  </si>
  <si>
    <t>Purba Medinipur</t>
  </si>
  <si>
    <t>Pashim Medinipur</t>
  </si>
  <si>
    <t>Kolkata (MC)</t>
  </si>
  <si>
    <t xml:space="preserve">TABLE14.4(contd.) </t>
  </si>
  <si>
    <t xml:space="preserve">Length of Roads Maintained by Municipalities and Municipal Corporations in West Bengal </t>
  </si>
  <si>
    <t>Paschim Medinipore</t>
  </si>
  <si>
    <t>North 24-Parganas</t>
  </si>
  <si>
    <t>South 24-Parganas</t>
  </si>
  <si>
    <t xml:space="preserve">                           </t>
  </si>
  <si>
    <t>2013(P)</t>
  </si>
  <si>
    <t>30456.787(I)</t>
  </si>
  <si>
    <t>23862.512(I)</t>
  </si>
  <si>
    <t>6594.275(I)</t>
  </si>
  <si>
    <t>31711.879(I)</t>
  </si>
  <si>
    <t>24967.278(I)</t>
  </si>
  <si>
    <t>6744.601(I)</t>
  </si>
  <si>
    <t>264.14(I)</t>
  </si>
  <si>
    <t>256.14(I)</t>
  </si>
  <si>
    <t>8(I)</t>
  </si>
  <si>
    <t>278.84(I)</t>
  </si>
  <si>
    <t>270.84(I)</t>
  </si>
  <si>
    <t>2462.942(I)</t>
  </si>
  <si>
    <t>1639.764(I)</t>
  </si>
  <si>
    <t>823.178(I)</t>
  </si>
  <si>
    <t>2518.442(I)</t>
  </si>
  <si>
    <t>1730.72(I)</t>
  </si>
  <si>
    <t>787.722(I)</t>
  </si>
  <si>
    <t>10100.264(I)</t>
  </si>
  <si>
    <t>8011.016(I)</t>
  </si>
  <si>
    <t>2089.248(I)</t>
  </si>
  <si>
    <t>10624.293(I)</t>
  </si>
  <si>
    <t>8340.54(I)</t>
  </si>
  <si>
    <t>2283.753(I)</t>
  </si>
  <si>
    <t>1743.274(I)</t>
  </si>
  <si>
    <t>1423.383(I)</t>
  </si>
  <si>
    <t>319.891(I)</t>
  </si>
  <si>
    <t>1504.388(I)</t>
  </si>
  <si>
    <t>1171.869(I)</t>
  </si>
  <si>
    <t>332.519(I)</t>
  </si>
  <si>
    <t>440.1(I)</t>
  </si>
  <si>
    <t>368.78(I)</t>
  </si>
  <si>
    <t>71.32(I)</t>
  </si>
  <si>
    <t>457.36(I)</t>
  </si>
  <si>
    <t>380.4(I)</t>
  </si>
  <si>
    <t>76.96(I)</t>
  </si>
  <si>
    <t>509.61(I)</t>
  </si>
  <si>
    <t>411.43(I)</t>
  </si>
  <si>
    <t>98.18(I)</t>
  </si>
  <si>
    <t>330.61(I)</t>
  </si>
  <si>
    <t>269.1(I)</t>
  </si>
  <si>
    <t>61.51(I)</t>
  </si>
  <si>
    <t>1036.67(I)</t>
  </si>
  <si>
    <t>976.87(I)</t>
  </si>
  <si>
    <t>59.8(I)</t>
  </si>
  <si>
    <t>1039.67(I)</t>
  </si>
  <si>
    <t>62.8(I)</t>
  </si>
  <si>
    <t>Notes :  Surfaced : A Road coated with road materials like cement, concrete,</t>
  </si>
  <si>
    <t>Source : 1) District Statistical Handbook, B.A.E. &amp; S. , GoWB.(upto 2013)</t>
  </si>
  <si>
    <t xml:space="preserve">                            bituminous, stonechips etc. over earthen base.</t>
  </si>
  <si>
    <t xml:space="preserve">             2) Reports of various Municipalities (for 2014)</t>
  </si>
  <si>
    <t xml:space="preserve">            Unsurfaced : Earthen road without any layer of road materials</t>
  </si>
  <si>
    <t xml:space="preserve">            *  Excluding Madhyamgram &amp; Kanchrapara Municipality.</t>
  </si>
  <si>
    <t xml:space="preserve">            MC =  Municipal Corporation.</t>
  </si>
  <si>
    <t xml:space="preserve">           I = Incomplete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</si>
</sst>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£&quot;* #,##0.00_);_(&quot;£&quot;* \(#,##0.00\);_(&quot;£&quot;* &quot;-&quot;??_);_(@_)"/>
    <numFmt numFmtId="164" formatCode="0_);\(0\)"/>
    <numFmt numFmtId="165" formatCode="0.00;[Red]0.00"/>
    <numFmt numFmtId="167" formatCode="0.00_);\(0.00\)"/>
    <numFmt numFmtId="168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Arial Narrow"/>
      <family val="2"/>
    </font>
    <font>
      <b/>
      <sz val="11"/>
      <color indexed="8"/>
      <name val="Arial Narrow"/>
      <family val="2"/>
    </font>
    <font>
      <sz val="9"/>
      <name val="Arial Narrow"/>
      <family val="2"/>
    </font>
    <font>
      <sz val="10"/>
      <color indexed="8"/>
      <name val="Arial Narrow"/>
      <family val="2"/>
    </font>
    <font>
      <sz val="10"/>
      <name val="Arial Narrow"/>
      <family val="2"/>
    </font>
    <font>
      <sz val="9"/>
      <color indexed="8"/>
      <name val="Arial Narrow"/>
      <family val="2"/>
    </font>
    <font>
      <sz val="9"/>
      <name val="Arial"/>
      <family val="2"/>
    </font>
    <font>
      <b/>
      <sz val="11"/>
      <name val="Arial Narrow"/>
      <family val="2"/>
    </font>
    <font>
      <sz val="8"/>
      <color indexed="8"/>
      <name val="Arial Narrow"/>
      <family val="2"/>
    </font>
    <font>
      <sz val="10"/>
      <name val="Arial"/>
      <family val="2"/>
    </font>
    <font>
      <b/>
      <sz val="11"/>
      <color indexed="8"/>
      <name val="Arial Narrow Bold"/>
    </font>
    <font>
      <sz val="10"/>
      <color indexed="8"/>
      <name val="Arial Narrow Bold"/>
    </font>
    <font>
      <sz val="11"/>
      <name val="Arial Narrow Bold"/>
    </font>
    <font>
      <sz val="11"/>
      <name val="Arial"/>
      <family val="2"/>
    </font>
    <font>
      <sz val="10"/>
      <color rgb="FFFF0000"/>
      <name val="Arial"/>
      <family val="2"/>
    </font>
    <font>
      <sz val="10"/>
      <color theme="1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1" fillId="0" borderId="0"/>
  </cellStyleXfs>
  <cellXfs count="119">
    <xf numFmtId="0" fontId="0" fillId="0" borderId="0" xfId="0"/>
    <xf numFmtId="49" fontId="2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center"/>
    </xf>
    <xf numFmtId="49" fontId="4" fillId="0" borderId="1" xfId="0" applyNumberFormat="1" applyFont="1" applyBorder="1" applyAlignment="1">
      <alignment horizontal="right"/>
    </xf>
    <xf numFmtId="49" fontId="5" fillId="0" borderId="2" xfId="0" applyNumberFormat="1" applyFont="1" applyBorder="1" applyAlignment="1">
      <alignment horizontal="center" vertical="center"/>
    </xf>
    <xf numFmtId="49" fontId="5" fillId="0" borderId="3" xfId="0" applyNumberFormat="1" applyFont="1" applyBorder="1" applyAlignment="1">
      <alignment horizontal="center"/>
    </xf>
    <xf numFmtId="49" fontId="5" fillId="0" borderId="0" xfId="0" applyNumberFormat="1" applyFont="1" applyBorder="1" applyAlignment="1">
      <alignment horizontal="center" vertical="center"/>
    </xf>
    <xf numFmtId="49" fontId="5" fillId="0" borderId="2" xfId="0" applyNumberFormat="1" applyFont="1" applyBorder="1" applyAlignment="1">
      <alignment horizontal="center"/>
    </xf>
    <xf numFmtId="49" fontId="5" fillId="0" borderId="4" xfId="0" applyNumberFormat="1" applyFont="1" applyBorder="1" applyAlignment="1">
      <alignment horizontal="center"/>
    </xf>
    <xf numFmtId="49" fontId="5" fillId="0" borderId="1" xfId="0" applyNumberFormat="1" applyFont="1" applyBorder="1" applyAlignment="1">
      <alignment horizontal="center"/>
    </xf>
    <xf numFmtId="49" fontId="5" fillId="0" borderId="0" xfId="0" applyNumberFormat="1" applyFont="1" applyBorder="1" applyAlignment="1">
      <alignment horizontal="center"/>
    </xf>
    <xf numFmtId="49" fontId="5" fillId="0" borderId="1" xfId="0" applyNumberFormat="1" applyFont="1" applyBorder="1" applyAlignment="1">
      <alignment horizontal="center" vertical="center"/>
    </xf>
    <xf numFmtId="49" fontId="5" fillId="0" borderId="3" xfId="0" applyNumberFormat="1" applyFont="1" applyBorder="1" applyAlignment="1">
      <alignment horizontal="center"/>
    </xf>
    <xf numFmtId="49" fontId="5" fillId="0" borderId="1" xfId="0" applyNumberFormat="1" applyFont="1" applyBorder="1" applyAlignment="1">
      <alignment horizontal="center"/>
    </xf>
    <xf numFmtId="49" fontId="5" fillId="0" borderId="5" xfId="0" applyNumberFormat="1" applyFont="1" applyBorder="1" applyAlignment="1">
      <alignment horizontal="center"/>
    </xf>
    <xf numFmtId="49" fontId="5" fillId="0" borderId="2" xfId="0" applyNumberFormat="1" applyFont="1" applyBorder="1" applyAlignment="1">
      <alignment horizontal="center"/>
    </xf>
    <xf numFmtId="49" fontId="5" fillId="0" borderId="0" xfId="0" applyNumberFormat="1" applyFont="1" applyBorder="1" applyAlignment="1">
      <alignment horizontal="center"/>
    </xf>
    <xf numFmtId="164" fontId="5" fillId="0" borderId="3" xfId="0" applyNumberFormat="1" applyFont="1" applyBorder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49" fontId="5" fillId="0" borderId="0" xfId="0" applyNumberFormat="1" applyFont="1" applyAlignment="1">
      <alignment horizontal="left"/>
    </xf>
    <xf numFmtId="165" fontId="5" fillId="0" borderId="0" xfId="0" applyNumberFormat="1" applyFont="1" applyAlignment="1">
      <alignment horizontal="center"/>
    </xf>
    <xf numFmtId="165" fontId="5" fillId="0" borderId="0" xfId="0" applyNumberFormat="1" applyFont="1" applyAlignment="1">
      <alignment horizontal="left"/>
    </xf>
    <xf numFmtId="0" fontId="6" fillId="0" borderId="3" xfId="0" applyFont="1" applyBorder="1" applyAlignment="1"/>
    <xf numFmtId="49" fontId="5" fillId="0" borderId="3" xfId="0" applyNumberFormat="1" applyFont="1" applyBorder="1" applyAlignment="1">
      <alignment horizontal="left"/>
    </xf>
    <xf numFmtId="165" fontId="5" fillId="0" borderId="3" xfId="0" applyNumberFormat="1" applyFont="1" applyBorder="1" applyAlignment="1">
      <alignment horizontal="center"/>
    </xf>
    <xf numFmtId="49" fontId="7" fillId="0" borderId="0" xfId="0" applyNumberFormat="1" applyFont="1" applyAlignment="1">
      <alignment horizontal="left"/>
    </xf>
    <xf numFmtId="0" fontId="8" fillId="0" borderId="0" xfId="0" applyFont="1" applyAlignment="1">
      <alignment horizontal="left"/>
    </xf>
    <xf numFmtId="0" fontId="0" fillId="0" borderId="0" xfId="0" applyAlignment="1">
      <alignment horizontal="left"/>
    </xf>
    <xf numFmtId="0" fontId="6" fillId="0" borderId="0" xfId="0" applyFont="1" applyAlignment="1">
      <alignment horizontal="left"/>
    </xf>
    <xf numFmtId="44" fontId="0" fillId="0" borderId="0" xfId="1" applyFont="1"/>
    <xf numFmtId="49" fontId="9" fillId="0" borderId="0" xfId="0" applyNumberFormat="1" applyFont="1" applyAlignment="1">
      <alignment horizontal="center"/>
    </xf>
    <xf numFmtId="49" fontId="7" fillId="2" borderId="1" xfId="0" applyNumberFormat="1" applyFont="1" applyFill="1" applyBorder="1" applyAlignment="1">
      <alignment horizontal="right"/>
    </xf>
    <xf numFmtId="49" fontId="5" fillId="0" borderId="6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/>
    </xf>
    <xf numFmtId="49" fontId="5" fillId="0" borderId="7" xfId="0" applyNumberFormat="1" applyFont="1" applyBorder="1" applyAlignment="1">
      <alignment horizontal="center"/>
    </xf>
    <xf numFmtId="165" fontId="6" fillId="0" borderId="0" xfId="0" applyNumberFormat="1" applyFont="1" applyAlignment="1">
      <alignment horizontal="left" indent="2"/>
    </xf>
    <xf numFmtId="165" fontId="6" fillId="0" borderId="0" xfId="0" applyNumberFormat="1" applyFont="1" applyFill="1" applyAlignment="1">
      <alignment horizontal="left" indent="2"/>
    </xf>
    <xf numFmtId="0" fontId="8" fillId="0" borderId="0" xfId="0" applyFont="1"/>
    <xf numFmtId="0" fontId="5" fillId="0" borderId="3" xfId="0" applyFont="1" applyBorder="1" applyAlignment="1">
      <alignment horizontal="center"/>
    </xf>
    <xf numFmtId="165" fontId="6" fillId="0" borderId="3" xfId="0" applyNumberFormat="1" applyFont="1" applyBorder="1" applyAlignment="1">
      <alignment horizontal="left" indent="2"/>
    </xf>
    <xf numFmtId="49" fontId="7" fillId="0" borderId="0" xfId="0" applyNumberFormat="1" applyFont="1" applyAlignment="1">
      <alignment horizontal="left"/>
    </xf>
    <xf numFmtId="49" fontId="10" fillId="0" borderId="0" xfId="0" applyNumberFormat="1" applyFont="1" applyBorder="1" applyAlignment="1"/>
    <xf numFmtId="49" fontId="7" fillId="0" borderId="0" xfId="0" applyNumberFormat="1" applyFont="1" applyAlignment="1"/>
    <xf numFmtId="0" fontId="11" fillId="0" borderId="0" xfId="0" applyFont="1"/>
    <xf numFmtId="49" fontId="5" fillId="0" borderId="0" xfId="0" applyNumberFormat="1" applyFont="1"/>
    <xf numFmtId="165" fontId="6" fillId="0" borderId="0" xfId="0" applyNumberFormat="1" applyFont="1" applyAlignment="1">
      <alignment horizontal="center"/>
    </xf>
    <xf numFmtId="165" fontId="0" fillId="0" borderId="0" xfId="0" applyNumberFormat="1"/>
    <xf numFmtId="165" fontId="6" fillId="0" borderId="0" xfId="0" applyNumberFormat="1" applyFont="1" applyFill="1" applyAlignment="1">
      <alignment horizontal="center"/>
    </xf>
    <xf numFmtId="165" fontId="6" fillId="0" borderId="3" xfId="0" applyNumberFormat="1" applyFont="1" applyBorder="1" applyAlignment="1">
      <alignment horizontal="center"/>
    </xf>
    <xf numFmtId="0" fontId="11" fillId="0" borderId="1" xfId="0" applyFont="1" applyBorder="1"/>
    <xf numFmtId="49" fontId="5" fillId="0" borderId="1" xfId="0" applyNumberFormat="1" applyFont="1" applyBorder="1"/>
    <xf numFmtId="0" fontId="11" fillId="0" borderId="2" xfId="0" applyFont="1" applyBorder="1"/>
    <xf numFmtId="49" fontId="5" fillId="0" borderId="7" xfId="0" applyNumberFormat="1" applyFont="1" applyBorder="1" applyAlignment="1">
      <alignment horizontal="center"/>
    </xf>
    <xf numFmtId="2" fontId="6" fillId="0" borderId="0" xfId="0" applyNumberFormat="1" applyFont="1" applyBorder="1" applyAlignment="1" applyProtection="1">
      <alignment horizontal="center" vertical="center"/>
    </xf>
    <xf numFmtId="165" fontId="6" fillId="0" borderId="0" xfId="0" applyNumberFormat="1" applyFont="1" applyBorder="1" applyAlignment="1">
      <alignment horizontal="center"/>
    </xf>
    <xf numFmtId="49" fontId="10" fillId="0" borderId="0" xfId="0" applyNumberFormat="1" applyFont="1"/>
    <xf numFmtId="0" fontId="11" fillId="0" borderId="3" xfId="0" applyFont="1" applyBorder="1"/>
    <xf numFmtId="49" fontId="5" fillId="0" borderId="3" xfId="0" applyNumberFormat="1" applyFont="1" applyBorder="1"/>
    <xf numFmtId="0" fontId="0" fillId="0" borderId="3" xfId="0" applyBorder="1"/>
    <xf numFmtId="49" fontId="7" fillId="0" borderId="0" xfId="0" applyNumberFormat="1" applyFont="1" applyAlignment="1">
      <alignment horizontal="right" vertical="center"/>
    </xf>
    <xf numFmtId="49" fontId="7" fillId="0" borderId="0" xfId="0" applyNumberFormat="1" applyFont="1" applyAlignment="1">
      <alignment vertical="center"/>
    </xf>
    <xf numFmtId="165" fontId="8" fillId="0" borderId="0" xfId="0" applyNumberFormat="1" applyFont="1"/>
    <xf numFmtId="49" fontId="7" fillId="0" borderId="0" xfId="0" applyNumberFormat="1" applyFont="1" applyBorder="1" applyAlignment="1">
      <alignment horizontal="right"/>
    </xf>
    <xf numFmtId="49" fontId="12" fillId="0" borderId="0" xfId="0" applyNumberFormat="1" applyFont="1" applyAlignment="1">
      <alignment horizontal="center"/>
    </xf>
    <xf numFmtId="49" fontId="13" fillId="0" borderId="0" xfId="0" applyNumberFormat="1" applyFont="1" applyAlignment="1">
      <alignment horizontal="center"/>
    </xf>
    <xf numFmtId="49" fontId="5" fillId="0" borderId="1" xfId="0" applyNumberFormat="1" applyFont="1" applyBorder="1" applyAlignment="1">
      <alignment horizontal="right"/>
    </xf>
    <xf numFmtId="1" fontId="5" fillId="0" borderId="2" xfId="0" applyNumberFormat="1" applyFont="1" applyBorder="1" applyAlignment="1">
      <alignment horizontal="center"/>
    </xf>
    <xf numFmtId="0" fontId="11" fillId="0" borderId="0" xfId="0" applyFont="1" applyAlignment="1">
      <alignment horizontal="center"/>
    </xf>
    <xf numFmtId="0" fontId="0" fillId="0" borderId="0" xfId="0" applyBorder="1"/>
    <xf numFmtId="49" fontId="5" fillId="0" borderId="0" xfId="0" applyNumberFormat="1" applyFont="1" applyAlignment="1">
      <alignment horizontal="left" indent="1"/>
    </xf>
    <xf numFmtId="0" fontId="5" fillId="0" borderId="0" xfId="0" applyFont="1" applyAlignment="1">
      <alignment horizontal="right" indent="2"/>
    </xf>
    <xf numFmtId="2" fontId="5" fillId="0" borderId="0" xfId="0" applyNumberFormat="1" applyFont="1" applyAlignment="1">
      <alignment horizontal="right" indent="2"/>
    </xf>
    <xf numFmtId="0" fontId="5" fillId="0" borderId="0" xfId="0" applyFont="1" applyAlignment="1">
      <alignment horizontal="right" vertical="center" indent="2"/>
    </xf>
    <xf numFmtId="49" fontId="5" fillId="0" borderId="1" xfId="0" applyNumberFormat="1" applyFont="1" applyBorder="1" applyAlignment="1">
      <alignment horizontal="left" indent="1"/>
    </xf>
    <xf numFmtId="2" fontId="5" fillId="0" borderId="1" xfId="0" applyNumberFormat="1" applyFont="1" applyBorder="1" applyAlignment="1">
      <alignment horizontal="right" indent="2"/>
    </xf>
    <xf numFmtId="2" fontId="0" fillId="0" borderId="0" xfId="0" applyNumberFormat="1"/>
    <xf numFmtId="49" fontId="14" fillId="0" borderId="0" xfId="0" applyNumberFormat="1" applyFont="1" applyAlignment="1">
      <alignment horizontal="center"/>
    </xf>
    <xf numFmtId="1" fontId="5" fillId="0" borderId="3" xfId="0" applyNumberFormat="1" applyFont="1" applyBorder="1" applyAlignment="1">
      <alignment horizontal="center"/>
    </xf>
    <xf numFmtId="0" fontId="6" fillId="0" borderId="0" xfId="0" applyFont="1" applyAlignment="1">
      <alignment horizontal="center"/>
    </xf>
    <xf numFmtId="167" fontId="6" fillId="0" borderId="0" xfId="0" applyNumberFormat="1" applyFont="1" applyAlignment="1">
      <alignment horizontal="center"/>
    </xf>
    <xf numFmtId="2" fontId="5" fillId="0" borderId="0" xfId="0" applyNumberFormat="1" applyFont="1" applyAlignment="1">
      <alignment horizontal="center"/>
    </xf>
    <xf numFmtId="167" fontId="0" fillId="0" borderId="0" xfId="0" applyNumberFormat="1"/>
    <xf numFmtId="167" fontId="6" fillId="0" borderId="0" xfId="0" applyNumberFormat="1" applyFont="1" applyFill="1" applyAlignment="1">
      <alignment horizontal="center"/>
    </xf>
    <xf numFmtId="49" fontId="5" fillId="0" borderId="1" xfId="0" applyNumberFormat="1" applyFont="1" applyBorder="1" applyAlignment="1">
      <alignment horizontal="left"/>
    </xf>
    <xf numFmtId="2" fontId="5" fillId="0" borderId="1" xfId="0" applyNumberFormat="1" applyFont="1" applyBorder="1" applyAlignment="1">
      <alignment horizontal="center"/>
    </xf>
    <xf numFmtId="167" fontId="6" fillId="0" borderId="1" xfId="0" applyNumberFormat="1" applyFont="1" applyBorder="1" applyAlignment="1">
      <alignment horizontal="center"/>
    </xf>
    <xf numFmtId="49" fontId="7" fillId="0" borderId="2" xfId="0" applyNumberFormat="1" applyFont="1" applyBorder="1" applyAlignment="1">
      <alignment horizontal="left"/>
    </xf>
    <xf numFmtId="0" fontId="15" fillId="0" borderId="0" xfId="0" applyFont="1"/>
    <xf numFmtId="167" fontId="15" fillId="0" borderId="0" xfId="0" applyNumberFormat="1" applyFont="1"/>
    <xf numFmtId="0" fontId="0" fillId="0" borderId="0" xfId="0" applyAlignment="1"/>
    <xf numFmtId="1" fontId="5" fillId="0" borderId="0" xfId="0" applyNumberFormat="1" applyFont="1" applyBorder="1" applyAlignment="1">
      <alignment vertical="center"/>
    </xf>
    <xf numFmtId="49" fontId="5" fillId="0" borderId="0" xfId="0" applyNumberFormat="1" applyFont="1" applyAlignment="1">
      <alignment horizontal="left" indent="2"/>
    </xf>
    <xf numFmtId="0" fontId="6" fillId="0" borderId="0" xfId="0" applyFont="1" applyAlignment="1">
      <alignment horizontal="left" indent="2"/>
    </xf>
    <xf numFmtId="0" fontId="6" fillId="0" borderId="0" xfId="0" applyFont="1" applyBorder="1" applyAlignment="1">
      <alignment horizontal="center"/>
    </xf>
    <xf numFmtId="167" fontId="6" fillId="0" borderId="0" xfId="0" applyNumberFormat="1" applyFont="1" applyAlignment="1">
      <alignment horizontal="left" indent="2"/>
    </xf>
    <xf numFmtId="0" fontId="0" fillId="3" borderId="0" xfId="0" applyFill="1"/>
    <xf numFmtId="2" fontId="6" fillId="0" borderId="0" xfId="0" applyNumberFormat="1" applyFont="1" applyBorder="1" applyAlignment="1">
      <alignment horizontal="center" vertical="center"/>
    </xf>
    <xf numFmtId="0" fontId="16" fillId="0" borderId="0" xfId="0" applyFont="1"/>
    <xf numFmtId="49" fontId="5" fillId="0" borderId="1" xfId="0" applyNumberFormat="1" applyFont="1" applyBorder="1" applyAlignment="1">
      <alignment horizontal="left" indent="2"/>
    </xf>
    <xf numFmtId="165" fontId="6" fillId="0" borderId="1" xfId="0" applyNumberFormat="1" applyFont="1" applyBorder="1" applyAlignment="1">
      <alignment horizontal="left" indent="2"/>
    </xf>
    <xf numFmtId="167" fontId="6" fillId="0" borderId="1" xfId="0" applyNumberFormat="1" applyFont="1" applyBorder="1" applyAlignment="1">
      <alignment horizontal="left" indent="2"/>
    </xf>
    <xf numFmtId="165" fontId="6" fillId="0" borderId="1" xfId="0" applyNumberFormat="1" applyFont="1" applyBorder="1" applyAlignment="1">
      <alignment horizontal="center"/>
    </xf>
    <xf numFmtId="165" fontId="8" fillId="0" borderId="0" xfId="0" applyNumberFormat="1" applyFont="1" applyAlignment="1">
      <alignment horizontal="left"/>
    </xf>
    <xf numFmtId="49" fontId="7" fillId="0" borderId="0" xfId="0" applyNumberFormat="1" applyFont="1"/>
    <xf numFmtId="0" fontId="8" fillId="0" borderId="0" xfId="0" applyFont="1" applyAlignment="1"/>
    <xf numFmtId="0" fontId="0" fillId="0" borderId="0" xfId="0" applyAlignment="1">
      <alignment horizontal="center" vertical="center"/>
    </xf>
    <xf numFmtId="49" fontId="2" fillId="0" borderId="0" xfId="0" applyNumberFormat="1" applyFont="1" applyAlignment="1"/>
    <xf numFmtId="49" fontId="14" fillId="0" borderId="0" xfId="0" applyNumberFormat="1" applyFont="1" applyAlignment="1"/>
    <xf numFmtId="49" fontId="13" fillId="0" borderId="0" xfId="0" applyNumberFormat="1" applyFont="1" applyAlignment="1"/>
    <xf numFmtId="1" fontId="5" fillId="0" borderId="2" xfId="0" applyNumberFormat="1" applyFont="1" applyBorder="1" applyAlignment="1">
      <alignment horizontal="center" vertical="center"/>
    </xf>
    <xf numFmtId="168" fontId="17" fillId="0" borderId="0" xfId="2" applyNumberFormat="1" applyFont="1"/>
    <xf numFmtId="168" fontId="6" fillId="0" borderId="0" xfId="0" applyNumberFormat="1" applyFont="1" applyAlignment="1">
      <alignment horizontal="center"/>
    </xf>
    <xf numFmtId="168" fontId="6" fillId="0" borderId="0" xfId="0" applyNumberFormat="1" applyFont="1" applyFill="1" applyAlignment="1">
      <alignment horizontal="center"/>
    </xf>
    <xf numFmtId="165" fontId="6" fillId="3" borderId="0" xfId="0" applyNumberFormat="1" applyFont="1" applyFill="1" applyAlignment="1">
      <alignment horizontal="center"/>
    </xf>
    <xf numFmtId="2" fontId="6" fillId="0" borderId="1" xfId="0" applyNumberFormat="1" applyFont="1" applyBorder="1" applyAlignment="1">
      <alignment horizontal="center"/>
    </xf>
    <xf numFmtId="49" fontId="7" fillId="0" borderId="2" xfId="0" applyNumberFormat="1" applyFont="1" applyBorder="1" applyAlignment="1">
      <alignment vertical="top"/>
    </xf>
    <xf numFmtId="49" fontId="7" fillId="0" borderId="0" xfId="0" applyNumberFormat="1" applyFont="1" applyBorder="1" applyAlignment="1">
      <alignment horizontal="left" vertical="top"/>
    </xf>
    <xf numFmtId="49" fontId="10" fillId="0" borderId="0" xfId="0" applyNumberFormat="1" applyFont="1" applyAlignment="1"/>
  </cellXfs>
  <cellStyles count="3">
    <cellStyle name="Currency" xfId="1" builtinId="4"/>
    <cellStyle name="Normal" xfId="0" builtinId="0"/>
    <cellStyle name="Normal 2" xfId="2"/>
  </cellStyles>
  <dxfs count="1">
    <dxf>
      <font>
        <b/>
        <i val="0"/>
        <condense val="0"/>
        <extend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51"/>
  <sheetViews>
    <sheetView tabSelected="1" topLeftCell="A304" workbookViewId="0">
      <selection activeCell="A319" sqref="A319:M351"/>
    </sheetView>
  </sheetViews>
  <sheetFormatPr defaultRowHeight="15" x14ac:dyDescent="0.25"/>
  <cols>
    <col min="1" max="1" width="8.140625" customWidth="1"/>
    <col min="2" max="2" width="23.140625" customWidth="1"/>
    <col min="3" max="3" width="11.85546875" customWidth="1"/>
    <col min="4" max="4" width="12.7109375" customWidth="1"/>
    <col min="5" max="5" width="13.28515625" customWidth="1"/>
    <col min="6" max="6" width="10.7109375" customWidth="1"/>
    <col min="7" max="7" width="14.28515625" customWidth="1"/>
    <col min="8" max="8" width="17.85546875" customWidth="1"/>
  </cols>
  <sheetData>
    <row r="1" spans="1:8" ht="16.5" x14ac:dyDescent="0.3">
      <c r="A1" s="1" t="s">
        <v>0</v>
      </c>
      <c r="B1" s="1"/>
      <c r="C1" s="1"/>
      <c r="D1" s="1"/>
      <c r="E1" s="1"/>
      <c r="F1" s="1"/>
      <c r="G1" s="1"/>
      <c r="H1" s="1"/>
    </row>
    <row r="2" spans="1:8" ht="16.5" x14ac:dyDescent="0.3">
      <c r="A2" s="2" t="s">
        <v>1</v>
      </c>
      <c r="B2" s="2"/>
      <c r="C2" s="2"/>
      <c r="D2" s="2"/>
      <c r="E2" s="2"/>
      <c r="F2" s="2"/>
      <c r="G2" s="2"/>
      <c r="H2" s="2"/>
    </row>
    <row r="3" spans="1:8" x14ac:dyDescent="0.25">
      <c r="A3" s="3" t="s">
        <v>2</v>
      </c>
      <c r="B3" s="3"/>
      <c r="C3" s="3"/>
      <c r="D3" s="3"/>
      <c r="E3" s="3"/>
      <c r="F3" s="3"/>
      <c r="G3" s="3"/>
      <c r="H3" s="3"/>
    </row>
    <row r="4" spans="1:8" x14ac:dyDescent="0.25">
      <c r="A4" s="4" t="s">
        <v>3</v>
      </c>
      <c r="B4" s="4" t="s">
        <v>4</v>
      </c>
      <c r="C4" s="5" t="s">
        <v>5</v>
      </c>
      <c r="D4" s="5"/>
      <c r="E4" s="5"/>
      <c r="F4" s="5"/>
      <c r="G4" s="5"/>
      <c r="H4" s="5"/>
    </row>
    <row r="5" spans="1:8" x14ac:dyDescent="0.25">
      <c r="A5" s="6"/>
      <c r="B5" s="6"/>
      <c r="C5" s="7" t="s">
        <v>6</v>
      </c>
      <c r="D5" s="5"/>
      <c r="E5" s="8"/>
      <c r="F5" s="9" t="s">
        <v>7</v>
      </c>
      <c r="G5" s="9"/>
      <c r="H5" s="10"/>
    </row>
    <row r="6" spans="1:8" x14ac:dyDescent="0.25">
      <c r="A6" s="11"/>
      <c r="B6" s="11"/>
      <c r="C6" s="12" t="s">
        <v>8</v>
      </c>
      <c r="D6" s="13" t="s">
        <v>9</v>
      </c>
      <c r="E6" s="14" t="s">
        <v>10</v>
      </c>
      <c r="F6" s="15" t="s">
        <v>8</v>
      </c>
      <c r="G6" s="16" t="s">
        <v>9</v>
      </c>
      <c r="H6" s="12" t="s">
        <v>10</v>
      </c>
    </row>
    <row r="7" spans="1:8" x14ac:dyDescent="0.25">
      <c r="A7" s="17">
        <v>-1</v>
      </c>
      <c r="B7" s="17">
        <v>-2</v>
      </c>
      <c r="C7" s="17">
        <v>-3</v>
      </c>
      <c r="D7" s="17">
        <v>-4</v>
      </c>
      <c r="E7" s="18">
        <v>-5</v>
      </c>
      <c r="F7" s="17">
        <v>-6</v>
      </c>
      <c r="G7" s="17">
        <v>-7</v>
      </c>
      <c r="H7" s="17">
        <v>-8</v>
      </c>
    </row>
    <row r="8" spans="1:8" x14ac:dyDescent="0.25">
      <c r="A8" s="19">
        <v>1</v>
      </c>
      <c r="B8" s="20" t="s">
        <v>11</v>
      </c>
      <c r="C8" s="21">
        <v>946.56</v>
      </c>
      <c r="D8" s="21">
        <v>1055.18</v>
      </c>
      <c r="E8" s="21">
        <f>SUM(C8:D8)</f>
        <v>2001.74</v>
      </c>
      <c r="F8" s="21">
        <v>4429.92</v>
      </c>
      <c r="G8" s="21">
        <v>2916.14</v>
      </c>
      <c r="H8" s="21">
        <v>7346.06</v>
      </c>
    </row>
    <row r="9" spans="1:8" x14ac:dyDescent="0.25">
      <c r="A9" s="19">
        <v>2</v>
      </c>
      <c r="B9" s="20" t="s">
        <v>12</v>
      </c>
      <c r="C9" s="21">
        <v>176.87</v>
      </c>
      <c r="D9" s="21" t="s">
        <v>13</v>
      </c>
      <c r="E9" s="21">
        <v>176.87</v>
      </c>
      <c r="F9" s="21">
        <v>98</v>
      </c>
      <c r="G9" s="21">
        <v>4169</v>
      </c>
      <c r="H9" s="21">
        <v>4267</v>
      </c>
    </row>
    <row r="10" spans="1:8" x14ac:dyDescent="0.25">
      <c r="A10" s="19">
        <v>3</v>
      </c>
      <c r="B10" s="20" t="s">
        <v>14</v>
      </c>
      <c r="C10" s="21">
        <v>578.70000000000005</v>
      </c>
      <c r="D10" s="21">
        <v>699.88</v>
      </c>
      <c r="E10" s="21">
        <f>SUM(C10:D10)</f>
        <v>1278.58</v>
      </c>
      <c r="F10" s="21">
        <v>186.56</v>
      </c>
      <c r="G10" s="21">
        <v>7078</v>
      </c>
      <c r="H10" s="21">
        <v>7264.56</v>
      </c>
    </row>
    <row r="11" spans="1:8" x14ac:dyDescent="0.25">
      <c r="A11" s="19">
        <v>4</v>
      </c>
      <c r="B11" s="20" t="s">
        <v>15</v>
      </c>
      <c r="C11" s="21">
        <v>900</v>
      </c>
      <c r="D11" s="21">
        <v>357</v>
      </c>
      <c r="E11" s="21">
        <v>1257</v>
      </c>
      <c r="F11" s="21">
        <v>7193</v>
      </c>
      <c r="G11" s="21">
        <v>4653</v>
      </c>
      <c r="H11" s="21">
        <v>11846</v>
      </c>
    </row>
    <row r="12" spans="1:8" x14ac:dyDescent="0.25">
      <c r="A12" s="19">
        <v>5</v>
      </c>
      <c r="B12" s="20" t="s">
        <v>16</v>
      </c>
      <c r="C12" s="21">
        <v>955</v>
      </c>
      <c r="D12" s="21">
        <v>239</v>
      </c>
      <c r="E12" s="21">
        <v>1194</v>
      </c>
      <c r="F12" s="21">
        <v>4736</v>
      </c>
      <c r="G12" s="21">
        <v>15991</v>
      </c>
      <c r="H12" s="21">
        <v>20727</v>
      </c>
    </row>
    <row r="13" spans="1:8" x14ac:dyDescent="0.25">
      <c r="A13" s="19">
        <v>6</v>
      </c>
      <c r="B13" s="20" t="s">
        <v>17</v>
      </c>
      <c r="C13" s="21">
        <v>498.72</v>
      </c>
      <c r="D13" s="21">
        <v>948.68</v>
      </c>
      <c r="E13" s="21">
        <v>1447.4</v>
      </c>
      <c r="F13" s="21">
        <v>1941.05</v>
      </c>
      <c r="G13" s="21">
        <v>1879.02</v>
      </c>
      <c r="H13" s="21">
        <v>3820.07</v>
      </c>
    </row>
    <row r="14" spans="1:8" x14ac:dyDescent="0.25">
      <c r="A14" s="19">
        <v>7</v>
      </c>
      <c r="B14" s="20" t="s">
        <v>18</v>
      </c>
      <c r="C14" s="21">
        <v>168.85</v>
      </c>
      <c r="D14" s="21">
        <v>977.39</v>
      </c>
      <c r="E14" s="21">
        <v>1146.24</v>
      </c>
      <c r="F14" s="21">
        <v>2415.1799999999998</v>
      </c>
      <c r="G14" s="21">
        <v>5694.69</v>
      </c>
      <c r="H14" s="21">
        <v>8109.87</v>
      </c>
    </row>
    <row r="15" spans="1:8" x14ac:dyDescent="0.25">
      <c r="A15" s="19">
        <v>8</v>
      </c>
      <c r="B15" s="20" t="s">
        <v>19</v>
      </c>
      <c r="C15" s="21">
        <v>854.4</v>
      </c>
      <c r="D15" s="21">
        <v>714</v>
      </c>
      <c r="E15" s="21">
        <f>SUM(C15:D15)</f>
        <v>1568.4</v>
      </c>
      <c r="F15" s="21">
        <v>2071</v>
      </c>
      <c r="G15" s="21">
        <v>4030</v>
      </c>
      <c r="H15" s="21">
        <v>6101</v>
      </c>
    </row>
    <row r="16" spans="1:8" x14ac:dyDescent="0.25">
      <c r="A16" s="19">
        <v>9</v>
      </c>
      <c r="B16" s="20" t="s">
        <v>20</v>
      </c>
      <c r="C16" s="21">
        <v>5386.65</v>
      </c>
      <c r="D16" s="21">
        <v>13124.56</v>
      </c>
      <c r="E16" s="21">
        <v>18511.21</v>
      </c>
      <c r="F16" s="21">
        <v>2255.0100000000002</v>
      </c>
      <c r="G16" s="21">
        <v>4443.7700000000004</v>
      </c>
      <c r="H16" s="21">
        <v>6698.78</v>
      </c>
    </row>
    <row r="17" spans="1:8" x14ac:dyDescent="0.25">
      <c r="A17" s="19">
        <v>10</v>
      </c>
      <c r="B17" s="20" t="s">
        <v>21</v>
      </c>
      <c r="C17" s="21">
        <v>778.4</v>
      </c>
      <c r="D17" s="21">
        <v>830.41</v>
      </c>
      <c r="E17" s="21">
        <v>1608.81</v>
      </c>
      <c r="F17" s="21">
        <v>2227.7800000000002</v>
      </c>
      <c r="G17" s="21">
        <v>1544.67</v>
      </c>
      <c r="H17" s="21">
        <v>3772.45</v>
      </c>
    </row>
    <row r="18" spans="1:8" x14ac:dyDescent="0.25">
      <c r="A18" s="19">
        <v>11</v>
      </c>
      <c r="B18" s="20" t="s">
        <v>22</v>
      </c>
      <c r="C18" s="21">
        <v>688.29</v>
      </c>
      <c r="D18" s="21">
        <v>1490</v>
      </c>
      <c r="E18" s="21">
        <f>SUM(C18:D18)</f>
        <v>2178.29</v>
      </c>
      <c r="F18" s="21">
        <v>1924.2</v>
      </c>
      <c r="G18" s="21">
        <v>3035.5</v>
      </c>
      <c r="H18" s="21">
        <f>SUM(F18:G18)</f>
        <v>4959.7</v>
      </c>
    </row>
    <row r="19" spans="1:8" x14ac:dyDescent="0.25">
      <c r="A19" s="19">
        <v>12</v>
      </c>
      <c r="B19" s="20" t="s">
        <v>23</v>
      </c>
      <c r="C19" s="21">
        <v>479.08</v>
      </c>
      <c r="D19" s="21">
        <v>437.95</v>
      </c>
      <c r="E19" s="21">
        <v>917.03</v>
      </c>
      <c r="F19" s="21">
        <v>507.25</v>
      </c>
      <c r="G19" s="21">
        <v>4540.8999999999996</v>
      </c>
      <c r="H19" s="21">
        <v>5048.1499999999996</v>
      </c>
    </row>
    <row r="20" spans="1:8" x14ac:dyDescent="0.25">
      <c r="A20" s="19">
        <v>13</v>
      </c>
      <c r="B20" s="20" t="s">
        <v>24</v>
      </c>
      <c r="C20" s="21">
        <v>432.17</v>
      </c>
      <c r="D20" s="21">
        <v>176.15</v>
      </c>
      <c r="E20" s="21">
        <v>608.32000000000005</v>
      </c>
      <c r="F20" s="21">
        <v>403.24</v>
      </c>
      <c r="G20" s="21">
        <v>3277.71</v>
      </c>
      <c r="H20" s="21">
        <v>3680.95</v>
      </c>
    </row>
    <row r="21" spans="1:8" x14ac:dyDescent="0.25">
      <c r="A21" s="19">
        <v>14</v>
      </c>
      <c r="B21" s="20" t="s">
        <v>25</v>
      </c>
      <c r="C21" s="21">
        <v>713</v>
      </c>
      <c r="D21" s="21">
        <v>314</v>
      </c>
      <c r="E21" s="21">
        <v>1027</v>
      </c>
      <c r="F21" s="21">
        <v>864</v>
      </c>
      <c r="G21" s="21">
        <v>3253.5</v>
      </c>
      <c r="H21" s="21">
        <v>4117.5</v>
      </c>
    </row>
    <row r="22" spans="1:8" x14ac:dyDescent="0.25">
      <c r="A22" s="19">
        <v>15</v>
      </c>
      <c r="B22" s="20" t="s">
        <v>26</v>
      </c>
      <c r="C22" s="21">
        <v>665.17</v>
      </c>
      <c r="D22" s="21">
        <v>53.03</v>
      </c>
      <c r="E22" s="21">
        <v>718.2</v>
      </c>
      <c r="F22" s="21">
        <v>1123.8599999999999</v>
      </c>
      <c r="G22" s="21">
        <v>3248.31</v>
      </c>
      <c r="H22" s="21">
        <v>4372.17</v>
      </c>
    </row>
    <row r="23" spans="1:8" x14ac:dyDescent="0.25">
      <c r="A23" s="19">
        <v>16</v>
      </c>
      <c r="B23" s="22" t="s">
        <v>27</v>
      </c>
      <c r="C23" s="21" t="s">
        <v>28</v>
      </c>
      <c r="D23" s="21" t="s">
        <v>29</v>
      </c>
      <c r="E23" s="21" t="s">
        <v>30</v>
      </c>
      <c r="F23" s="21" t="s">
        <v>31</v>
      </c>
      <c r="G23" s="21" t="s">
        <v>32</v>
      </c>
      <c r="H23" s="21" t="s">
        <v>33</v>
      </c>
    </row>
    <row r="24" spans="1:8" x14ac:dyDescent="0.25">
      <c r="A24" s="19">
        <v>17</v>
      </c>
      <c r="B24" s="20" t="s">
        <v>34</v>
      </c>
      <c r="C24" s="21">
        <v>140.52000000000001</v>
      </c>
      <c r="D24" s="21">
        <v>213.18</v>
      </c>
      <c r="E24" s="21">
        <v>353.7</v>
      </c>
      <c r="F24" s="21">
        <v>297.95</v>
      </c>
      <c r="G24" s="21">
        <v>6237.86</v>
      </c>
      <c r="H24" s="21">
        <v>6535.81</v>
      </c>
    </row>
    <row r="25" spans="1:8" x14ac:dyDescent="0.25">
      <c r="A25" s="19">
        <v>18</v>
      </c>
      <c r="B25" s="20" t="s">
        <v>35</v>
      </c>
      <c r="C25" s="21">
        <v>940.73</v>
      </c>
      <c r="D25" s="21">
        <v>535.09</v>
      </c>
      <c r="E25" s="21">
        <v>1475.82</v>
      </c>
      <c r="F25" s="21">
        <v>697</v>
      </c>
      <c r="G25" s="21">
        <v>3378</v>
      </c>
      <c r="H25" s="21">
        <v>4075</v>
      </c>
    </row>
    <row r="26" spans="1:8" x14ac:dyDescent="0.25">
      <c r="A26" s="23"/>
      <c r="B26" s="24" t="s">
        <v>36</v>
      </c>
      <c r="C26" s="25">
        <v>15303.11</v>
      </c>
      <c r="D26" s="25">
        <v>22165.5</v>
      </c>
      <c r="E26" s="25">
        <v>37468.61</v>
      </c>
      <c r="F26" s="25">
        <v>33371</v>
      </c>
      <c r="G26" s="25">
        <v>79371.070000000007</v>
      </c>
      <c r="H26" s="25">
        <f>SUM(H8:H25)</f>
        <v>112742.06999999998</v>
      </c>
    </row>
    <row r="27" spans="1:8" x14ac:dyDescent="0.25">
      <c r="A27" s="26" t="s">
        <v>37</v>
      </c>
      <c r="B27" s="27"/>
      <c r="C27" s="27"/>
      <c r="D27" s="28"/>
    </row>
    <row r="28" spans="1:8" x14ac:dyDescent="0.25">
      <c r="A28" s="26" t="s">
        <v>38</v>
      </c>
      <c r="B28" s="27"/>
      <c r="C28" s="27"/>
      <c r="D28" s="28"/>
    </row>
    <row r="29" spans="1:8" x14ac:dyDescent="0.25">
      <c r="A29" s="26" t="s">
        <v>39</v>
      </c>
      <c r="B29" s="27"/>
      <c r="C29" s="27"/>
      <c r="D29" s="28"/>
    </row>
    <row r="30" spans="1:8" x14ac:dyDescent="0.25">
      <c r="A30" s="26" t="s">
        <v>40</v>
      </c>
      <c r="B30" s="27"/>
      <c r="C30" s="27"/>
      <c r="D30" s="28"/>
    </row>
    <row r="31" spans="1:8" x14ac:dyDescent="0.25">
      <c r="A31" s="26" t="s">
        <v>41</v>
      </c>
      <c r="B31" s="27"/>
      <c r="C31" s="27"/>
      <c r="D31" s="28"/>
    </row>
    <row r="32" spans="1:8" x14ac:dyDescent="0.25">
      <c r="A32" s="26" t="s">
        <v>42</v>
      </c>
      <c r="B32" s="27"/>
      <c r="C32" s="27"/>
      <c r="D32" s="28"/>
    </row>
    <row r="33" spans="1:13" x14ac:dyDescent="0.25">
      <c r="A33" s="26" t="s">
        <v>43</v>
      </c>
      <c r="B33" s="27"/>
      <c r="C33" s="27"/>
      <c r="D33" s="28"/>
    </row>
    <row r="34" spans="1:13" x14ac:dyDescent="0.25">
      <c r="A34" s="29"/>
      <c r="B34" s="29"/>
      <c r="C34" s="28"/>
      <c r="D34" s="28"/>
    </row>
    <row r="35" spans="1:13" x14ac:dyDescent="0.25">
      <c r="H35" s="30"/>
    </row>
    <row r="36" spans="1:13" ht="16.5" x14ac:dyDescent="0.3">
      <c r="A36" s="1" t="s">
        <v>44</v>
      </c>
      <c r="B36" s="1"/>
      <c r="C36" s="1"/>
      <c r="D36" s="1"/>
      <c r="E36" s="1"/>
      <c r="F36" s="1"/>
      <c r="G36" s="1"/>
      <c r="H36" s="1"/>
    </row>
    <row r="37" spans="1:13" ht="16.5" x14ac:dyDescent="0.3">
      <c r="A37" s="31" t="s">
        <v>1</v>
      </c>
      <c r="B37" s="31"/>
      <c r="C37" s="31"/>
      <c r="D37" s="31"/>
      <c r="E37" s="31"/>
      <c r="F37" s="31"/>
      <c r="G37" s="31"/>
      <c r="H37" s="31"/>
    </row>
    <row r="38" spans="1:13" x14ac:dyDescent="0.25">
      <c r="A38" s="32" t="s">
        <v>2</v>
      </c>
      <c r="B38" s="32"/>
      <c r="C38" s="32"/>
      <c r="D38" s="32"/>
      <c r="E38" s="32"/>
      <c r="F38" s="32"/>
      <c r="G38" s="32"/>
      <c r="H38" s="32"/>
    </row>
    <row r="39" spans="1:13" x14ac:dyDescent="0.25">
      <c r="A39" s="4" t="s">
        <v>3</v>
      </c>
      <c r="B39" s="4" t="s">
        <v>4</v>
      </c>
      <c r="C39" s="7" t="s">
        <v>45</v>
      </c>
      <c r="D39" s="7"/>
      <c r="E39" s="7"/>
      <c r="F39" s="7"/>
      <c r="G39" s="7"/>
      <c r="H39" s="7"/>
    </row>
    <row r="40" spans="1:13" x14ac:dyDescent="0.25">
      <c r="A40" s="6"/>
      <c r="B40" s="6"/>
      <c r="C40" s="5" t="s">
        <v>6</v>
      </c>
      <c r="D40" s="5"/>
      <c r="E40" s="5"/>
      <c r="F40" s="33" t="s">
        <v>7</v>
      </c>
      <c r="G40" s="7"/>
      <c r="H40" s="7"/>
    </row>
    <row r="41" spans="1:13" x14ac:dyDescent="0.25">
      <c r="A41" s="11"/>
      <c r="B41" s="11"/>
      <c r="C41" s="12" t="s">
        <v>8</v>
      </c>
      <c r="D41" s="34" t="s">
        <v>9</v>
      </c>
      <c r="E41" s="12" t="s">
        <v>10</v>
      </c>
      <c r="F41" s="35" t="s">
        <v>8</v>
      </c>
      <c r="G41" s="12" t="s">
        <v>9</v>
      </c>
      <c r="H41" s="12" t="s">
        <v>10</v>
      </c>
    </row>
    <row r="42" spans="1:13" x14ac:dyDescent="0.25">
      <c r="A42" s="17">
        <v>-1</v>
      </c>
      <c r="B42" s="17">
        <v>-2</v>
      </c>
      <c r="C42" s="17">
        <v>-3</v>
      </c>
      <c r="D42" s="17">
        <v>-4</v>
      </c>
      <c r="E42" s="17">
        <v>-5</v>
      </c>
      <c r="F42" s="17">
        <v>-6</v>
      </c>
      <c r="G42" s="17">
        <v>-7</v>
      </c>
      <c r="H42" s="17">
        <v>-8</v>
      </c>
    </row>
    <row r="43" spans="1:13" x14ac:dyDescent="0.25">
      <c r="A43" s="19">
        <v>1</v>
      </c>
      <c r="B43" s="20" t="s">
        <v>11</v>
      </c>
      <c r="C43" s="36">
        <v>979.66</v>
      </c>
      <c r="D43" s="36">
        <v>939.16</v>
      </c>
      <c r="E43" s="36">
        <v>1918.82</v>
      </c>
      <c r="F43" s="36">
        <v>4506.96</v>
      </c>
      <c r="G43" s="36">
        <v>2808.72</v>
      </c>
      <c r="H43" s="36">
        <v>7315.68</v>
      </c>
    </row>
    <row r="44" spans="1:13" x14ac:dyDescent="0.25">
      <c r="A44" s="19">
        <v>2</v>
      </c>
      <c r="B44" s="20" t="s">
        <v>12</v>
      </c>
      <c r="C44" s="36">
        <v>208.37</v>
      </c>
      <c r="D44" s="37" t="s">
        <v>13</v>
      </c>
      <c r="E44" s="36">
        <f>SUM(C44:D44)</f>
        <v>208.37</v>
      </c>
      <c r="F44" s="36">
        <v>1541</v>
      </c>
      <c r="G44" s="36">
        <v>4629</v>
      </c>
      <c r="H44" s="36">
        <f>SUM(F44:G44)</f>
        <v>6170</v>
      </c>
    </row>
    <row r="45" spans="1:13" x14ac:dyDescent="0.25">
      <c r="A45" s="19">
        <v>3</v>
      </c>
      <c r="B45" s="20" t="s">
        <v>14</v>
      </c>
      <c r="C45" s="36">
        <v>590.35</v>
      </c>
      <c r="D45" s="36">
        <v>532.78</v>
      </c>
      <c r="E45" s="36">
        <v>1123.1300000000001</v>
      </c>
      <c r="F45" s="36">
        <v>202.48</v>
      </c>
      <c r="G45" s="36">
        <v>7377</v>
      </c>
      <c r="H45" s="36">
        <v>7579.48</v>
      </c>
    </row>
    <row r="46" spans="1:13" x14ac:dyDescent="0.25">
      <c r="A46" s="19">
        <v>4</v>
      </c>
      <c r="B46" s="20" t="s">
        <v>15</v>
      </c>
      <c r="C46" s="36">
        <v>1080</v>
      </c>
      <c r="D46" s="36">
        <v>409</v>
      </c>
      <c r="E46" s="36">
        <v>1489</v>
      </c>
      <c r="F46" s="36">
        <v>8279</v>
      </c>
      <c r="G46" s="36">
        <v>4309</v>
      </c>
      <c r="H46" s="36">
        <v>12588</v>
      </c>
      <c r="M46" s="38"/>
    </row>
    <row r="47" spans="1:13" x14ac:dyDescent="0.25">
      <c r="A47" s="19">
        <v>5</v>
      </c>
      <c r="B47" s="20" t="s">
        <v>46</v>
      </c>
      <c r="C47" s="36">
        <v>1181</v>
      </c>
      <c r="D47" s="36">
        <v>240</v>
      </c>
      <c r="E47" s="36">
        <v>1421</v>
      </c>
      <c r="F47" s="36">
        <v>6239</v>
      </c>
      <c r="G47" s="36">
        <v>14421</v>
      </c>
      <c r="H47" s="36">
        <v>20660.3</v>
      </c>
    </row>
    <row r="48" spans="1:13" x14ac:dyDescent="0.25">
      <c r="A48" s="19">
        <v>6</v>
      </c>
      <c r="B48" s="20" t="s">
        <v>17</v>
      </c>
      <c r="C48" s="36">
        <v>734</v>
      </c>
      <c r="D48" s="36">
        <v>748</v>
      </c>
      <c r="E48" s="36">
        <v>1482</v>
      </c>
      <c r="F48" s="36">
        <v>1941.05</v>
      </c>
      <c r="G48" s="36">
        <v>1879.02</v>
      </c>
      <c r="H48" s="36">
        <f>SUM(F48:G48)</f>
        <v>3820.0699999999997</v>
      </c>
    </row>
    <row r="49" spans="1:14" x14ac:dyDescent="0.25">
      <c r="A49" s="19">
        <v>7</v>
      </c>
      <c r="B49" s="20" t="s">
        <v>18</v>
      </c>
      <c r="C49" s="36">
        <v>168.85</v>
      </c>
      <c r="D49" s="36">
        <v>942.12</v>
      </c>
      <c r="E49" s="36">
        <f>SUM(C49:D49)</f>
        <v>1110.97</v>
      </c>
      <c r="F49" s="36">
        <v>2415.1799999999998</v>
      </c>
      <c r="G49" s="36">
        <v>5694.69</v>
      </c>
      <c r="H49" s="36">
        <v>8109.87</v>
      </c>
    </row>
    <row r="50" spans="1:14" x14ac:dyDescent="0.25">
      <c r="A50" s="19">
        <v>8</v>
      </c>
      <c r="B50" s="20" t="s">
        <v>19</v>
      </c>
      <c r="C50" s="36">
        <v>952.3</v>
      </c>
      <c r="D50" s="36">
        <v>442.7</v>
      </c>
      <c r="E50" s="36">
        <v>1395</v>
      </c>
      <c r="F50" s="36">
        <v>2485.5</v>
      </c>
      <c r="G50" s="36">
        <v>2872.1</v>
      </c>
      <c r="H50" s="36">
        <v>5357.6</v>
      </c>
    </row>
    <row r="51" spans="1:14" x14ac:dyDescent="0.25">
      <c r="A51" s="19">
        <v>9</v>
      </c>
      <c r="B51" s="20" t="s">
        <v>20</v>
      </c>
      <c r="C51" s="36">
        <v>5494.19</v>
      </c>
      <c r="D51" s="36">
        <v>13050.67</v>
      </c>
      <c r="E51" s="36">
        <v>18544.86</v>
      </c>
      <c r="F51" s="36">
        <v>4622.91</v>
      </c>
      <c r="G51" s="36">
        <v>6921.33</v>
      </c>
      <c r="H51" s="36">
        <f>SUM(F51:G51)</f>
        <v>11544.24</v>
      </c>
    </row>
    <row r="52" spans="1:14" x14ac:dyDescent="0.25">
      <c r="A52" s="19">
        <v>10</v>
      </c>
      <c r="B52" s="20" t="s">
        <v>21</v>
      </c>
      <c r="C52" s="36">
        <v>864.25</v>
      </c>
      <c r="D52" s="36">
        <v>923.12</v>
      </c>
      <c r="E52" s="36">
        <f>SUM(C52:D52)</f>
        <v>1787.37</v>
      </c>
      <c r="F52" s="36">
        <v>2248.88</v>
      </c>
      <c r="G52" s="36">
        <v>1524.39</v>
      </c>
      <c r="H52" s="36">
        <f>SUM(F52:G52)</f>
        <v>3773.2700000000004</v>
      </c>
    </row>
    <row r="53" spans="1:14" x14ac:dyDescent="0.25">
      <c r="A53" s="19">
        <v>11</v>
      </c>
      <c r="B53" s="20" t="s">
        <v>22</v>
      </c>
      <c r="C53" s="36">
        <v>748.81</v>
      </c>
      <c r="D53" s="36">
        <v>1429.67</v>
      </c>
      <c r="E53" s="36">
        <v>2178.48</v>
      </c>
      <c r="F53" s="36">
        <v>2572.5</v>
      </c>
      <c r="G53" s="36">
        <v>3233.2</v>
      </c>
      <c r="H53" s="36">
        <f>SUM(F53:G53)</f>
        <v>5805.7</v>
      </c>
    </row>
    <row r="54" spans="1:14" x14ac:dyDescent="0.25">
      <c r="A54" s="19">
        <v>12</v>
      </c>
      <c r="B54" s="20" t="s">
        <v>23</v>
      </c>
      <c r="C54" s="36">
        <v>510.04</v>
      </c>
      <c r="D54" s="36">
        <v>441.13</v>
      </c>
      <c r="E54" s="36">
        <v>951.17</v>
      </c>
      <c r="F54" s="36">
        <v>596.70000000000005</v>
      </c>
      <c r="G54" s="36">
        <v>4606.3999999999996</v>
      </c>
      <c r="H54" s="36">
        <f>SUM(F54:G54)</f>
        <v>5203.0999999999995</v>
      </c>
    </row>
    <row r="55" spans="1:14" x14ac:dyDescent="0.25">
      <c r="A55" s="19">
        <v>13</v>
      </c>
      <c r="B55" s="20" t="s">
        <v>24</v>
      </c>
      <c r="C55" s="36">
        <v>489.2</v>
      </c>
      <c r="D55" s="36">
        <v>133.52000000000001</v>
      </c>
      <c r="E55" s="36">
        <v>622.72</v>
      </c>
      <c r="F55" s="36">
        <v>403.24</v>
      </c>
      <c r="G55" s="36">
        <v>3277.71</v>
      </c>
      <c r="H55" s="36">
        <f>SUM(F55:G55)</f>
        <v>3680.95</v>
      </c>
    </row>
    <row r="56" spans="1:14" x14ac:dyDescent="0.25">
      <c r="A56" s="19">
        <v>14</v>
      </c>
      <c r="B56" s="20" t="s">
        <v>25</v>
      </c>
      <c r="C56" s="36">
        <v>747.5</v>
      </c>
      <c r="D56" s="36">
        <v>342.2</v>
      </c>
      <c r="E56" s="36">
        <f>SUM(C56:D56)</f>
        <v>1089.7</v>
      </c>
      <c r="F56" s="36">
        <v>1378.75</v>
      </c>
      <c r="G56" s="36">
        <v>3518.25</v>
      </c>
      <c r="H56" s="36">
        <v>4897</v>
      </c>
    </row>
    <row r="57" spans="1:14" x14ac:dyDescent="0.25">
      <c r="A57" s="19">
        <v>15</v>
      </c>
      <c r="B57" s="20" t="s">
        <v>26</v>
      </c>
      <c r="C57" s="36">
        <v>1260.3800000000001</v>
      </c>
      <c r="D57" s="36">
        <v>897.93</v>
      </c>
      <c r="E57" s="36">
        <v>2158.31</v>
      </c>
      <c r="F57" s="36">
        <v>1123.8599999999999</v>
      </c>
      <c r="G57" s="36">
        <v>3122.04</v>
      </c>
      <c r="H57" s="36">
        <v>4245.8999999999996</v>
      </c>
    </row>
    <row r="58" spans="1:14" x14ac:dyDescent="0.25">
      <c r="A58" s="19">
        <v>16</v>
      </c>
      <c r="B58" s="22" t="s">
        <v>47</v>
      </c>
      <c r="C58" s="36">
        <v>93</v>
      </c>
      <c r="D58" s="36">
        <v>508</v>
      </c>
      <c r="E58" s="36">
        <v>601</v>
      </c>
      <c r="F58" s="36">
        <v>740</v>
      </c>
      <c r="G58" s="36">
        <v>1749.7</v>
      </c>
      <c r="H58" s="36">
        <v>2489.6999999999998</v>
      </c>
    </row>
    <row r="59" spans="1:14" x14ac:dyDescent="0.25">
      <c r="A59" s="19">
        <v>17</v>
      </c>
      <c r="B59" s="20" t="s">
        <v>34</v>
      </c>
      <c r="C59" s="36">
        <v>169.15</v>
      </c>
      <c r="D59" s="36">
        <v>161.02000000000001</v>
      </c>
      <c r="E59" s="36">
        <v>330.17</v>
      </c>
      <c r="F59" s="36">
        <v>437.69</v>
      </c>
      <c r="G59" s="36">
        <v>6942.54</v>
      </c>
      <c r="H59" s="36">
        <v>7380.23</v>
      </c>
    </row>
    <row r="60" spans="1:14" x14ac:dyDescent="0.25">
      <c r="A60" s="19">
        <v>18</v>
      </c>
      <c r="B60" s="20" t="s">
        <v>35</v>
      </c>
      <c r="C60" s="36">
        <v>852.98</v>
      </c>
      <c r="D60" s="36">
        <v>430.69</v>
      </c>
      <c r="E60" s="36">
        <v>1283.67</v>
      </c>
      <c r="F60" s="36">
        <v>711</v>
      </c>
      <c r="G60" s="36">
        <v>3363.99</v>
      </c>
      <c r="H60" s="36">
        <v>4074.99</v>
      </c>
    </row>
    <row r="61" spans="1:14" x14ac:dyDescent="0.25">
      <c r="A61" s="39"/>
      <c r="B61" s="24" t="s">
        <v>36</v>
      </c>
      <c r="C61" s="40">
        <f>SUM(C43:C60)</f>
        <v>17124.030000000002</v>
      </c>
      <c r="D61" s="40">
        <f>SUM(D43:D60)</f>
        <v>22571.710000000003</v>
      </c>
      <c r="E61" s="40">
        <f>SUM(E43:E60)</f>
        <v>39695.739999999991</v>
      </c>
      <c r="F61" s="40">
        <v>41672.699999999997</v>
      </c>
      <c r="G61" s="40">
        <v>82270.98</v>
      </c>
      <c r="H61" s="40">
        <f>SUM(H43:H60)</f>
        <v>124696.08000000002</v>
      </c>
    </row>
    <row r="62" spans="1:14" x14ac:dyDescent="0.25">
      <c r="A62" s="26" t="s">
        <v>48</v>
      </c>
      <c r="C62" s="38"/>
      <c r="D62" s="38"/>
      <c r="E62" s="38"/>
      <c r="F62" s="38"/>
      <c r="G62" s="41"/>
      <c r="H62" s="41"/>
      <c r="I62" s="41"/>
      <c r="M62" s="42"/>
      <c r="N62" s="42"/>
    </row>
    <row r="63" spans="1:14" x14ac:dyDescent="0.25">
      <c r="A63" s="43" t="s">
        <v>49</v>
      </c>
      <c r="B63" s="43"/>
      <c r="C63" s="43"/>
      <c r="D63" s="43"/>
      <c r="E63" s="43"/>
    </row>
    <row r="64" spans="1:14" x14ac:dyDescent="0.25">
      <c r="A64" s="26" t="s">
        <v>50</v>
      </c>
      <c r="C64" s="38"/>
      <c r="D64" s="38"/>
      <c r="E64" s="38"/>
      <c r="F64" s="38"/>
      <c r="G64" s="38"/>
      <c r="H64" s="38"/>
      <c r="I64" s="38"/>
    </row>
    <row r="65" spans="1:9" ht="16.5" x14ac:dyDescent="0.3">
      <c r="A65" s="1" t="s">
        <v>44</v>
      </c>
      <c r="B65" s="1"/>
      <c r="C65" s="1"/>
      <c r="D65" s="1"/>
      <c r="E65" s="1"/>
      <c r="F65" s="1"/>
      <c r="G65" s="1"/>
      <c r="H65" s="1"/>
    </row>
    <row r="66" spans="1:9" ht="16.5" x14ac:dyDescent="0.3">
      <c r="A66" s="2" t="s">
        <v>1</v>
      </c>
      <c r="B66" s="2"/>
      <c r="C66" s="2"/>
      <c r="D66" s="2"/>
      <c r="E66" s="2"/>
      <c r="F66" s="2"/>
      <c r="G66" s="2"/>
      <c r="H66" s="2"/>
    </row>
    <row r="67" spans="1:9" x14ac:dyDescent="0.25">
      <c r="A67" s="3" t="s">
        <v>2</v>
      </c>
      <c r="B67" s="3"/>
      <c r="C67" s="3"/>
      <c r="D67" s="3"/>
      <c r="E67" s="3"/>
      <c r="F67" s="3"/>
      <c r="G67" s="3"/>
      <c r="H67" s="3"/>
    </row>
    <row r="68" spans="1:9" x14ac:dyDescent="0.25">
      <c r="A68" s="4" t="s">
        <v>3</v>
      </c>
      <c r="B68" s="4" t="s">
        <v>4</v>
      </c>
      <c r="C68" s="5" t="s">
        <v>51</v>
      </c>
      <c r="D68" s="5"/>
      <c r="E68" s="5"/>
      <c r="F68" s="5"/>
      <c r="G68" s="5"/>
      <c r="H68" s="5"/>
    </row>
    <row r="69" spans="1:9" x14ac:dyDescent="0.25">
      <c r="A69" s="6"/>
      <c r="B69" s="6"/>
      <c r="C69" s="44"/>
      <c r="D69" s="45" t="s">
        <v>6</v>
      </c>
      <c r="E69" s="44"/>
      <c r="F69" s="33" t="s">
        <v>7</v>
      </c>
      <c r="G69" s="7"/>
      <c r="H69" s="7"/>
    </row>
    <row r="70" spans="1:9" x14ac:dyDescent="0.25">
      <c r="A70" s="11"/>
      <c r="B70" s="11"/>
      <c r="C70" s="12" t="s">
        <v>8</v>
      </c>
      <c r="D70" s="12" t="s">
        <v>9</v>
      </c>
      <c r="E70" s="12" t="s">
        <v>10</v>
      </c>
      <c r="F70" s="35" t="s">
        <v>8</v>
      </c>
      <c r="G70" s="12" t="s">
        <v>9</v>
      </c>
      <c r="H70" s="12" t="s">
        <v>10</v>
      </c>
    </row>
    <row r="71" spans="1:9" x14ac:dyDescent="0.25">
      <c r="A71" s="17">
        <v>-1</v>
      </c>
      <c r="B71" s="17">
        <v>-2</v>
      </c>
      <c r="C71" s="17">
        <v>-3</v>
      </c>
      <c r="D71" s="17">
        <v>-4</v>
      </c>
      <c r="E71" s="17">
        <v>-5</v>
      </c>
      <c r="F71" s="17">
        <v>-6</v>
      </c>
      <c r="G71" s="17">
        <v>-7</v>
      </c>
      <c r="H71" s="17">
        <v>-8</v>
      </c>
    </row>
    <row r="72" spans="1:9" x14ac:dyDescent="0.25">
      <c r="A72" s="19">
        <v>1</v>
      </c>
      <c r="B72" s="20" t="s">
        <v>11</v>
      </c>
      <c r="C72" s="46">
        <v>979.66</v>
      </c>
      <c r="D72" s="46">
        <v>1022.08</v>
      </c>
      <c r="E72" s="46">
        <v>2001.74</v>
      </c>
      <c r="F72" s="46">
        <v>4506.96</v>
      </c>
      <c r="G72" s="46">
        <v>2838.92</v>
      </c>
      <c r="H72" s="46">
        <v>7345.88</v>
      </c>
      <c r="I72" s="47"/>
    </row>
    <row r="73" spans="1:9" x14ac:dyDescent="0.25">
      <c r="A73" s="19">
        <v>2</v>
      </c>
      <c r="B73" s="20" t="s">
        <v>12</v>
      </c>
      <c r="C73" s="46">
        <v>185.67</v>
      </c>
      <c r="D73" s="46" t="s">
        <v>13</v>
      </c>
      <c r="E73" s="46">
        <f>SUM(C73:D73)</f>
        <v>185.67</v>
      </c>
      <c r="F73" s="46">
        <v>98</v>
      </c>
      <c r="G73" s="46">
        <v>4169</v>
      </c>
      <c r="H73" s="46">
        <v>4267</v>
      </c>
      <c r="I73" s="47"/>
    </row>
    <row r="74" spans="1:9" x14ac:dyDescent="0.25">
      <c r="A74" s="19">
        <v>3</v>
      </c>
      <c r="B74" s="20" t="s">
        <v>14</v>
      </c>
      <c r="C74" s="46">
        <v>582.95000000000005</v>
      </c>
      <c r="D74" s="46">
        <v>539.17999999999995</v>
      </c>
      <c r="E74" s="46">
        <v>1122.1300000000001</v>
      </c>
      <c r="F74" s="46">
        <v>202.48</v>
      </c>
      <c r="G74" s="46">
        <v>7255</v>
      </c>
      <c r="H74" s="46">
        <v>7457.48</v>
      </c>
      <c r="I74" s="47"/>
    </row>
    <row r="75" spans="1:9" x14ac:dyDescent="0.25">
      <c r="A75" s="19">
        <v>4</v>
      </c>
      <c r="B75" s="20" t="s">
        <v>15</v>
      </c>
      <c r="C75" s="46">
        <v>977</v>
      </c>
      <c r="D75" s="46">
        <v>507</v>
      </c>
      <c r="E75" s="46">
        <v>1484</v>
      </c>
      <c r="F75" s="46">
        <v>7534</v>
      </c>
      <c r="G75" s="46">
        <v>5024</v>
      </c>
      <c r="H75" s="46">
        <v>12558</v>
      </c>
      <c r="I75" s="47"/>
    </row>
    <row r="76" spans="1:9" x14ac:dyDescent="0.25">
      <c r="A76" s="19">
        <v>5</v>
      </c>
      <c r="B76" s="20" t="s">
        <v>16</v>
      </c>
      <c r="C76" s="46">
        <v>1111</v>
      </c>
      <c r="D76" s="46">
        <v>200</v>
      </c>
      <c r="E76" s="46">
        <v>1311</v>
      </c>
      <c r="F76" s="46">
        <v>5827</v>
      </c>
      <c r="G76" s="46">
        <v>15114</v>
      </c>
      <c r="H76" s="46">
        <v>20941</v>
      </c>
      <c r="I76" s="47"/>
    </row>
    <row r="77" spans="1:9" x14ac:dyDescent="0.25">
      <c r="A77" s="19">
        <v>6</v>
      </c>
      <c r="B77" s="20" t="s">
        <v>17</v>
      </c>
      <c r="C77" s="46">
        <v>682</v>
      </c>
      <c r="D77" s="46">
        <v>800</v>
      </c>
      <c r="E77" s="46">
        <v>1482</v>
      </c>
      <c r="F77" s="46">
        <v>1750.55</v>
      </c>
      <c r="G77" s="46">
        <v>1843.7</v>
      </c>
      <c r="H77" s="46">
        <v>3594.25</v>
      </c>
      <c r="I77" s="47"/>
    </row>
    <row r="78" spans="1:9" x14ac:dyDescent="0.25">
      <c r="A78" s="19">
        <v>7</v>
      </c>
      <c r="B78" s="20" t="s">
        <v>18</v>
      </c>
      <c r="C78" s="46">
        <v>168.85</v>
      </c>
      <c r="D78" s="46">
        <v>942.11</v>
      </c>
      <c r="E78" s="46">
        <f>SUM(C78:D78)</f>
        <v>1110.96</v>
      </c>
      <c r="F78" s="46">
        <v>2415.1799999999998</v>
      </c>
      <c r="G78" s="46">
        <v>5694.69</v>
      </c>
      <c r="H78" s="46">
        <v>8109.87</v>
      </c>
      <c r="I78" s="47"/>
    </row>
    <row r="79" spans="1:9" x14ac:dyDescent="0.25">
      <c r="A79" s="19">
        <v>8</v>
      </c>
      <c r="B79" s="20" t="s">
        <v>19</v>
      </c>
      <c r="C79" s="46">
        <v>902.4</v>
      </c>
      <c r="D79" s="46">
        <v>440</v>
      </c>
      <c r="E79" s="46">
        <v>1342.4</v>
      </c>
      <c r="F79" s="46">
        <v>2235.5</v>
      </c>
      <c r="G79" s="46">
        <v>3029</v>
      </c>
      <c r="H79" s="46">
        <v>5264.5</v>
      </c>
      <c r="I79" s="47"/>
    </row>
    <row r="80" spans="1:9" x14ac:dyDescent="0.25">
      <c r="A80" s="19">
        <v>9</v>
      </c>
      <c r="B80" s="20" t="s">
        <v>20</v>
      </c>
      <c r="C80" s="46">
        <v>5488.19</v>
      </c>
      <c r="D80" s="46">
        <v>13050.67</v>
      </c>
      <c r="E80" s="46">
        <v>18538.86</v>
      </c>
      <c r="F80" s="46">
        <v>3972.9</v>
      </c>
      <c r="G80" s="46">
        <v>6698.67</v>
      </c>
      <c r="H80" s="46">
        <v>10671.57</v>
      </c>
    </row>
    <row r="81" spans="1:9" x14ac:dyDescent="0.25">
      <c r="A81" s="19">
        <v>10</v>
      </c>
      <c r="B81" s="20" t="s">
        <v>21</v>
      </c>
      <c r="C81" s="46">
        <v>804.34</v>
      </c>
      <c r="D81" s="46">
        <v>808.8</v>
      </c>
      <c r="E81" s="46">
        <v>1613.14</v>
      </c>
      <c r="F81" s="46">
        <v>2238.13</v>
      </c>
      <c r="G81" s="46">
        <v>1510.89</v>
      </c>
      <c r="H81" s="46">
        <v>3749.02</v>
      </c>
      <c r="I81" s="47"/>
    </row>
    <row r="82" spans="1:9" x14ac:dyDescent="0.25">
      <c r="A82" s="19">
        <v>11</v>
      </c>
      <c r="B82" s="20" t="s">
        <v>22</v>
      </c>
      <c r="C82" s="46">
        <v>705.33</v>
      </c>
      <c r="D82" s="46">
        <v>1473.15</v>
      </c>
      <c r="E82" s="46">
        <f>SUM(C82:D82)</f>
        <v>2178.48</v>
      </c>
      <c r="F82" s="46">
        <v>2191.5</v>
      </c>
      <c r="G82" s="46">
        <v>3092.3</v>
      </c>
      <c r="H82" s="46">
        <f>SUM(F82:G82)</f>
        <v>5283.8</v>
      </c>
      <c r="I82" s="47"/>
    </row>
    <row r="83" spans="1:9" x14ac:dyDescent="0.25">
      <c r="A83" s="19">
        <v>12</v>
      </c>
      <c r="B83" s="20" t="s">
        <v>23</v>
      </c>
      <c r="C83" s="46">
        <v>488.95</v>
      </c>
      <c r="D83" s="46">
        <v>428.08</v>
      </c>
      <c r="E83" s="46">
        <v>917.03</v>
      </c>
      <c r="F83" s="46">
        <v>596.70000000000005</v>
      </c>
      <c r="G83" s="46">
        <v>4555.8999999999996</v>
      </c>
      <c r="H83" s="46">
        <v>5152.6000000000004</v>
      </c>
    </row>
    <row r="84" spans="1:9" x14ac:dyDescent="0.25">
      <c r="A84" s="19">
        <v>13</v>
      </c>
      <c r="B84" s="20" t="s">
        <v>24</v>
      </c>
      <c r="C84" s="46">
        <v>453.66</v>
      </c>
      <c r="D84" s="46">
        <v>154.66</v>
      </c>
      <c r="E84" s="46">
        <v>608.32000000000005</v>
      </c>
      <c r="F84" s="46">
        <v>403.24</v>
      </c>
      <c r="G84" s="46">
        <v>3277.71</v>
      </c>
      <c r="H84" s="46">
        <v>3680.95</v>
      </c>
    </row>
    <row r="85" spans="1:9" x14ac:dyDescent="0.25">
      <c r="A85" s="19">
        <v>14</v>
      </c>
      <c r="B85" s="20" t="s">
        <v>25</v>
      </c>
      <c r="C85" s="46">
        <v>738</v>
      </c>
      <c r="D85" s="46">
        <v>345.2</v>
      </c>
      <c r="E85" s="46">
        <v>1083.2</v>
      </c>
      <c r="F85" s="46">
        <v>1054</v>
      </c>
      <c r="G85" s="46">
        <v>3286.2</v>
      </c>
      <c r="H85" s="46">
        <v>4340.2</v>
      </c>
    </row>
    <row r="86" spans="1:9" x14ac:dyDescent="0.25">
      <c r="A86" s="19">
        <v>15</v>
      </c>
      <c r="B86" s="20" t="s">
        <v>26</v>
      </c>
      <c r="C86" s="46">
        <v>1164.68</v>
      </c>
      <c r="D86" s="46">
        <v>977.93</v>
      </c>
      <c r="E86" s="46">
        <v>2142.61</v>
      </c>
      <c r="F86" s="46">
        <v>1123.8599999999999</v>
      </c>
      <c r="G86" s="46">
        <v>3248.31</v>
      </c>
      <c r="H86" s="46">
        <v>4372.17</v>
      </c>
    </row>
    <row r="87" spans="1:9" x14ac:dyDescent="0.25">
      <c r="A87" s="19">
        <v>16</v>
      </c>
      <c r="B87" s="22" t="s">
        <v>27</v>
      </c>
      <c r="C87" s="46" t="s">
        <v>28</v>
      </c>
      <c r="D87" s="46" t="s">
        <v>29</v>
      </c>
      <c r="E87" s="46" t="s">
        <v>30</v>
      </c>
      <c r="F87" s="48" t="s">
        <v>52</v>
      </c>
      <c r="G87" s="48" t="s">
        <v>53</v>
      </c>
      <c r="H87" s="48" t="s">
        <v>54</v>
      </c>
    </row>
    <row r="88" spans="1:9" x14ac:dyDescent="0.25">
      <c r="A88" s="19">
        <v>17</v>
      </c>
      <c r="B88" s="20" t="s">
        <v>34</v>
      </c>
      <c r="C88" s="46">
        <v>156.26</v>
      </c>
      <c r="D88" s="46">
        <v>173.91</v>
      </c>
      <c r="E88" s="46">
        <v>330.17</v>
      </c>
      <c r="F88" s="46">
        <v>376.99</v>
      </c>
      <c r="G88" s="46">
        <v>7079.9</v>
      </c>
      <c r="H88" s="46">
        <v>7456.89</v>
      </c>
    </row>
    <row r="89" spans="1:9" x14ac:dyDescent="0.25">
      <c r="A89" s="19">
        <v>18</v>
      </c>
      <c r="B89" s="20" t="s">
        <v>35</v>
      </c>
      <c r="C89" s="46">
        <v>833.23</v>
      </c>
      <c r="D89" s="46">
        <v>527.09</v>
      </c>
      <c r="E89" s="46">
        <v>1360.32</v>
      </c>
      <c r="F89" s="46">
        <v>702</v>
      </c>
      <c r="G89" s="46">
        <v>3397</v>
      </c>
      <c r="H89" s="46">
        <v>4099</v>
      </c>
    </row>
    <row r="90" spans="1:9" x14ac:dyDescent="0.25">
      <c r="A90" s="39"/>
      <c r="B90" s="24" t="s">
        <v>36</v>
      </c>
      <c r="C90" s="49">
        <f t="shared" ref="C90:H90" si="0">SUM(C72:C89)</f>
        <v>16422.170000000002</v>
      </c>
      <c r="D90" s="49">
        <f t="shared" si="0"/>
        <v>22389.860000000004</v>
      </c>
      <c r="E90" s="49">
        <f t="shared" si="0"/>
        <v>38812.03</v>
      </c>
      <c r="F90" s="49">
        <f t="shared" si="0"/>
        <v>37228.989999999991</v>
      </c>
      <c r="G90" s="49">
        <f t="shared" si="0"/>
        <v>81115.189999999988</v>
      </c>
      <c r="H90" s="49">
        <f t="shared" si="0"/>
        <v>118344.18000000002</v>
      </c>
    </row>
    <row r="91" spans="1:9" x14ac:dyDescent="0.25">
      <c r="A91" s="26" t="s">
        <v>38</v>
      </c>
      <c r="B91" s="38"/>
      <c r="C91" s="38"/>
    </row>
    <row r="92" spans="1:9" x14ac:dyDescent="0.25">
      <c r="A92" s="26" t="s">
        <v>39</v>
      </c>
      <c r="B92" s="38"/>
      <c r="C92" s="38"/>
    </row>
    <row r="93" spans="1:9" x14ac:dyDescent="0.25">
      <c r="A93" s="29"/>
      <c r="B93" s="29"/>
      <c r="E93" t="s">
        <v>55</v>
      </c>
    </row>
    <row r="94" spans="1:9" x14ac:dyDescent="0.25">
      <c r="H94" s="30"/>
    </row>
    <row r="95" spans="1:9" ht="16.5" x14ac:dyDescent="0.3">
      <c r="A95" s="1" t="s">
        <v>44</v>
      </c>
      <c r="B95" s="1"/>
      <c r="C95" s="1"/>
      <c r="D95" s="1"/>
      <c r="E95" s="1"/>
      <c r="F95" s="1"/>
      <c r="G95" s="1"/>
      <c r="H95" s="1"/>
    </row>
    <row r="96" spans="1:9" ht="16.5" x14ac:dyDescent="0.3">
      <c r="A96" s="31" t="s">
        <v>1</v>
      </c>
      <c r="B96" s="31"/>
      <c r="C96" s="31"/>
      <c r="D96" s="31"/>
      <c r="E96" s="31"/>
      <c r="F96" s="31"/>
      <c r="G96" s="31"/>
      <c r="H96" s="31"/>
    </row>
    <row r="97" spans="1:8" x14ac:dyDescent="0.25">
      <c r="A97" s="32" t="s">
        <v>2</v>
      </c>
      <c r="B97" s="32"/>
      <c r="C97" s="32"/>
      <c r="D97" s="32"/>
      <c r="E97" s="32"/>
      <c r="F97" s="32"/>
      <c r="G97" s="32"/>
      <c r="H97" s="32"/>
    </row>
    <row r="98" spans="1:8" x14ac:dyDescent="0.25">
      <c r="A98" s="4" t="s">
        <v>3</v>
      </c>
      <c r="B98" s="4" t="s">
        <v>4</v>
      </c>
      <c r="C98" s="5" t="s">
        <v>56</v>
      </c>
      <c r="D98" s="5"/>
      <c r="E98" s="7"/>
      <c r="F98" s="5"/>
      <c r="G98" s="5"/>
      <c r="H98" s="5"/>
    </row>
    <row r="99" spans="1:8" x14ac:dyDescent="0.25">
      <c r="A99" s="6"/>
      <c r="B99" s="6"/>
      <c r="C99" s="50"/>
      <c r="D99" s="51" t="s">
        <v>6</v>
      </c>
      <c r="E99" s="52"/>
      <c r="F99" s="53" t="s">
        <v>7</v>
      </c>
      <c r="G99" s="5"/>
      <c r="H99" s="5"/>
    </row>
    <row r="100" spans="1:8" x14ac:dyDescent="0.25">
      <c r="A100" s="11"/>
      <c r="B100" s="11"/>
      <c r="C100" s="34" t="s">
        <v>8</v>
      </c>
      <c r="D100" s="34" t="s">
        <v>9</v>
      </c>
      <c r="E100" s="12" t="s">
        <v>10</v>
      </c>
      <c r="F100" s="35" t="s">
        <v>8</v>
      </c>
      <c r="G100" s="13" t="s">
        <v>9</v>
      </c>
      <c r="H100" s="13" t="s">
        <v>10</v>
      </c>
    </row>
    <row r="101" spans="1:8" x14ac:dyDescent="0.25">
      <c r="A101" s="17">
        <v>-1</v>
      </c>
      <c r="B101" s="17">
        <v>-2</v>
      </c>
      <c r="C101" s="17">
        <v>-3</v>
      </c>
      <c r="D101" s="17">
        <v>-4</v>
      </c>
      <c r="E101" s="17">
        <v>-5</v>
      </c>
      <c r="F101" s="17">
        <v>-6</v>
      </c>
      <c r="G101" s="17">
        <v>-7</v>
      </c>
      <c r="H101" s="17">
        <v>-8</v>
      </c>
    </row>
    <row r="102" spans="1:8" x14ac:dyDescent="0.25">
      <c r="A102" s="19">
        <v>1</v>
      </c>
      <c r="B102" s="20" t="s">
        <v>11</v>
      </c>
      <c r="C102" s="46">
        <v>988.16</v>
      </c>
      <c r="D102" s="46">
        <v>930.66</v>
      </c>
      <c r="E102" s="46">
        <f>SUM(C102+D102)</f>
        <v>1918.82</v>
      </c>
      <c r="F102" s="46">
        <v>4506.96</v>
      </c>
      <c r="G102" s="46">
        <v>2808.72</v>
      </c>
      <c r="H102" s="46">
        <f>SUM(F102+G102)</f>
        <v>7315.68</v>
      </c>
    </row>
    <row r="103" spans="1:8" x14ac:dyDescent="0.25">
      <c r="A103" s="19">
        <v>2</v>
      </c>
      <c r="B103" s="20" t="s">
        <v>12</v>
      </c>
      <c r="C103" s="46">
        <v>235.25</v>
      </c>
      <c r="D103" s="48" t="s">
        <v>57</v>
      </c>
      <c r="E103" s="46">
        <v>235.25</v>
      </c>
      <c r="F103" s="46">
        <v>2684.78</v>
      </c>
      <c r="G103" s="46">
        <v>4768.47</v>
      </c>
      <c r="H103" s="46">
        <f t="shared" ref="H103:H119" si="1">SUM(F103+G103)</f>
        <v>7453.25</v>
      </c>
    </row>
    <row r="104" spans="1:8" x14ac:dyDescent="0.25">
      <c r="A104" s="19">
        <v>3</v>
      </c>
      <c r="B104" s="20" t="s">
        <v>14</v>
      </c>
      <c r="C104" s="46">
        <v>635.91</v>
      </c>
      <c r="D104" s="46">
        <v>493.96</v>
      </c>
      <c r="E104" s="46">
        <f>SUM(C104+D104)</f>
        <v>1129.8699999999999</v>
      </c>
      <c r="F104" s="46">
        <v>224.23</v>
      </c>
      <c r="G104" s="46">
        <v>7487</v>
      </c>
      <c r="H104" s="46">
        <f t="shared" si="1"/>
        <v>7711.23</v>
      </c>
    </row>
    <row r="105" spans="1:8" x14ac:dyDescent="0.25">
      <c r="A105" s="19">
        <v>4</v>
      </c>
      <c r="B105" s="20" t="s">
        <v>15</v>
      </c>
      <c r="C105" s="46">
        <v>1174</v>
      </c>
      <c r="D105" s="46">
        <v>372</v>
      </c>
      <c r="E105" s="46">
        <f>SUM(C105+D105)</f>
        <v>1546</v>
      </c>
      <c r="F105" s="46">
        <v>9073</v>
      </c>
      <c r="G105" s="46">
        <v>3818</v>
      </c>
      <c r="H105" s="46">
        <f t="shared" si="1"/>
        <v>12891</v>
      </c>
    </row>
    <row r="106" spans="1:8" x14ac:dyDescent="0.25">
      <c r="A106" s="19">
        <v>5</v>
      </c>
      <c r="B106" s="20" t="s">
        <v>46</v>
      </c>
      <c r="C106" s="46">
        <v>1497</v>
      </c>
      <c r="D106" s="46">
        <v>204</v>
      </c>
      <c r="E106" s="46">
        <f>SUM(C106+D106)</f>
        <v>1701</v>
      </c>
      <c r="F106" s="46">
        <v>4786.07</v>
      </c>
      <c r="G106" s="46">
        <v>13498.61</v>
      </c>
      <c r="H106" s="46">
        <f t="shared" si="1"/>
        <v>18284.68</v>
      </c>
    </row>
    <row r="107" spans="1:8" x14ac:dyDescent="0.25">
      <c r="A107" s="19">
        <v>6</v>
      </c>
      <c r="B107" s="20" t="s">
        <v>17</v>
      </c>
      <c r="C107" s="46">
        <v>964.15</v>
      </c>
      <c r="D107" s="46">
        <v>373.95</v>
      </c>
      <c r="E107" s="46">
        <f>SUM(C107+D107)</f>
        <v>1338.1</v>
      </c>
      <c r="F107" s="46">
        <v>1750.55</v>
      </c>
      <c r="G107" s="46">
        <v>1843.7</v>
      </c>
      <c r="H107" s="46">
        <f t="shared" si="1"/>
        <v>3594.25</v>
      </c>
    </row>
    <row r="108" spans="1:8" x14ac:dyDescent="0.25">
      <c r="A108" s="19">
        <v>7</v>
      </c>
      <c r="B108" s="20" t="s">
        <v>18</v>
      </c>
      <c r="C108" s="46">
        <v>171.35</v>
      </c>
      <c r="D108" s="46">
        <v>942.11</v>
      </c>
      <c r="E108" s="46">
        <f>SUM(C108+D108)</f>
        <v>1113.46</v>
      </c>
      <c r="F108" s="46">
        <v>2415.1799999999998</v>
      </c>
      <c r="G108" s="54">
        <v>5746.95</v>
      </c>
      <c r="H108" s="46">
        <f>SUM(F108:G108)</f>
        <v>8162.1299999999992</v>
      </c>
    </row>
    <row r="109" spans="1:8" x14ac:dyDescent="0.25">
      <c r="A109" s="19">
        <v>8</v>
      </c>
      <c r="B109" s="20" t="s">
        <v>19</v>
      </c>
      <c r="C109" s="46">
        <v>838.4</v>
      </c>
      <c r="D109" s="46">
        <v>659.5</v>
      </c>
      <c r="E109" s="46">
        <f>SUM(C109:D109)</f>
        <v>1497.9</v>
      </c>
      <c r="F109" s="46">
        <v>2468.83</v>
      </c>
      <c r="G109" s="46">
        <v>3051.42</v>
      </c>
      <c r="H109" s="46">
        <v>5520.25</v>
      </c>
    </row>
    <row r="110" spans="1:8" x14ac:dyDescent="0.25">
      <c r="A110" s="19">
        <v>9</v>
      </c>
      <c r="B110" s="20" t="s">
        <v>20</v>
      </c>
      <c r="C110" s="46">
        <v>5550.25</v>
      </c>
      <c r="D110" s="46">
        <v>13050.67</v>
      </c>
      <c r="E110" s="46">
        <f t="shared" ref="E110:E116" si="2">SUM(C110+D110)</f>
        <v>18600.919999999998</v>
      </c>
      <c r="F110" s="46">
        <v>4958.8</v>
      </c>
      <c r="G110" s="46">
        <v>7217.97</v>
      </c>
      <c r="H110" s="46">
        <f t="shared" si="1"/>
        <v>12176.77</v>
      </c>
    </row>
    <row r="111" spans="1:8" x14ac:dyDescent="0.25">
      <c r="A111" s="19">
        <v>10</v>
      </c>
      <c r="B111" s="20" t="s">
        <v>21</v>
      </c>
      <c r="C111" s="46">
        <v>864.25</v>
      </c>
      <c r="D111" s="46">
        <v>837.33</v>
      </c>
      <c r="E111" s="46">
        <f>SUM(C111:D111)</f>
        <v>1701.58</v>
      </c>
      <c r="F111" s="46">
        <v>2248.88</v>
      </c>
      <c r="G111" s="46">
        <v>1524.39</v>
      </c>
      <c r="H111" s="46">
        <f>SUM(F111:G111)</f>
        <v>3773.2700000000004</v>
      </c>
    </row>
    <row r="112" spans="1:8" x14ac:dyDescent="0.25">
      <c r="A112" s="19">
        <v>11</v>
      </c>
      <c r="B112" s="20" t="s">
        <v>22</v>
      </c>
      <c r="C112" s="46">
        <v>795.86</v>
      </c>
      <c r="D112" s="46">
        <v>1382.62</v>
      </c>
      <c r="E112" s="46">
        <f t="shared" si="2"/>
        <v>2178.48</v>
      </c>
      <c r="F112" s="46">
        <v>2651.3</v>
      </c>
      <c r="G112" s="46">
        <v>3277.9</v>
      </c>
      <c r="H112" s="46">
        <f t="shared" si="1"/>
        <v>5929.2000000000007</v>
      </c>
    </row>
    <row r="113" spans="1:12" x14ac:dyDescent="0.25">
      <c r="A113" s="19">
        <v>12</v>
      </c>
      <c r="B113" s="20" t="s">
        <v>23</v>
      </c>
      <c r="C113" s="46">
        <v>517.58000000000004</v>
      </c>
      <c r="D113" s="46">
        <v>463.11</v>
      </c>
      <c r="E113" s="46">
        <f t="shared" si="2"/>
        <v>980.69</v>
      </c>
      <c r="F113" s="46">
        <v>596.70000000000005</v>
      </c>
      <c r="G113" s="46">
        <v>4606.3999999999996</v>
      </c>
      <c r="H113" s="46">
        <f t="shared" si="1"/>
        <v>5203.0999999999995</v>
      </c>
    </row>
    <row r="114" spans="1:12" x14ac:dyDescent="0.25">
      <c r="A114" s="19">
        <v>13</v>
      </c>
      <c r="B114" s="20" t="s">
        <v>24</v>
      </c>
      <c r="C114" s="46">
        <v>499.14</v>
      </c>
      <c r="D114" s="46">
        <v>132.25</v>
      </c>
      <c r="E114" s="46">
        <f t="shared" si="2"/>
        <v>631.39</v>
      </c>
      <c r="F114" s="46">
        <v>403.24</v>
      </c>
      <c r="G114" s="46">
        <v>3277.71</v>
      </c>
      <c r="H114" s="46">
        <f t="shared" si="1"/>
        <v>3680.95</v>
      </c>
    </row>
    <row r="115" spans="1:12" x14ac:dyDescent="0.25">
      <c r="A115" s="19">
        <v>14</v>
      </c>
      <c r="B115" s="20" t="s">
        <v>58</v>
      </c>
      <c r="C115" s="46">
        <v>763.7</v>
      </c>
      <c r="D115" s="46">
        <v>352.9</v>
      </c>
      <c r="E115" s="46">
        <f t="shared" si="2"/>
        <v>1116.5999999999999</v>
      </c>
      <c r="F115" s="46">
        <v>1428.9</v>
      </c>
      <c r="G115" s="46">
        <v>3814.1</v>
      </c>
      <c r="H115" s="46">
        <f t="shared" si="1"/>
        <v>5243</v>
      </c>
    </row>
    <row r="116" spans="1:12" x14ac:dyDescent="0.25">
      <c r="A116" s="19">
        <v>15</v>
      </c>
      <c r="B116" s="20" t="s">
        <v>26</v>
      </c>
      <c r="C116" s="46">
        <v>1260.3800000000001</v>
      </c>
      <c r="D116" s="46">
        <v>897.93</v>
      </c>
      <c r="E116" s="46">
        <f t="shared" si="2"/>
        <v>2158.31</v>
      </c>
      <c r="F116" s="46">
        <v>1220.8599999999999</v>
      </c>
      <c r="G116" s="46">
        <v>3049.51</v>
      </c>
      <c r="H116" s="46">
        <f t="shared" si="1"/>
        <v>4270.37</v>
      </c>
    </row>
    <row r="117" spans="1:12" x14ac:dyDescent="0.25">
      <c r="A117" s="19">
        <v>16</v>
      </c>
      <c r="B117" s="22" t="s">
        <v>47</v>
      </c>
      <c r="C117" s="46">
        <v>93</v>
      </c>
      <c r="D117" s="46">
        <v>508</v>
      </c>
      <c r="E117" s="46">
        <f>SUM(C117:D117)</f>
        <v>601</v>
      </c>
      <c r="F117" s="46">
        <v>740</v>
      </c>
      <c r="G117" s="46">
        <v>1749.7</v>
      </c>
      <c r="H117" s="46">
        <f>SUM(F117:G117)</f>
        <v>2489.6999999999998</v>
      </c>
    </row>
    <row r="118" spans="1:12" x14ac:dyDescent="0.25">
      <c r="A118" s="19">
        <v>17</v>
      </c>
      <c r="B118" s="20" t="s">
        <v>34</v>
      </c>
      <c r="C118" s="46">
        <v>194.34</v>
      </c>
      <c r="D118" s="46">
        <v>110.67</v>
      </c>
      <c r="E118" s="46">
        <f>SUM(C118+D118)</f>
        <v>305.01</v>
      </c>
      <c r="F118" s="46">
        <v>505.31</v>
      </c>
      <c r="G118" s="46">
        <v>6717.82</v>
      </c>
      <c r="H118" s="46">
        <f t="shared" si="1"/>
        <v>7223.13</v>
      </c>
    </row>
    <row r="119" spans="1:12" x14ac:dyDescent="0.25">
      <c r="A119" s="19">
        <v>18</v>
      </c>
      <c r="B119" s="20" t="s">
        <v>35</v>
      </c>
      <c r="C119" s="46">
        <v>881.48</v>
      </c>
      <c r="D119" s="46">
        <v>388.44</v>
      </c>
      <c r="E119" s="55">
        <f>SUM(C119+D119)</f>
        <v>1269.92</v>
      </c>
      <c r="F119" s="46">
        <v>716</v>
      </c>
      <c r="G119" s="46">
        <v>3147.24</v>
      </c>
      <c r="H119" s="46">
        <f t="shared" si="1"/>
        <v>3863.24</v>
      </c>
    </row>
    <row r="120" spans="1:12" x14ac:dyDescent="0.25">
      <c r="A120" s="39"/>
      <c r="B120" s="24" t="s">
        <v>36</v>
      </c>
      <c r="C120" s="49">
        <f t="shared" ref="C120:H120" si="3">SUM(C102:C119)</f>
        <v>17924.2</v>
      </c>
      <c r="D120" s="49">
        <f t="shared" si="3"/>
        <v>22100.1</v>
      </c>
      <c r="E120" s="49">
        <f t="shared" si="3"/>
        <v>40024.300000000003</v>
      </c>
      <c r="F120" s="49">
        <f t="shared" si="3"/>
        <v>43379.59</v>
      </c>
      <c r="G120" s="49">
        <f t="shared" si="3"/>
        <v>81405.61</v>
      </c>
      <c r="H120" s="49">
        <f t="shared" si="3"/>
        <v>124785.20000000001</v>
      </c>
    </row>
    <row r="121" spans="1:12" x14ac:dyDescent="0.25">
      <c r="A121" s="26" t="s">
        <v>59</v>
      </c>
      <c r="B121" s="38"/>
      <c r="C121" s="38"/>
      <c r="D121" s="38"/>
      <c r="E121" s="38"/>
    </row>
    <row r="122" spans="1:12" x14ac:dyDescent="0.25">
      <c r="A122" s="26" t="s">
        <v>60</v>
      </c>
      <c r="B122" s="38"/>
      <c r="C122" s="38"/>
      <c r="D122" s="38"/>
      <c r="E122" s="38"/>
      <c r="L122" s="56"/>
    </row>
    <row r="123" spans="1:12" x14ac:dyDescent="0.25">
      <c r="A123" s="26" t="s">
        <v>61</v>
      </c>
      <c r="B123" s="38"/>
      <c r="C123" s="38"/>
      <c r="D123" s="38"/>
      <c r="E123" s="38"/>
      <c r="F123" s="38"/>
      <c r="G123" s="38"/>
      <c r="H123" s="38"/>
      <c r="I123" s="38"/>
    </row>
    <row r="124" spans="1:12" x14ac:dyDescent="0.25">
      <c r="H124" s="30"/>
    </row>
    <row r="125" spans="1:12" ht="16.5" x14ac:dyDescent="0.3">
      <c r="A125" s="1" t="s">
        <v>44</v>
      </c>
      <c r="B125" s="1"/>
      <c r="C125" s="1"/>
      <c r="D125" s="1"/>
      <c r="E125" s="1"/>
      <c r="F125" s="1"/>
      <c r="G125" s="1"/>
      <c r="H125" s="1"/>
    </row>
    <row r="126" spans="1:12" ht="16.5" x14ac:dyDescent="0.3">
      <c r="A126" s="31" t="s">
        <v>1</v>
      </c>
      <c r="B126" s="31"/>
      <c r="C126" s="31"/>
      <c r="D126" s="31"/>
      <c r="E126" s="31"/>
      <c r="F126" s="31"/>
      <c r="G126" s="31"/>
      <c r="H126" s="31"/>
    </row>
    <row r="127" spans="1:12" x14ac:dyDescent="0.25">
      <c r="A127" s="32" t="s">
        <v>2</v>
      </c>
      <c r="B127" s="32"/>
      <c r="C127" s="32"/>
      <c r="D127" s="32"/>
      <c r="E127" s="32"/>
      <c r="F127" s="32"/>
      <c r="G127" s="32"/>
      <c r="H127" s="32"/>
    </row>
    <row r="128" spans="1:12" x14ac:dyDescent="0.25">
      <c r="A128" s="4" t="s">
        <v>3</v>
      </c>
      <c r="B128" s="4" t="s">
        <v>4</v>
      </c>
      <c r="C128" s="7" t="s">
        <v>62</v>
      </c>
      <c r="D128" s="7"/>
      <c r="E128" s="7"/>
      <c r="F128" s="7"/>
      <c r="G128" s="7"/>
      <c r="H128" s="7"/>
    </row>
    <row r="129" spans="1:8" x14ac:dyDescent="0.25">
      <c r="A129" s="6"/>
      <c r="B129" s="6"/>
      <c r="C129" s="57"/>
      <c r="D129" s="58" t="s">
        <v>6</v>
      </c>
      <c r="E129" s="57"/>
      <c r="F129" s="53" t="s">
        <v>7</v>
      </c>
      <c r="G129" s="59"/>
      <c r="H129" s="59"/>
    </row>
    <row r="130" spans="1:8" x14ac:dyDescent="0.25">
      <c r="A130" s="11"/>
      <c r="B130" s="11"/>
      <c r="C130" s="12" t="s">
        <v>8</v>
      </c>
      <c r="D130" s="34" t="s">
        <v>9</v>
      </c>
      <c r="E130" s="12" t="s">
        <v>10</v>
      </c>
      <c r="F130" s="35" t="s">
        <v>8</v>
      </c>
      <c r="G130" s="13" t="s">
        <v>9</v>
      </c>
      <c r="H130" s="12" t="s">
        <v>10</v>
      </c>
    </row>
    <row r="131" spans="1:8" x14ac:dyDescent="0.25">
      <c r="A131" s="17">
        <v>-1</v>
      </c>
      <c r="B131" s="17">
        <v>-2</v>
      </c>
      <c r="C131" s="17">
        <v>-3</v>
      </c>
      <c r="D131" s="17">
        <v>-4</v>
      </c>
      <c r="E131" s="17">
        <v>-5</v>
      </c>
      <c r="F131" s="18">
        <v>-6</v>
      </c>
      <c r="G131" s="17">
        <v>-7</v>
      </c>
      <c r="H131" s="17">
        <v>-8</v>
      </c>
    </row>
    <row r="132" spans="1:8" x14ac:dyDescent="0.25">
      <c r="A132" s="19">
        <v>1</v>
      </c>
      <c r="B132" s="20" t="s">
        <v>11</v>
      </c>
      <c r="C132" s="46">
        <v>1022.71</v>
      </c>
      <c r="D132" s="46">
        <v>896.11</v>
      </c>
      <c r="E132" s="46">
        <f>SUM(C132+D132)</f>
        <v>1918.8200000000002</v>
      </c>
      <c r="F132" s="46">
        <v>4506.96</v>
      </c>
      <c r="G132" s="46">
        <v>2808.72</v>
      </c>
      <c r="H132" s="46">
        <f>SUM(F132+G132)</f>
        <v>7315.68</v>
      </c>
    </row>
    <row r="133" spans="1:8" x14ac:dyDescent="0.25">
      <c r="A133" s="19">
        <v>2</v>
      </c>
      <c r="B133" s="20" t="s">
        <v>12</v>
      </c>
      <c r="C133" s="46">
        <v>259.95999999999998</v>
      </c>
      <c r="D133" s="48" t="s">
        <v>57</v>
      </c>
      <c r="E133" s="46">
        <v>259.95999999999998</v>
      </c>
      <c r="F133" s="46">
        <v>3549.19</v>
      </c>
      <c r="G133" s="46">
        <v>4914.17</v>
      </c>
      <c r="H133" s="46">
        <f t="shared" ref="H133:H149" si="4">SUM(F133+G133)</f>
        <v>8463.36</v>
      </c>
    </row>
    <row r="134" spans="1:8" x14ac:dyDescent="0.25">
      <c r="A134" s="19">
        <v>3</v>
      </c>
      <c r="B134" s="20" t="s">
        <v>14</v>
      </c>
      <c r="C134" s="46">
        <v>651.95000000000005</v>
      </c>
      <c r="D134" s="46">
        <v>478.02</v>
      </c>
      <c r="E134" s="46">
        <f t="shared" ref="E134:E149" si="5">SUM(C134+D134)</f>
        <v>1129.97</v>
      </c>
      <c r="F134" s="46">
        <v>242.23</v>
      </c>
      <c r="G134" s="46">
        <v>7629</v>
      </c>
      <c r="H134" s="46">
        <f t="shared" si="4"/>
        <v>7871.23</v>
      </c>
    </row>
    <row r="135" spans="1:8" x14ac:dyDescent="0.25">
      <c r="A135" s="19">
        <v>4</v>
      </c>
      <c r="B135" s="20" t="s">
        <v>15</v>
      </c>
      <c r="C135" s="46">
        <v>1253</v>
      </c>
      <c r="D135" s="46">
        <v>371</v>
      </c>
      <c r="E135" s="46">
        <f t="shared" si="5"/>
        <v>1624</v>
      </c>
      <c r="F135" s="46">
        <v>9804</v>
      </c>
      <c r="G135" s="46">
        <v>3422</v>
      </c>
      <c r="H135" s="46">
        <f t="shared" si="4"/>
        <v>13226</v>
      </c>
    </row>
    <row r="136" spans="1:8" x14ac:dyDescent="0.25">
      <c r="A136" s="19">
        <v>5</v>
      </c>
      <c r="B136" s="20" t="s">
        <v>46</v>
      </c>
      <c r="C136" s="46">
        <v>1538</v>
      </c>
      <c r="D136" s="46">
        <v>160</v>
      </c>
      <c r="E136" s="46">
        <f t="shared" si="5"/>
        <v>1698</v>
      </c>
      <c r="F136" s="46">
        <v>4902</v>
      </c>
      <c r="G136" s="46">
        <v>17870.830000000002</v>
      </c>
      <c r="H136" s="46">
        <f t="shared" si="4"/>
        <v>22772.83</v>
      </c>
    </row>
    <row r="137" spans="1:8" x14ac:dyDescent="0.25">
      <c r="A137" s="19">
        <v>6</v>
      </c>
      <c r="B137" s="20" t="s">
        <v>17</v>
      </c>
      <c r="C137" s="46">
        <v>964.25</v>
      </c>
      <c r="D137" s="46">
        <v>373.95</v>
      </c>
      <c r="E137" s="46">
        <f t="shared" si="5"/>
        <v>1338.2</v>
      </c>
      <c r="F137" s="46">
        <v>1342.15</v>
      </c>
      <c r="G137" s="46">
        <v>2425.25</v>
      </c>
      <c r="H137" s="46">
        <f t="shared" si="4"/>
        <v>3767.4</v>
      </c>
    </row>
    <row r="138" spans="1:8" x14ac:dyDescent="0.25">
      <c r="A138" s="19">
        <v>7</v>
      </c>
      <c r="B138" s="20" t="s">
        <v>18</v>
      </c>
      <c r="C138" s="46">
        <v>172.35</v>
      </c>
      <c r="D138" s="46">
        <v>944.11</v>
      </c>
      <c r="E138" s="46">
        <f t="shared" si="5"/>
        <v>1116.46</v>
      </c>
      <c r="F138" s="46">
        <v>2417.1799999999998</v>
      </c>
      <c r="G138" s="46">
        <v>5751.95</v>
      </c>
      <c r="H138" s="46">
        <f t="shared" si="4"/>
        <v>8169.1299999999992</v>
      </c>
    </row>
    <row r="139" spans="1:8" x14ac:dyDescent="0.25">
      <c r="A139" s="19">
        <v>8</v>
      </c>
      <c r="B139" s="20" t="s">
        <v>19</v>
      </c>
      <c r="C139" s="46">
        <v>524.4</v>
      </c>
      <c r="D139" s="46">
        <v>146.5</v>
      </c>
      <c r="E139" s="46">
        <f>SUM(C139:D139)</f>
        <v>670.9</v>
      </c>
      <c r="F139" s="46">
        <v>3491.53</v>
      </c>
      <c r="G139" s="46">
        <v>3219.95</v>
      </c>
      <c r="H139" s="46">
        <f>SUM(F139:G139)</f>
        <v>6711.48</v>
      </c>
    </row>
    <row r="140" spans="1:8" x14ac:dyDescent="0.25">
      <c r="A140" s="19">
        <v>9</v>
      </c>
      <c r="B140" s="20" t="s">
        <v>20</v>
      </c>
      <c r="C140" s="46">
        <v>5615.66</v>
      </c>
      <c r="D140" s="46">
        <v>13050.67</v>
      </c>
      <c r="E140" s="46">
        <f t="shared" si="5"/>
        <v>18666.330000000002</v>
      </c>
      <c r="F140" s="46">
        <v>5170.41</v>
      </c>
      <c r="G140" s="46">
        <v>7338.89</v>
      </c>
      <c r="H140" s="46">
        <f t="shared" si="4"/>
        <v>12509.3</v>
      </c>
    </row>
    <row r="141" spans="1:8" x14ac:dyDescent="0.25">
      <c r="A141" s="19">
        <v>10</v>
      </c>
      <c r="B141" s="20" t="s">
        <v>21</v>
      </c>
      <c r="C141" s="46">
        <v>804.34</v>
      </c>
      <c r="D141" s="46">
        <v>813.15</v>
      </c>
      <c r="E141" s="46">
        <f t="shared" si="5"/>
        <v>1617.49</v>
      </c>
      <c r="F141" s="46">
        <v>2238.13</v>
      </c>
      <c r="G141" s="46">
        <v>1514.44</v>
      </c>
      <c r="H141" s="46">
        <f>SUM(F141:G141)</f>
        <v>3752.57</v>
      </c>
    </row>
    <row r="142" spans="1:8" x14ac:dyDescent="0.25">
      <c r="A142" s="19">
        <v>11</v>
      </c>
      <c r="B142" s="20" t="s">
        <v>22</v>
      </c>
      <c r="C142" s="46">
        <v>851.84</v>
      </c>
      <c r="D142" s="46">
        <v>1326.64</v>
      </c>
      <c r="E142" s="46">
        <f t="shared" si="5"/>
        <v>2178.48</v>
      </c>
      <c r="F142" s="46">
        <v>2731.1</v>
      </c>
      <c r="G142" s="46">
        <v>3404.6</v>
      </c>
      <c r="H142" s="46">
        <f t="shared" si="4"/>
        <v>6135.7</v>
      </c>
    </row>
    <row r="143" spans="1:8" x14ac:dyDescent="0.25">
      <c r="A143" s="19">
        <v>12</v>
      </c>
      <c r="B143" s="20" t="s">
        <v>23</v>
      </c>
      <c r="C143" s="46">
        <v>677.53</v>
      </c>
      <c r="D143" s="46">
        <v>459.41</v>
      </c>
      <c r="E143" s="46">
        <f t="shared" si="5"/>
        <v>1136.94</v>
      </c>
      <c r="F143" s="46">
        <v>639.85</v>
      </c>
      <c r="G143" s="46">
        <v>4725.3999999999996</v>
      </c>
      <c r="H143" s="46">
        <f t="shared" si="4"/>
        <v>5365.25</v>
      </c>
    </row>
    <row r="144" spans="1:8" x14ac:dyDescent="0.25">
      <c r="A144" s="19">
        <v>13</v>
      </c>
      <c r="B144" s="20" t="s">
        <v>24</v>
      </c>
      <c r="C144" s="46">
        <v>499.14</v>
      </c>
      <c r="D144" s="46">
        <v>132.25</v>
      </c>
      <c r="E144" s="46">
        <f t="shared" si="5"/>
        <v>631.39</v>
      </c>
      <c r="F144" s="46">
        <v>403.24</v>
      </c>
      <c r="G144" s="46">
        <v>3277.71</v>
      </c>
      <c r="H144" s="46">
        <f t="shared" si="4"/>
        <v>3680.95</v>
      </c>
    </row>
    <row r="145" spans="1:9" x14ac:dyDescent="0.25">
      <c r="A145" s="19">
        <v>14</v>
      </c>
      <c r="B145" s="20" t="s">
        <v>58</v>
      </c>
      <c r="C145" s="46">
        <v>789.2</v>
      </c>
      <c r="D145" s="46">
        <v>365.2</v>
      </c>
      <c r="E145" s="46">
        <f t="shared" si="5"/>
        <v>1154.4000000000001</v>
      </c>
      <c r="F145" s="46">
        <v>1552</v>
      </c>
      <c r="G145" s="46">
        <v>3481</v>
      </c>
      <c r="H145" s="46">
        <f t="shared" si="4"/>
        <v>5033</v>
      </c>
    </row>
    <row r="146" spans="1:9" x14ac:dyDescent="0.25">
      <c r="A146" s="19">
        <v>15</v>
      </c>
      <c r="B146" s="20" t="s">
        <v>26</v>
      </c>
      <c r="C146" s="46">
        <v>1260.3800000000001</v>
      </c>
      <c r="D146" s="46">
        <v>897.93</v>
      </c>
      <c r="E146" s="46">
        <f t="shared" si="5"/>
        <v>2158.31</v>
      </c>
      <c r="F146" s="46">
        <v>1220.8599999999999</v>
      </c>
      <c r="G146" s="46">
        <v>3013.75</v>
      </c>
      <c r="H146" s="46">
        <f t="shared" si="4"/>
        <v>4234.6099999999997</v>
      </c>
    </row>
    <row r="147" spans="1:9" x14ac:dyDescent="0.25">
      <c r="A147" s="19">
        <v>16</v>
      </c>
      <c r="B147" s="22" t="s">
        <v>47</v>
      </c>
      <c r="C147" s="46">
        <v>93</v>
      </c>
      <c r="D147" s="46">
        <v>508</v>
      </c>
      <c r="E147" s="46">
        <f>SUM(C147:D147)</f>
        <v>601</v>
      </c>
      <c r="F147" s="46">
        <v>740</v>
      </c>
      <c r="G147" s="46">
        <v>1749.7</v>
      </c>
      <c r="H147" s="46">
        <v>2489.6999999999998</v>
      </c>
    </row>
    <row r="148" spans="1:9" x14ac:dyDescent="0.25">
      <c r="A148" s="19">
        <v>17</v>
      </c>
      <c r="B148" s="20" t="s">
        <v>34</v>
      </c>
      <c r="C148" s="46">
        <v>207.47</v>
      </c>
      <c r="D148" s="46">
        <v>97.54</v>
      </c>
      <c r="E148" s="46">
        <f t="shared" si="5"/>
        <v>305.01</v>
      </c>
      <c r="F148" s="46">
        <v>536.13</v>
      </c>
      <c r="G148" s="46">
        <v>6687</v>
      </c>
      <c r="H148" s="46">
        <f t="shared" si="4"/>
        <v>7223.13</v>
      </c>
    </row>
    <row r="149" spans="1:9" x14ac:dyDescent="0.25">
      <c r="A149" s="19">
        <v>18</v>
      </c>
      <c r="B149" s="20" t="s">
        <v>35</v>
      </c>
      <c r="C149" s="46">
        <v>889.48</v>
      </c>
      <c r="D149" s="46">
        <v>424.31</v>
      </c>
      <c r="E149" s="55">
        <f t="shared" si="5"/>
        <v>1313.79</v>
      </c>
      <c r="F149" s="46">
        <v>716</v>
      </c>
      <c r="G149" s="46">
        <v>3147.24</v>
      </c>
      <c r="H149" s="55">
        <f t="shared" si="4"/>
        <v>3863.24</v>
      </c>
    </row>
    <row r="150" spans="1:9" x14ac:dyDescent="0.25">
      <c r="A150" s="39"/>
      <c r="B150" s="24" t="s">
        <v>36</v>
      </c>
      <c r="C150" s="49">
        <f t="shared" ref="C150:H150" si="6">SUM(C132:C149)</f>
        <v>18074.66</v>
      </c>
      <c r="D150" s="49">
        <f t="shared" si="6"/>
        <v>21444.790000000005</v>
      </c>
      <c r="E150" s="49">
        <f t="shared" si="6"/>
        <v>39519.450000000004</v>
      </c>
      <c r="F150" s="49">
        <f t="shared" si="6"/>
        <v>46202.959999999985</v>
      </c>
      <c r="G150" s="49">
        <f t="shared" si="6"/>
        <v>86381.6</v>
      </c>
      <c r="H150" s="49">
        <f t="shared" si="6"/>
        <v>132584.56</v>
      </c>
    </row>
    <row r="151" spans="1:9" x14ac:dyDescent="0.25">
      <c r="A151" s="26" t="s">
        <v>59</v>
      </c>
      <c r="B151" s="38"/>
      <c r="C151" s="38"/>
      <c r="D151" s="38"/>
      <c r="E151" s="38"/>
      <c r="F151" s="60"/>
      <c r="G151" s="60"/>
      <c r="H151" s="60"/>
      <c r="I151" s="61"/>
    </row>
    <row r="152" spans="1:9" x14ac:dyDescent="0.25">
      <c r="A152" s="26" t="s">
        <v>60</v>
      </c>
      <c r="B152" s="38"/>
      <c r="C152" s="38"/>
      <c r="D152" s="38"/>
      <c r="E152" s="38"/>
      <c r="F152" s="41"/>
      <c r="G152" s="41"/>
      <c r="H152" s="41"/>
    </row>
    <row r="153" spans="1:9" x14ac:dyDescent="0.25">
      <c r="A153" s="26" t="s">
        <v>61</v>
      </c>
      <c r="B153" s="38"/>
      <c r="C153" s="38"/>
      <c r="D153" s="38"/>
      <c r="E153" s="38"/>
      <c r="F153" s="38"/>
      <c r="G153" s="38"/>
      <c r="H153" s="38"/>
    </row>
    <row r="155" spans="1:9" ht="16.5" x14ac:dyDescent="0.3">
      <c r="A155" s="1" t="s">
        <v>44</v>
      </c>
      <c r="B155" s="1"/>
      <c r="C155" s="1"/>
      <c r="D155" s="1"/>
      <c r="E155" s="1"/>
      <c r="F155" s="1"/>
      <c r="G155" s="1"/>
      <c r="H155" s="1"/>
    </row>
    <row r="156" spans="1:9" ht="16.5" x14ac:dyDescent="0.3">
      <c r="A156" s="2" t="s">
        <v>1</v>
      </c>
      <c r="B156" s="2"/>
      <c r="C156" s="2"/>
      <c r="D156" s="2"/>
      <c r="E156" s="2"/>
      <c r="F156" s="2"/>
      <c r="G156" s="2"/>
      <c r="H156" s="2"/>
    </row>
    <row r="157" spans="1:9" x14ac:dyDescent="0.25">
      <c r="A157" s="32" t="s">
        <v>2</v>
      </c>
      <c r="B157" s="32"/>
      <c r="C157" s="32"/>
      <c r="D157" s="32"/>
      <c r="E157" s="32"/>
      <c r="F157" s="32"/>
      <c r="G157" s="32"/>
      <c r="H157" s="32"/>
    </row>
    <row r="158" spans="1:9" x14ac:dyDescent="0.25">
      <c r="A158" s="4" t="s">
        <v>3</v>
      </c>
      <c r="B158" s="4" t="s">
        <v>4</v>
      </c>
      <c r="C158" s="7" t="s">
        <v>63</v>
      </c>
      <c r="D158" s="7"/>
      <c r="E158" s="7"/>
      <c r="F158" s="7"/>
      <c r="G158" s="7"/>
      <c r="H158" s="7"/>
    </row>
    <row r="159" spans="1:9" x14ac:dyDescent="0.25">
      <c r="A159" s="6"/>
      <c r="B159" s="6"/>
      <c r="C159" s="57"/>
      <c r="D159" s="58" t="s">
        <v>6</v>
      </c>
      <c r="E159" s="57"/>
      <c r="F159" s="33" t="s">
        <v>7</v>
      </c>
      <c r="G159" s="5"/>
      <c r="H159" s="5"/>
    </row>
    <row r="160" spans="1:9" x14ac:dyDescent="0.25">
      <c r="A160" s="11"/>
      <c r="B160" s="11"/>
      <c r="C160" s="12" t="s">
        <v>8</v>
      </c>
      <c r="D160" s="34" t="s">
        <v>9</v>
      </c>
      <c r="E160" s="12" t="s">
        <v>10</v>
      </c>
      <c r="F160" s="35" t="s">
        <v>8</v>
      </c>
      <c r="G160" s="13" t="s">
        <v>9</v>
      </c>
      <c r="H160" s="12" t="s">
        <v>10</v>
      </c>
    </row>
    <row r="161" spans="1:9" x14ac:dyDescent="0.25">
      <c r="A161" s="17">
        <v>-1</v>
      </c>
      <c r="B161" s="17">
        <v>-2</v>
      </c>
      <c r="C161" s="17">
        <v>-3</v>
      </c>
      <c r="D161" s="17">
        <v>-4</v>
      </c>
      <c r="E161" s="17">
        <v>-5</v>
      </c>
      <c r="F161" s="18">
        <v>-6</v>
      </c>
      <c r="G161" s="17">
        <v>-7</v>
      </c>
      <c r="H161" s="17">
        <v>-8</v>
      </c>
    </row>
    <row r="162" spans="1:9" x14ac:dyDescent="0.25">
      <c r="A162" s="19">
        <v>1</v>
      </c>
      <c r="B162" s="20" t="s">
        <v>11</v>
      </c>
      <c r="C162" s="46">
        <v>1022.71</v>
      </c>
      <c r="D162" s="46">
        <v>896.11</v>
      </c>
      <c r="E162" s="46">
        <v>1918.82</v>
      </c>
      <c r="F162" s="46">
        <v>4506.96</v>
      </c>
      <c r="G162" s="46">
        <v>2808.72</v>
      </c>
      <c r="H162" s="46">
        <v>7315.68</v>
      </c>
    </row>
    <row r="163" spans="1:9" x14ac:dyDescent="0.25">
      <c r="A163" s="19">
        <v>2</v>
      </c>
      <c r="B163" s="20" t="s">
        <v>12</v>
      </c>
      <c r="C163" s="46">
        <v>264.57</v>
      </c>
      <c r="D163" s="48" t="s">
        <v>57</v>
      </c>
      <c r="E163" s="46">
        <v>264.57</v>
      </c>
      <c r="F163" s="46">
        <v>4727.38</v>
      </c>
      <c r="G163" s="46">
        <v>5232.87</v>
      </c>
      <c r="H163" s="46">
        <v>9960.25</v>
      </c>
    </row>
    <row r="164" spans="1:9" x14ac:dyDescent="0.25">
      <c r="A164" s="19">
        <v>3</v>
      </c>
      <c r="B164" s="20" t="s">
        <v>14</v>
      </c>
      <c r="C164" s="46">
        <v>714.54</v>
      </c>
      <c r="D164" s="46">
        <v>449.98</v>
      </c>
      <c r="E164" s="46">
        <v>1164.52</v>
      </c>
      <c r="F164" s="46">
        <v>246.15</v>
      </c>
      <c r="G164" s="46">
        <v>8007</v>
      </c>
      <c r="H164" s="46">
        <v>8253.15</v>
      </c>
    </row>
    <row r="165" spans="1:9" x14ac:dyDescent="0.25">
      <c r="A165" s="19">
        <v>4</v>
      </c>
      <c r="B165" s="20" t="s">
        <v>15</v>
      </c>
      <c r="C165" s="46">
        <v>1388</v>
      </c>
      <c r="D165" s="46">
        <v>306</v>
      </c>
      <c r="E165" s="46">
        <v>1694</v>
      </c>
      <c r="F165" s="46">
        <v>10815</v>
      </c>
      <c r="G165" s="46">
        <v>2727</v>
      </c>
      <c r="H165" s="46">
        <f t="shared" ref="H165:H177" si="7">SUM(F165:G165)</f>
        <v>13542</v>
      </c>
    </row>
    <row r="166" spans="1:9" x14ac:dyDescent="0.25">
      <c r="A166" s="19">
        <v>5</v>
      </c>
      <c r="B166" s="20" t="s">
        <v>46</v>
      </c>
      <c r="C166" s="46">
        <v>1592</v>
      </c>
      <c r="D166" s="46">
        <v>166</v>
      </c>
      <c r="E166" s="46">
        <v>1758</v>
      </c>
      <c r="F166" s="46">
        <v>5062</v>
      </c>
      <c r="G166" s="46">
        <v>18386</v>
      </c>
      <c r="H166" s="46">
        <f t="shared" si="7"/>
        <v>23448</v>
      </c>
    </row>
    <row r="167" spans="1:9" x14ac:dyDescent="0.25">
      <c r="A167" s="19">
        <v>6</v>
      </c>
      <c r="B167" s="20" t="s">
        <v>17</v>
      </c>
      <c r="C167" s="46">
        <v>937</v>
      </c>
      <c r="D167" s="46">
        <v>534</v>
      </c>
      <c r="E167" s="46">
        <v>1471</v>
      </c>
      <c r="F167" s="46">
        <v>1549.77</v>
      </c>
      <c r="G167" s="46">
        <v>2301.1999999999998</v>
      </c>
      <c r="H167" s="46">
        <f t="shared" si="7"/>
        <v>3850.97</v>
      </c>
    </row>
    <row r="168" spans="1:9" x14ac:dyDescent="0.25">
      <c r="A168" s="19">
        <v>7</v>
      </c>
      <c r="B168" s="20" t="s">
        <v>18</v>
      </c>
      <c r="C168" s="46">
        <v>172.35</v>
      </c>
      <c r="D168" s="46">
        <v>944.12</v>
      </c>
      <c r="E168" s="46">
        <f>SUM(C168:D168)</f>
        <v>1116.47</v>
      </c>
      <c r="F168" s="46">
        <v>2417.1799999999998</v>
      </c>
      <c r="G168" s="46">
        <v>5751.95</v>
      </c>
      <c r="H168" s="46">
        <f t="shared" si="7"/>
        <v>8169.1299999999992</v>
      </c>
    </row>
    <row r="169" spans="1:9" x14ac:dyDescent="0.25">
      <c r="A169" s="19">
        <v>8</v>
      </c>
      <c r="B169" s="20" t="s">
        <v>19</v>
      </c>
      <c r="C169" s="46">
        <v>193.45</v>
      </c>
      <c r="D169" s="46">
        <v>26.87</v>
      </c>
      <c r="E169" s="46">
        <v>220.32</v>
      </c>
      <c r="F169" s="46">
        <v>3737.87</v>
      </c>
      <c r="G169" s="46">
        <v>3290.49</v>
      </c>
      <c r="H169" s="46">
        <f t="shared" si="7"/>
        <v>7028.36</v>
      </c>
    </row>
    <row r="170" spans="1:9" x14ac:dyDescent="0.25">
      <c r="A170" s="19">
        <v>9</v>
      </c>
      <c r="B170" s="20" t="s">
        <v>20</v>
      </c>
      <c r="C170" s="46">
        <v>5635.68</v>
      </c>
      <c r="D170" s="46">
        <v>13050.67</v>
      </c>
      <c r="E170" s="46">
        <v>18686.349999999999</v>
      </c>
      <c r="F170" s="46">
        <v>5710.16</v>
      </c>
      <c r="G170" s="46">
        <v>6929.62</v>
      </c>
      <c r="H170" s="46">
        <f t="shared" si="7"/>
        <v>12639.779999999999</v>
      </c>
    </row>
    <row r="171" spans="1:9" x14ac:dyDescent="0.25">
      <c r="A171" s="19">
        <v>10</v>
      </c>
      <c r="B171" s="20" t="s">
        <v>21</v>
      </c>
      <c r="C171" s="46">
        <v>979.67</v>
      </c>
      <c r="D171" s="46">
        <v>731.68</v>
      </c>
      <c r="E171" s="46">
        <v>1711.55</v>
      </c>
      <c r="F171" s="46">
        <v>2238.13</v>
      </c>
      <c r="G171" s="46">
        <v>1532.01</v>
      </c>
      <c r="H171" s="46">
        <f t="shared" si="7"/>
        <v>3770.1400000000003</v>
      </c>
    </row>
    <row r="172" spans="1:9" x14ac:dyDescent="0.25">
      <c r="A172" s="19">
        <v>11</v>
      </c>
      <c r="B172" s="20" t="s">
        <v>22</v>
      </c>
      <c r="C172" s="46">
        <v>969.27</v>
      </c>
      <c r="D172" s="46">
        <v>1209.21</v>
      </c>
      <c r="E172" s="46">
        <v>2178.48</v>
      </c>
      <c r="F172" s="46">
        <v>2955.3</v>
      </c>
      <c r="G172" s="46">
        <v>3417.4</v>
      </c>
      <c r="H172" s="46">
        <f t="shared" si="7"/>
        <v>6372.7000000000007</v>
      </c>
    </row>
    <row r="173" spans="1:9" x14ac:dyDescent="0.25">
      <c r="A173" s="19">
        <v>12</v>
      </c>
      <c r="B173" s="20" t="s">
        <v>23</v>
      </c>
      <c r="C173" s="46">
        <v>681.53</v>
      </c>
      <c r="D173" s="46">
        <v>443.41</v>
      </c>
      <c r="E173" s="46">
        <v>1124.94</v>
      </c>
      <c r="F173" s="46">
        <v>639.85</v>
      </c>
      <c r="G173" s="46">
        <v>4725.3999999999996</v>
      </c>
      <c r="H173" s="46">
        <f t="shared" si="7"/>
        <v>5365.25</v>
      </c>
    </row>
    <row r="174" spans="1:9" x14ac:dyDescent="0.25">
      <c r="A174" s="19">
        <v>13</v>
      </c>
      <c r="B174" s="20" t="s">
        <v>24</v>
      </c>
      <c r="C174" s="46">
        <v>499.14</v>
      </c>
      <c r="D174" s="46">
        <v>132.25</v>
      </c>
      <c r="E174" s="46">
        <v>631.39</v>
      </c>
      <c r="F174" s="46">
        <v>403.24</v>
      </c>
      <c r="G174" s="46">
        <v>3277.71</v>
      </c>
      <c r="H174" s="46">
        <f t="shared" si="7"/>
        <v>3680.95</v>
      </c>
      <c r="I174" s="47"/>
    </row>
    <row r="175" spans="1:9" x14ac:dyDescent="0.25">
      <c r="A175" s="19">
        <v>14</v>
      </c>
      <c r="B175" s="20" t="s">
        <v>58</v>
      </c>
      <c r="C175" s="46">
        <v>815.58</v>
      </c>
      <c r="D175" s="46">
        <v>374.27</v>
      </c>
      <c r="E175" s="46">
        <v>1189.95</v>
      </c>
      <c r="F175" s="46">
        <v>1800.48</v>
      </c>
      <c r="G175" s="46">
        <v>4146.5</v>
      </c>
      <c r="H175" s="46">
        <f t="shared" si="7"/>
        <v>5946.98</v>
      </c>
    </row>
    <row r="176" spans="1:9" x14ac:dyDescent="0.25">
      <c r="A176" s="19">
        <v>15</v>
      </c>
      <c r="B176" s="20" t="s">
        <v>26</v>
      </c>
      <c r="C176" s="46">
        <v>1404.56</v>
      </c>
      <c r="D176" s="46">
        <v>753.84</v>
      </c>
      <c r="E176" s="46">
        <v>2158.4</v>
      </c>
      <c r="F176" s="46">
        <v>1220.8599999999999</v>
      </c>
      <c r="G176" s="46">
        <v>3044.22</v>
      </c>
      <c r="H176" s="46">
        <f t="shared" si="7"/>
        <v>4265.08</v>
      </c>
    </row>
    <row r="177" spans="1:8" x14ac:dyDescent="0.25">
      <c r="A177" s="19">
        <v>16</v>
      </c>
      <c r="B177" s="22" t="s">
        <v>47</v>
      </c>
      <c r="C177" s="46">
        <v>93</v>
      </c>
      <c r="D177" s="46">
        <v>508</v>
      </c>
      <c r="E177" s="46">
        <f>SUM(C177:D177)</f>
        <v>601</v>
      </c>
      <c r="F177" s="46">
        <v>740</v>
      </c>
      <c r="G177" s="46">
        <v>1749.7</v>
      </c>
      <c r="H177" s="46">
        <f t="shared" si="7"/>
        <v>2489.6999999999998</v>
      </c>
    </row>
    <row r="178" spans="1:8" x14ac:dyDescent="0.25">
      <c r="A178" s="19">
        <v>17</v>
      </c>
      <c r="B178" s="20" t="s">
        <v>34</v>
      </c>
      <c r="C178" s="46">
        <v>229.72</v>
      </c>
      <c r="D178" s="46">
        <v>75.290000000000006</v>
      </c>
      <c r="E178" s="46">
        <v>305.01</v>
      </c>
      <c r="F178" s="46">
        <v>569.30999999999995</v>
      </c>
      <c r="G178" s="46">
        <v>6631.89</v>
      </c>
      <c r="H178" s="46">
        <f>SUM(F178:G178)</f>
        <v>7201.2000000000007</v>
      </c>
    </row>
    <row r="179" spans="1:8" x14ac:dyDescent="0.25">
      <c r="A179" s="19">
        <v>18</v>
      </c>
      <c r="B179" s="20" t="s">
        <v>35</v>
      </c>
      <c r="C179" s="46">
        <v>897.48</v>
      </c>
      <c r="D179" s="46">
        <v>416.31</v>
      </c>
      <c r="E179" s="55">
        <v>1313.79</v>
      </c>
      <c r="F179" s="46">
        <v>789.17</v>
      </c>
      <c r="G179" s="46">
        <v>3189.07</v>
      </c>
      <c r="H179" s="46">
        <f>SUM(F179:G179)</f>
        <v>3978.2400000000002</v>
      </c>
    </row>
    <row r="180" spans="1:8" x14ac:dyDescent="0.25">
      <c r="A180" s="39"/>
      <c r="B180" s="24" t="s">
        <v>36</v>
      </c>
      <c r="C180" s="49">
        <f t="shared" ref="C180:H180" si="8">SUM(C162:C179)</f>
        <v>18490.25</v>
      </c>
      <c r="D180" s="49">
        <f t="shared" si="8"/>
        <v>21018.010000000002</v>
      </c>
      <c r="E180" s="49">
        <f t="shared" si="8"/>
        <v>39508.559999999998</v>
      </c>
      <c r="F180" s="49">
        <f t="shared" si="8"/>
        <v>50128.81</v>
      </c>
      <c r="G180" s="49">
        <f t="shared" si="8"/>
        <v>87148.75</v>
      </c>
      <c r="H180" s="49">
        <f t="shared" si="8"/>
        <v>137277.56</v>
      </c>
    </row>
    <row r="181" spans="1:8" x14ac:dyDescent="0.25">
      <c r="A181" s="26" t="s">
        <v>59</v>
      </c>
      <c r="B181" s="38"/>
      <c r="C181" s="38"/>
      <c r="D181" s="38"/>
      <c r="E181" s="38"/>
      <c r="F181" s="60"/>
      <c r="G181" s="60"/>
      <c r="H181" s="60"/>
    </row>
    <row r="182" spans="1:8" x14ac:dyDescent="0.25">
      <c r="A182" s="26" t="s">
        <v>60</v>
      </c>
      <c r="B182" s="38"/>
      <c r="C182" s="38"/>
      <c r="D182" s="38"/>
      <c r="E182" s="38"/>
      <c r="F182" s="41"/>
      <c r="G182" s="41"/>
      <c r="H182" s="41"/>
    </row>
    <row r="183" spans="1:8" x14ac:dyDescent="0.25">
      <c r="A183" s="26" t="s">
        <v>61</v>
      </c>
      <c r="B183" s="38"/>
      <c r="C183" s="38"/>
      <c r="D183" s="38"/>
      <c r="E183" s="38"/>
      <c r="F183" s="38"/>
      <c r="G183" s="38"/>
      <c r="H183" s="38"/>
    </row>
    <row r="185" spans="1:8" ht="16.5" x14ac:dyDescent="0.3">
      <c r="A185" s="1" t="s">
        <v>44</v>
      </c>
      <c r="B185" s="1"/>
      <c r="C185" s="1"/>
      <c r="D185" s="1"/>
      <c r="E185" s="1"/>
      <c r="F185" s="1"/>
      <c r="G185" s="1"/>
      <c r="H185" s="1"/>
    </row>
    <row r="186" spans="1:8" ht="16.5" x14ac:dyDescent="0.3">
      <c r="A186" s="2" t="s">
        <v>1</v>
      </c>
      <c r="B186" s="2"/>
      <c r="C186" s="2"/>
      <c r="D186" s="2"/>
      <c r="E186" s="2"/>
      <c r="F186" s="2"/>
      <c r="G186" s="2"/>
      <c r="H186" s="2"/>
    </row>
    <row r="187" spans="1:8" x14ac:dyDescent="0.25">
      <c r="A187" s="32" t="s">
        <v>2</v>
      </c>
      <c r="B187" s="32"/>
      <c r="C187" s="32"/>
      <c r="D187" s="32"/>
      <c r="E187" s="32"/>
      <c r="F187" s="32"/>
      <c r="G187" s="32"/>
      <c r="H187" s="32"/>
    </row>
    <row r="188" spans="1:8" x14ac:dyDescent="0.25">
      <c r="A188" s="4" t="s">
        <v>3</v>
      </c>
      <c r="B188" s="4" t="s">
        <v>4</v>
      </c>
      <c r="C188" s="7" t="s">
        <v>64</v>
      </c>
      <c r="D188" s="7"/>
      <c r="E188" s="7"/>
      <c r="F188" s="7"/>
      <c r="G188" s="7"/>
      <c r="H188" s="7"/>
    </row>
    <row r="189" spans="1:8" x14ac:dyDescent="0.25">
      <c r="A189" s="6"/>
      <c r="B189" s="6"/>
      <c r="C189" s="57"/>
      <c r="D189" s="58" t="s">
        <v>6</v>
      </c>
      <c r="E189" s="57"/>
      <c r="F189" s="33" t="s">
        <v>7</v>
      </c>
      <c r="G189" s="5"/>
      <c r="H189" s="5"/>
    </row>
    <row r="190" spans="1:8" x14ac:dyDescent="0.25">
      <c r="A190" s="11"/>
      <c r="B190" s="11"/>
      <c r="C190" s="12" t="s">
        <v>8</v>
      </c>
      <c r="D190" s="34" t="s">
        <v>9</v>
      </c>
      <c r="E190" s="12" t="s">
        <v>10</v>
      </c>
      <c r="F190" s="35" t="s">
        <v>8</v>
      </c>
      <c r="G190" s="13" t="s">
        <v>9</v>
      </c>
      <c r="H190" s="12" t="s">
        <v>10</v>
      </c>
    </row>
    <row r="191" spans="1:8" x14ac:dyDescent="0.25">
      <c r="A191" s="17">
        <v>-1</v>
      </c>
      <c r="B191" s="17">
        <v>-2</v>
      </c>
      <c r="C191" s="17">
        <v>-3</v>
      </c>
      <c r="D191" s="17">
        <v>-4</v>
      </c>
      <c r="E191" s="17">
        <v>-5</v>
      </c>
      <c r="F191" s="18">
        <v>-6</v>
      </c>
      <c r="G191" s="17">
        <v>-7</v>
      </c>
      <c r="H191" s="17">
        <v>-8</v>
      </c>
    </row>
    <row r="192" spans="1:8" x14ac:dyDescent="0.25">
      <c r="A192" s="19">
        <v>1</v>
      </c>
      <c r="B192" s="20" t="s">
        <v>11</v>
      </c>
      <c r="C192" s="46">
        <v>1022.71</v>
      </c>
      <c r="D192" s="46">
        <v>896.11</v>
      </c>
      <c r="E192" s="46">
        <v>1918.82</v>
      </c>
      <c r="F192" s="46">
        <v>4506.96</v>
      </c>
      <c r="G192" s="46">
        <v>2808.72</v>
      </c>
      <c r="H192" s="46">
        <v>7315.68</v>
      </c>
    </row>
    <row r="193" spans="1:8" x14ac:dyDescent="0.25">
      <c r="A193" s="19">
        <v>2</v>
      </c>
      <c r="B193" s="20" t="s">
        <v>12</v>
      </c>
      <c r="C193" s="46">
        <v>284.77</v>
      </c>
      <c r="D193" s="48" t="s">
        <v>57</v>
      </c>
      <c r="E193" s="46">
        <v>284.77</v>
      </c>
      <c r="F193" s="46">
        <v>4969.2299999999996</v>
      </c>
      <c r="G193" s="46">
        <v>5582.94</v>
      </c>
      <c r="H193" s="46">
        <v>10552.17</v>
      </c>
    </row>
    <row r="194" spans="1:8" x14ac:dyDescent="0.25">
      <c r="A194" s="19">
        <v>3</v>
      </c>
      <c r="B194" s="20" t="s">
        <v>14</v>
      </c>
      <c r="C194" s="46">
        <v>719.23</v>
      </c>
      <c r="D194" s="46">
        <v>398.02</v>
      </c>
      <c r="E194" s="46">
        <v>1117.25</v>
      </c>
      <c r="F194" s="46">
        <v>267.95</v>
      </c>
      <c r="G194" s="46">
        <v>8250</v>
      </c>
      <c r="H194" s="46">
        <v>8517.9500000000007</v>
      </c>
    </row>
    <row r="195" spans="1:8" x14ac:dyDescent="0.25">
      <c r="A195" s="19">
        <v>4</v>
      </c>
      <c r="B195" s="20" t="s">
        <v>15</v>
      </c>
      <c r="C195" s="46">
        <v>1551</v>
      </c>
      <c r="D195" s="46">
        <v>217</v>
      </c>
      <c r="E195" s="46">
        <f>SUM(C195:D195)</f>
        <v>1768</v>
      </c>
      <c r="F195" s="46">
        <v>10815</v>
      </c>
      <c r="G195" s="46">
        <v>2727</v>
      </c>
      <c r="H195" s="46">
        <v>13542</v>
      </c>
    </row>
    <row r="196" spans="1:8" x14ac:dyDescent="0.25">
      <c r="A196" s="19">
        <v>5</v>
      </c>
      <c r="B196" s="20" t="s">
        <v>46</v>
      </c>
      <c r="C196" s="46">
        <v>1631</v>
      </c>
      <c r="D196" s="46">
        <v>367</v>
      </c>
      <c r="E196" s="46">
        <f>SUM(C196:D196)</f>
        <v>1998</v>
      </c>
      <c r="F196" s="46">
        <v>5098</v>
      </c>
      <c r="G196" s="46">
        <v>19368</v>
      </c>
      <c r="H196" s="46">
        <v>24466</v>
      </c>
    </row>
    <row r="197" spans="1:8" x14ac:dyDescent="0.25">
      <c r="A197" s="19">
        <v>6</v>
      </c>
      <c r="B197" s="20" t="s">
        <v>17</v>
      </c>
      <c r="C197" s="46">
        <v>937</v>
      </c>
      <c r="D197" s="46">
        <v>534</v>
      </c>
      <c r="E197" s="46">
        <f>SUM(C197:D197)</f>
        <v>1471</v>
      </c>
      <c r="F197" s="46">
        <v>2063.5700000000002</v>
      </c>
      <c r="G197" s="46">
        <v>2024.9</v>
      </c>
      <c r="H197" s="46">
        <v>4088.47</v>
      </c>
    </row>
    <row r="198" spans="1:8" x14ac:dyDescent="0.25">
      <c r="A198" s="19">
        <v>7</v>
      </c>
      <c r="B198" s="20" t="s">
        <v>18</v>
      </c>
      <c r="C198" s="46">
        <v>176.44</v>
      </c>
      <c r="D198" s="46">
        <v>940.12</v>
      </c>
      <c r="E198" s="46">
        <f t="shared" ref="E198:E209" si="9">SUM(C198:D198)</f>
        <v>1116.56</v>
      </c>
      <c r="F198" s="46">
        <v>2417.1799999999998</v>
      </c>
      <c r="G198" s="46">
        <v>5751.95</v>
      </c>
      <c r="H198" s="46">
        <v>8169.13</v>
      </c>
    </row>
    <row r="199" spans="1:8" x14ac:dyDescent="0.25">
      <c r="A199" s="19">
        <v>8</v>
      </c>
      <c r="B199" s="20" t="s">
        <v>19</v>
      </c>
      <c r="C199" s="46">
        <v>271.35000000000002</v>
      </c>
      <c r="D199" s="46">
        <v>90.84</v>
      </c>
      <c r="E199" s="46">
        <f t="shared" si="9"/>
        <v>362.19000000000005</v>
      </c>
      <c r="F199" s="46">
        <v>3901.9</v>
      </c>
      <c r="G199" s="46">
        <v>3374.75</v>
      </c>
      <c r="H199" s="46">
        <v>7276.65</v>
      </c>
    </row>
    <row r="200" spans="1:8" x14ac:dyDescent="0.25">
      <c r="A200" s="19">
        <v>9</v>
      </c>
      <c r="B200" s="20" t="s">
        <v>20</v>
      </c>
      <c r="C200" s="46">
        <v>5693.28</v>
      </c>
      <c r="D200" s="46">
        <v>13050.77</v>
      </c>
      <c r="E200" s="46">
        <f t="shared" si="9"/>
        <v>18744.05</v>
      </c>
      <c r="F200" s="46">
        <v>6316.62</v>
      </c>
      <c r="G200" s="46">
        <v>6283.31</v>
      </c>
      <c r="H200" s="46">
        <v>12599.93</v>
      </c>
    </row>
    <row r="201" spans="1:8" x14ac:dyDescent="0.25">
      <c r="A201" s="19">
        <v>10</v>
      </c>
      <c r="B201" s="20" t="s">
        <v>21</v>
      </c>
      <c r="C201" s="46">
        <v>1003.07</v>
      </c>
      <c r="D201" s="46" t="s">
        <v>57</v>
      </c>
      <c r="E201" s="46">
        <f t="shared" si="9"/>
        <v>1003.07</v>
      </c>
      <c r="F201" s="46">
        <v>2779.01</v>
      </c>
      <c r="G201" s="46">
        <v>1793.45</v>
      </c>
      <c r="H201" s="46">
        <v>4572.46</v>
      </c>
    </row>
    <row r="202" spans="1:8" x14ac:dyDescent="0.25">
      <c r="A202" s="19">
        <v>11</v>
      </c>
      <c r="B202" s="20" t="s">
        <v>22</v>
      </c>
      <c r="C202" s="46">
        <v>986.2</v>
      </c>
      <c r="D202" s="46">
        <v>1192.3</v>
      </c>
      <c r="E202" s="46">
        <f t="shared" si="9"/>
        <v>2178.5</v>
      </c>
      <c r="F202" s="46">
        <v>3124.6</v>
      </c>
      <c r="G202" s="46">
        <v>3474</v>
      </c>
      <c r="H202" s="46">
        <v>6599.6</v>
      </c>
    </row>
    <row r="203" spans="1:8" x14ac:dyDescent="0.25">
      <c r="A203" s="19">
        <v>12</v>
      </c>
      <c r="B203" s="20" t="s">
        <v>23</v>
      </c>
      <c r="C203" s="46">
        <v>681.53</v>
      </c>
      <c r="D203" s="46">
        <v>443.41</v>
      </c>
      <c r="E203" s="46">
        <f t="shared" si="9"/>
        <v>1124.94</v>
      </c>
      <c r="F203" s="46">
        <v>666.85</v>
      </c>
      <c r="G203" s="46">
        <v>4698.3999999999996</v>
      </c>
      <c r="H203" s="46">
        <v>5365.25</v>
      </c>
    </row>
    <row r="204" spans="1:8" x14ac:dyDescent="0.25">
      <c r="A204" s="19">
        <v>13</v>
      </c>
      <c r="B204" s="20" t="s">
        <v>24</v>
      </c>
      <c r="C204" s="46">
        <v>499.14</v>
      </c>
      <c r="D204" s="46">
        <v>132.25</v>
      </c>
      <c r="E204" s="46">
        <f t="shared" si="9"/>
        <v>631.39</v>
      </c>
      <c r="F204" s="46">
        <v>403.24</v>
      </c>
      <c r="G204" s="46">
        <v>3277.71</v>
      </c>
      <c r="H204" s="46">
        <v>3680.95</v>
      </c>
    </row>
    <row r="205" spans="1:8" x14ac:dyDescent="0.25">
      <c r="A205" s="19">
        <v>14</v>
      </c>
      <c r="B205" s="20" t="s">
        <v>58</v>
      </c>
      <c r="C205" s="46">
        <v>833.36</v>
      </c>
      <c r="D205" s="46">
        <v>356.97</v>
      </c>
      <c r="E205" s="46">
        <f t="shared" si="9"/>
        <v>1190.33</v>
      </c>
      <c r="F205" s="46">
        <v>1804.55</v>
      </c>
      <c r="G205" s="46">
        <v>4153</v>
      </c>
      <c r="H205" s="46">
        <v>5957.55</v>
      </c>
    </row>
    <row r="206" spans="1:8" x14ac:dyDescent="0.25">
      <c r="A206" s="19">
        <v>15</v>
      </c>
      <c r="B206" s="20" t="s">
        <v>26</v>
      </c>
      <c r="C206" s="46">
        <v>1404.56</v>
      </c>
      <c r="D206" s="46">
        <v>753.84</v>
      </c>
      <c r="E206" s="46">
        <f t="shared" si="9"/>
        <v>2158.4</v>
      </c>
      <c r="F206" s="46">
        <v>1261.98</v>
      </c>
      <c r="G206" s="46">
        <v>2981.62</v>
      </c>
      <c r="H206" s="46">
        <v>4243.6000000000004</v>
      </c>
    </row>
    <row r="207" spans="1:8" x14ac:dyDescent="0.25">
      <c r="A207" s="19">
        <v>16</v>
      </c>
      <c r="B207" s="22" t="s">
        <v>47</v>
      </c>
      <c r="C207" s="46">
        <v>93</v>
      </c>
      <c r="D207" s="46">
        <v>508</v>
      </c>
      <c r="E207" s="46">
        <f t="shared" si="9"/>
        <v>601</v>
      </c>
      <c r="F207" s="46">
        <v>740</v>
      </c>
      <c r="G207" s="46">
        <v>1749.7</v>
      </c>
      <c r="H207" s="46">
        <v>2489.6999999999998</v>
      </c>
    </row>
    <row r="208" spans="1:8" x14ac:dyDescent="0.25">
      <c r="A208" s="19">
        <v>17</v>
      </c>
      <c r="B208" s="20" t="s">
        <v>34</v>
      </c>
      <c r="C208" s="46">
        <v>250.9</v>
      </c>
      <c r="D208" s="46">
        <v>54.11</v>
      </c>
      <c r="E208" s="46">
        <f t="shared" si="9"/>
        <v>305.01</v>
      </c>
      <c r="F208" s="46">
        <v>606.04</v>
      </c>
      <c r="G208" s="46">
        <v>6595.16</v>
      </c>
      <c r="H208" s="46">
        <v>7201.2</v>
      </c>
    </row>
    <row r="209" spans="1:8" x14ac:dyDescent="0.25">
      <c r="A209" s="19">
        <v>18</v>
      </c>
      <c r="B209" s="20" t="s">
        <v>35</v>
      </c>
      <c r="C209" s="46">
        <v>897.48</v>
      </c>
      <c r="D209" s="46">
        <v>416.31</v>
      </c>
      <c r="E209" s="46">
        <f t="shared" si="9"/>
        <v>1313.79</v>
      </c>
      <c r="F209" s="46">
        <v>1065.79</v>
      </c>
      <c r="G209" s="46">
        <v>3929</v>
      </c>
      <c r="H209" s="46">
        <f>SUM(F209:G209)</f>
        <v>4994.79</v>
      </c>
    </row>
    <row r="210" spans="1:8" x14ac:dyDescent="0.25">
      <c r="A210" s="39"/>
      <c r="B210" s="24" t="s">
        <v>36</v>
      </c>
      <c r="C210" s="49">
        <f>SUM(C192:C209)</f>
        <v>18936.02</v>
      </c>
      <c r="D210" s="49">
        <f>SUM(D192:D209)</f>
        <v>20351.050000000003</v>
      </c>
      <c r="E210" s="49">
        <f>SUM(C210:D210)</f>
        <v>39287.070000000007</v>
      </c>
      <c r="F210" s="49">
        <f>SUM(F192:F209)</f>
        <v>52808.470000000008</v>
      </c>
      <c r="G210" s="49">
        <f>SUM(G192:G209)</f>
        <v>88823.61</v>
      </c>
      <c r="H210" s="49">
        <f>SUM(H192:H209)</f>
        <v>141633.08000000005</v>
      </c>
    </row>
    <row r="211" spans="1:8" x14ac:dyDescent="0.25">
      <c r="A211" s="26" t="s">
        <v>59</v>
      </c>
      <c r="B211" s="62"/>
      <c r="C211" s="62"/>
      <c r="D211" s="62"/>
      <c r="E211" s="62"/>
      <c r="F211" s="63" t="s">
        <v>65</v>
      </c>
      <c r="G211" s="63"/>
      <c r="H211" s="63"/>
    </row>
    <row r="212" spans="1:8" x14ac:dyDescent="0.25">
      <c r="A212" s="26" t="s">
        <v>60</v>
      </c>
      <c r="B212" s="38"/>
      <c r="C212" s="38"/>
      <c r="D212" s="38"/>
      <c r="E212" s="38"/>
      <c r="F212" s="60" t="s">
        <v>66</v>
      </c>
      <c r="G212" s="60"/>
      <c r="H212" s="60"/>
    </row>
    <row r="213" spans="1:8" x14ac:dyDescent="0.25">
      <c r="A213" s="26" t="s">
        <v>61</v>
      </c>
      <c r="B213" s="38"/>
      <c r="C213" s="38"/>
      <c r="D213" s="38"/>
      <c r="E213" s="38"/>
      <c r="F213" s="41"/>
      <c r="G213" s="41"/>
      <c r="H213" s="41"/>
    </row>
    <row r="214" spans="1:8" x14ac:dyDescent="0.25">
      <c r="B214" s="38"/>
      <c r="C214" s="38"/>
      <c r="D214" s="38"/>
      <c r="E214" s="38"/>
      <c r="F214" s="38"/>
      <c r="G214" s="38"/>
      <c r="H214" s="38"/>
    </row>
    <row r="215" spans="1:8" ht="16.5" x14ac:dyDescent="0.3">
      <c r="A215" s="1" t="s">
        <v>67</v>
      </c>
      <c r="B215" s="1"/>
      <c r="C215" s="1"/>
      <c r="D215" s="1"/>
      <c r="E215" s="1"/>
      <c r="F215" s="1"/>
      <c r="G215" s="1"/>
    </row>
    <row r="216" spans="1:8" ht="16.5" x14ac:dyDescent="0.3">
      <c r="A216" s="64" t="s">
        <v>68</v>
      </c>
      <c r="B216" s="64"/>
      <c r="C216" s="64"/>
      <c r="D216" s="64"/>
      <c r="E216" s="64"/>
      <c r="F216" s="64"/>
      <c r="G216" s="64"/>
    </row>
    <row r="217" spans="1:8" x14ac:dyDescent="0.25">
      <c r="A217" s="65" t="s">
        <v>69</v>
      </c>
      <c r="B217" s="65"/>
      <c r="C217" s="65"/>
      <c r="D217" s="65"/>
      <c r="E217" s="65"/>
      <c r="F217" s="65"/>
      <c r="G217" s="65"/>
    </row>
    <row r="218" spans="1:8" x14ac:dyDescent="0.25">
      <c r="A218" s="66" t="s">
        <v>70</v>
      </c>
      <c r="B218" s="66"/>
      <c r="C218" s="66"/>
      <c r="D218" s="66"/>
      <c r="E218" s="66"/>
      <c r="F218" s="66"/>
      <c r="G218" s="66"/>
    </row>
    <row r="219" spans="1:8" x14ac:dyDescent="0.25">
      <c r="A219" s="34" t="s">
        <v>71</v>
      </c>
      <c r="B219" s="67">
        <v>1990</v>
      </c>
      <c r="C219" s="67"/>
      <c r="D219" s="67"/>
      <c r="E219" s="67">
        <v>2000</v>
      </c>
      <c r="F219" s="67"/>
      <c r="G219" s="67"/>
    </row>
    <row r="220" spans="1:8" x14ac:dyDescent="0.25">
      <c r="A220" s="68"/>
      <c r="B220" s="13" t="s">
        <v>10</v>
      </c>
      <c r="C220" s="13" t="s">
        <v>8</v>
      </c>
      <c r="D220" s="13" t="s">
        <v>9</v>
      </c>
      <c r="E220" s="13" t="s">
        <v>10</v>
      </c>
      <c r="F220" s="13" t="s">
        <v>8</v>
      </c>
      <c r="G220" s="13" t="s">
        <v>9</v>
      </c>
      <c r="H220" s="69"/>
    </row>
    <row r="221" spans="1:8" x14ac:dyDescent="0.25">
      <c r="A221" s="17">
        <v>-1</v>
      </c>
      <c r="B221" s="17">
        <v>-2</v>
      </c>
      <c r="C221" s="17">
        <v>-3</v>
      </c>
      <c r="D221" s="17">
        <v>-4</v>
      </c>
      <c r="E221" s="17">
        <v>-5</v>
      </c>
      <c r="F221" s="17">
        <v>-6</v>
      </c>
      <c r="G221" s="17">
        <v>-7</v>
      </c>
      <c r="H221" s="69"/>
    </row>
    <row r="222" spans="1:8" x14ac:dyDescent="0.25">
      <c r="A222" s="70" t="s">
        <v>36</v>
      </c>
      <c r="B222" s="71">
        <v>11284.19</v>
      </c>
      <c r="C222" s="71">
        <v>7578.54</v>
      </c>
      <c r="D222" s="71">
        <v>3705.65</v>
      </c>
      <c r="E222" s="71">
        <v>20691.52</v>
      </c>
      <c r="F222" s="71">
        <v>13879.46</v>
      </c>
      <c r="G222" s="71">
        <v>6812.06</v>
      </c>
    </row>
    <row r="223" spans="1:8" x14ac:dyDescent="0.25">
      <c r="A223" s="70" t="s">
        <v>11</v>
      </c>
      <c r="B223" s="72">
        <v>586.79999999999995</v>
      </c>
      <c r="C223" s="71">
        <v>351.06</v>
      </c>
      <c r="D223" s="71">
        <v>235.74</v>
      </c>
      <c r="E223" s="72">
        <v>1614</v>
      </c>
      <c r="F223" s="72">
        <v>1048</v>
      </c>
      <c r="G223" s="72">
        <v>566</v>
      </c>
    </row>
    <row r="224" spans="1:8" x14ac:dyDescent="0.25">
      <c r="A224" s="70" t="s">
        <v>12</v>
      </c>
      <c r="B224" s="71">
        <v>408.76</v>
      </c>
      <c r="C224" s="71">
        <v>172.01</v>
      </c>
      <c r="D224" s="71">
        <v>236.75</v>
      </c>
      <c r="E224" s="72">
        <v>628</v>
      </c>
      <c r="F224" s="71">
        <v>331.57</v>
      </c>
      <c r="G224" s="71">
        <v>296.43</v>
      </c>
    </row>
    <row r="225" spans="1:7" x14ac:dyDescent="0.25">
      <c r="A225" s="70" t="s">
        <v>14</v>
      </c>
      <c r="B225" s="71">
        <v>193.42</v>
      </c>
      <c r="C225" s="71">
        <v>122.54</v>
      </c>
      <c r="D225" s="71">
        <v>70.88</v>
      </c>
      <c r="E225" s="71">
        <v>190.28</v>
      </c>
      <c r="F225" s="71">
        <v>120.93</v>
      </c>
      <c r="G225" s="71">
        <v>69.349999999999994</v>
      </c>
    </row>
    <row r="226" spans="1:7" x14ac:dyDescent="0.25">
      <c r="A226" s="70" t="s">
        <v>72</v>
      </c>
      <c r="B226" s="71">
        <v>1087.6500000000001</v>
      </c>
      <c r="C226" s="72">
        <v>446.5</v>
      </c>
      <c r="D226" s="71">
        <v>641.15</v>
      </c>
      <c r="E226" s="71">
        <v>2179.11</v>
      </c>
      <c r="F226" s="71">
        <v>1128.1199999999999</v>
      </c>
      <c r="G226" s="71">
        <v>1050.99</v>
      </c>
    </row>
    <row r="227" spans="1:7" x14ac:dyDescent="0.25">
      <c r="A227" s="70" t="s">
        <v>17</v>
      </c>
      <c r="B227" s="71">
        <v>484.05</v>
      </c>
      <c r="C227" s="71">
        <v>440.55</v>
      </c>
      <c r="D227" s="72">
        <v>43.5</v>
      </c>
      <c r="E227" s="72">
        <v>725.4</v>
      </c>
      <c r="F227" s="71">
        <v>627.95000000000005</v>
      </c>
      <c r="G227" s="71">
        <v>97.45</v>
      </c>
    </row>
    <row r="228" spans="1:7" x14ac:dyDescent="0.25">
      <c r="A228" s="70" t="s">
        <v>18</v>
      </c>
      <c r="B228" s="71">
        <v>1228.07</v>
      </c>
      <c r="C228" s="71">
        <v>894.48</v>
      </c>
      <c r="D228" s="71">
        <v>333.59</v>
      </c>
      <c r="E228" s="71">
        <v>1825.26</v>
      </c>
      <c r="F228" s="71">
        <v>1157.22</v>
      </c>
      <c r="G228" s="71">
        <v>668.04</v>
      </c>
    </row>
    <row r="229" spans="1:7" x14ac:dyDescent="0.25">
      <c r="A229" s="70" t="s">
        <v>73</v>
      </c>
      <c r="B229" s="71">
        <v>3172.89</v>
      </c>
      <c r="C229" s="71">
        <v>2016.64</v>
      </c>
      <c r="D229" s="71">
        <v>1156.25</v>
      </c>
      <c r="E229" s="72">
        <v>4945</v>
      </c>
      <c r="F229" s="72">
        <v>3723</v>
      </c>
      <c r="G229" s="72">
        <v>1222</v>
      </c>
    </row>
    <row r="230" spans="1:7" x14ac:dyDescent="0.25">
      <c r="A230" s="70" t="s">
        <v>74</v>
      </c>
      <c r="B230" s="71">
        <v>219.27</v>
      </c>
      <c r="C230" s="72">
        <v>167.1</v>
      </c>
      <c r="D230" s="71">
        <v>52.17</v>
      </c>
      <c r="E230" s="72">
        <v>1288.5999999999999</v>
      </c>
      <c r="F230" s="71">
        <v>918.36</v>
      </c>
      <c r="G230" s="71">
        <v>370.24</v>
      </c>
    </row>
    <row r="231" spans="1:7" x14ac:dyDescent="0.25">
      <c r="A231" s="70" t="s">
        <v>21</v>
      </c>
      <c r="B231" s="71">
        <v>716.26</v>
      </c>
      <c r="C231" s="71">
        <v>575.12</v>
      </c>
      <c r="D231" s="71">
        <v>141.13999999999999</v>
      </c>
      <c r="E231" s="72">
        <v>1607</v>
      </c>
      <c r="F231" s="72">
        <v>1166</v>
      </c>
      <c r="G231" s="72">
        <v>441</v>
      </c>
    </row>
    <row r="232" spans="1:7" x14ac:dyDescent="0.25">
      <c r="A232" s="70" t="s">
        <v>22</v>
      </c>
      <c r="B232" s="71">
        <v>285.38</v>
      </c>
      <c r="C232" s="71">
        <v>207.52</v>
      </c>
      <c r="D232" s="71">
        <v>77.86</v>
      </c>
      <c r="E232" s="71">
        <v>1118.98</v>
      </c>
      <c r="F232" s="71">
        <v>569.88</v>
      </c>
      <c r="G232" s="72">
        <v>549.1</v>
      </c>
    </row>
    <row r="233" spans="1:7" x14ac:dyDescent="0.25">
      <c r="A233" s="70" t="s">
        <v>23</v>
      </c>
      <c r="B233" s="73">
        <v>206.29</v>
      </c>
      <c r="C233" s="73">
        <v>121.14</v>
      </c>
      <c r="D233" s="73">
        <v>85.15</v>
      </c>
      <c r="E233" s="71">
        <v>348.29</v>
      </c>
      <c r="F233" s="71">
        <v>227.47</v>
      </c>
      <c r="G233" s="71">
        <v>120.82</v>
      </c>
    </row>
    <row r="234" spans="1:7" x14ac:dyDescent="0.25">
      <c r="A234" s="70" t="s">
        <v>24</v>
      </c>
      <c r="B234" s="73"/>
      <c r="C234" s="73"/>
      <c r="D234" s="73"/>
      <c r="E234" s="71">
        <v>432.72</v>
      </c>
      <c r="F234" s="71">
        <v>134.58000000000001</v>
      </c>
      <c r="G234" s="71">
        <v>298.14</v>
      </c>
    </row>
    <row r="235" spans="1:7" x14ac:dyDescent="0.25">
      <c r="A235" s="70" t="s">
        <v>58</v>
      </c>
      <c r="B235" s="71">
        <v>215.89</v>
      </c>
      <c r="C235" s="71">
        <v>57.11</v>
      </c>
      <c r="D235" s="71">
        <v>158.78</v>
      </c>
      <c r="E235" s="72">
        <v>472.8</v>
      </c>
      <c r="F235" s="71">
        <v>188.71</v>
      </c>
      <c r="G235" s="71">
        <v>284.08999999999997</v>
      </c>
    </row>
    <row r="236" spans="1:7" x14ac:dyDescent="0.25">
      <c r="A236" s="70" t="s">
        <v>26</v>
      </c>
      <c r="B236" s="71">
        <v>194.76</v>
      </c>
      <c r="C236" s="72">
        <v>142.9</v>
      </c>
      <c r="D236" s="71">
        <v>51.86</v>
      </c>
      <c r="E236" s="72">
        <v>330</v>
      </c>
      <c r="F236" s="72">
        <v>250.2</v>
      </c>
      <c r="G236" s="72">
        <v>79.8</v>
      </c>
    </row>
    <row r="237" spans="1:7" x14ac:dyDescent="0.25">
      <c r="A237" s="70" t="s">
        <v>27</v>
      </c>
      <c r="B237" s="72">
        <v>269</v>
      </c>
      <c r="C237" s="72">
        <v>224</v>
      </c>
      <c r="D237" s="72">
        <v>45</v>
      </c>
      <c r="E237" s="71">
        <v>709.96</v>
      </c>
      <c r="F237" s="71">
        <v>422.56</v>
      </c>
      <c r="G237" s="72">
        <v>287.39999999999998</v>
      </c>
    </row>
    <row r="238" spans="1:7" x14ac:dyDescent="0.25">
      <c r="A238" s="70" t="s">
        <v>75</v>
      </c>
      <c r="B238" s="71">
        <v>200.94</v>
      </c>
      <c r="C238" s="71">
        <v>125.25</v>
      </c>
      <c r="D238" s="71">
        <v>75.69</v>
      </c>
      <c r="E238" s="72">
        <v>289.60000000000002</v>
      </c>
      <c r="F238" s="71">
        <v>186.22</v>
      </c>
      <c r="G238" s="71">
        <v>103.38</v>
      </c>
    </row>
    <row r="239" spans="1:7" x14ac:dyDescent="0.25">
      <c r="A239" s="70" t="s">
        <v>35</v>
      </c>
      <c r="B239" s="71">
        <v>89.76</v>
      </c>
      <c r="C239" s="71">
        <v>64.62</v>
      </c>
      <c r="D239" s="71">
        <v>25.14</v>
      </c>
      <c r="E239" s="71">
        <v>156.52000000000001</v>
      </c>
      <c r="F239" s="71">
        <v>118.69</v>
      </c>
      <c r="G239" s="71">
        <v>37.83</v>
      </c>
    </row>
    <row r="240" spans="1:7" x14ac:dyDescent="0.25">
      <c r="A240" s="74" t="s">
        <v>76</v>
      </c>
      <c r="B240" s="75">
        <v>1725</v>
      </c>
      <c r="C240" s="75">
        <v>1450</v>
      </c>
      <c r="D240" s="75">
        <v>275</v>
      </c>
      <c r="E240" s="75">
        <v>1830</v>
      </c>
      <c r="F240" s="75">
        <v>1560</v>
      </c>
      <c r="G240" s="75">
        <v>270</v>
      </c>
    </row>
    <row r="241" spans="1:11" x14ac:dyDescent="0.25">
      <c r="B241" s="76"/>
      <c r="F241" s="76"/>
      <c r="G241" s="76"/>
    </row>
    <row r="242" spans="1:11" ht="16.5" x14ac:dyDescent="0.3">
      <c r="A242" s="1" t="s">
        <v>77</v>
      </c>
      <c r="B242" s="1"/>
      <c r="C242" s="1"/>
      <c r="D242" s="1"/>
      <c r="E242" s="1"/>
      <c r="F242" s="1"/>
      <c r="G242" s="1"/>
      <c r="H242" s="1"/>
      <c r="I242" s="1"/>
      <c r="J242" s="1"/>
    </row>
    <row r="243" spans="1:11" ht="16.5" x14ac:dyDescent="0.3">
      <c r="A243" s="77" t="s">
        <v>78</v>
      </c>
      <c r="B243" s="77"/>
      <c r="C243" s="77"/>
      <c r="D243" s="77"/>
      <c r="E243" s="77"/>
      <c r="F243" s="77"/>
      <c r="G243" s="77"/>
      <c r="H243" s="77"/>
      <c r="I243" s="77"/>
      <c r="J243" s="77"/>
    </row>
    <row r="244" spans="1:11" x14ac:dyDescent="0.25">
      <c r="A244" s="65" t="s">
        <v>69</v>
      </c>
      <c r="B244" s="65"/>
      <c r="C244" s="65"/>
      <c r="D244" s="65"/>
      <c r="E244" s="65"/>
      <c r="F244" s="65"/>
      <c r="G244" s="65"/>
      <c r="H244" s="65"/>
      <c r="I244" s="65"/>
      <c r="J244" s="65"/>
    </row>
    <row r="245" spans="1:11" x14ac:dyDescent="0.25">
      <c r="A245" s="66" t="s">
        <v>70</v>
      </c>
      <c r="B245" s="66"/>
      <c r="C245" s="66"/>
      <c r="D245" s="66"/>
      <c r="E245" s="66"/>
      <c r="F245" s="66"/>
      <c r="G245" s="66"/>
      <c r="H245" s="66"/>
      <c r="I245" s="66"/>
      <c r="J245" s="66"/>
    </row>
    <row r="246" spans="1:11" x14ac:dyDescent="0.25">
      <c r="A246" s="34" t="s">
        <v>71</v>
      </c>
      <c r="B246" s="78">
        <v>2007</v>
      </c>
      <c r="C246" s="78"/>
      <c r="D246" s="78"/>
      <c r="E246" s="78">
        <v>2008</v>
      </c>
      <c r="F246" s="78"/>
      <c r="G246" s="78"/>
      <c r="H246" s="78">
        <v>2009</v>
      </c>
      <c r="I246" s="78"/>
      <c r="J246" s="78"/>
    </row>
    <row r="247" spans="1:11" x14ac:dyDescent="0.25">
      <c r="A247" s="68"/>
      <c r="B247" s="34" t="s">
        <v>10</v>
      </c>
      <c r="C247" s="34" t="s">
        <v>8</v>
      </c>
      <c r="D247" s="34" t="s">
        <v>9</v>
      </c>
      <c r="E247" s="34" t="s">
        <v>10</v>
      </c>
      <c r="F247" s="34" t="s">
        <v>8</v>
      </c>
      <c r="G247" s="34" t="s">
        <v>9</v>
      </c>
      <c r="H247" s="34" t="s">
        <v>10</v>
      </c>
      <c r="I247" s="34" t="s">
        <v>8</v>
      </c>
      <c r="J247" s="34" t="s">
        <v>9</v>
      </c>
    </row>
    <row r="248" spans="1:11" x14ac:dyDescent="0.25">
      <c r="A248" s="17">
        <v>-1</v>
      </c>
      <c r="B248" s="17">
        <v>-2</v>
      </c>
      <c r="C248" s="17">
        <v>-3</v>
      </c>
      <c r="D248" s="17">
        <v>-4</v>
      </c>
      <c r="E248" s="17">
        <v>-5</v>
      </c>
      <c r="F248" s="17">
        <v>-6</v>
      </c>
      <c r="G248" s="17">
        <v>-7</v>
      </c>
      <c r="H248" s="17">
        <v>-8</v>
      </c>
      <c r="I248" s="17">
        <v>-9</v>
      </c>
      <c r="J248" s="17">
        <v>-10</v>
      </c>
    </row>
    <row r="249" spans="1:11" x14ac:dyDescent="0.25">
      <c r="A249" s="20" t="s">
        <v>36</v>
      </c>
      <c r="B249" s="19">
        <v>24544.05</v>
      </c>
      <c r="C249" s="19">
        <v>17473.8</v>
      </c>
      <c r="D249" s="19">
        <v>7070.25</v>
      </c>
      <c r="E249" s="79">
        <v>24872.98</v>
      </c>
      <c r="F249" s="80">
        <v>18146.189999999999</v>
      </c>
      <c r="G249" s="79">
        <v>6726.79</v>
      </c>
      <c r="H249" s="79">
        <v>25194.370000000003</v>
      </c>
      <c r="I249" s="79">
        <v>18289.189999999999</v>
      </c>
      <c r="J249" s="79">
        <v>6905.1799999999985</v>
      </c>
    </row>
    <row r="250" spans="1:11" x14ac:dyDescent="0.25">
      <c r="A250" s="20" t="s">
        <v>11</v>
      </c>
      <c r="B250" s="19">
        <v>1425.35</v>
      </c>
      <c r="C250" s="19">
        <v>925.84</v>
      </c>
      <c r="D250" s="81">
        <v>499.51</v>
      </c>
      <c r="E250" s="80">
        <v>1627.39</v>
      </c>
      <c r="F250" s="80">
        <v>1074.96</v>
      </c>
      <c r="G250" s="80">
        <v>552.42999999999995</v>
      </c>
      <c r="H250" s="80">
        <v>1741.93</v>
      </c>
      <c r="I250" s="80">
        <v>1157.98</v>
      </c>
      <c r="J250" s="80">
        <v>583.95000000000005</v>
      </c>
      <c r="K250" s="82"/>
    </row>
    <row r="251" spans="1:11" x14ac:dyDescent="0.25">
      <c r="A251" s="20" t="s">
        <v>12</v>
      </c>
      <c r="B251" s="19">
        <v>718.12</v>
      </c>
      <c r="C251" s="19">
        <v>371.74</v>
      </c>
      <c r="D251" s="19">
        <v>346.38</v>
      </c>
      <c r="E251" s="80">
        <v>749.89</v>
      </c>
      <c r="F251" s="80">
        <v>407.45</v>
      </c>
      <c r="G251" s="80">
        <v>342.44</v>
      </c>
      <c r="H251" s="80">
        <v>805.16000000000008</v>
      </c>
      <c r="I251" s="80">
        <v>448.29</v>
      </c>
      <c r="J251" s="80">
        <v>356.87</v>
      </c>
      <c r="K251" s="82"/>
    </row>
    <row r="252" spans="1:11" x14ac:dyDescent="0.25">
      <c r="A252" s="20" t="s">
        <v>14</v>
      </c>
      <c r="B252" s="19">
        <v>285.64999999999998</v>
      </c>
      <c r="C252" s="81">
        <v>188.3</v>
      </c>
      <c r="D252" s="19">
        <v>97.35</v>
      </c>
      <c r="E252" s="80">
        <v>290</v>
      </c>
      <c r="F252" s="80">
        <v>190.2</v>
      </c>
      <c r="G252" s="80">
        <v>99.8</v>
      </c>
      <c r="H252" s="80">
        <v>116.66</v>
      </c>
      <c r="I252" s="80">
        <v>116.66</v>
      </c>
      <c r="J252" s="80" t="s">
        <v>79</v>
      </c>
      <c r="K252" s="82"/>
    </row>
    <row r="253" spans="1:11" x14ac:dyDescent="0.25">
      <c r="A253" s="20" t="s">
        <v>80</v>
      </c>
      <c r="B253" s="81">
        <v>1250.2</v>
      </c>
      <c r="C253" s="19">
        <v>1093.24</v>
      </c>
      <c r="D253" s="19">
        <v>156.96</v>
      </c>
      <c r="E253" s="80">
        <v>1254.17</v>
      </c>
      <c r="F253" s="80">
        <v>1101.19</v>
      </c>
      <c r="G253" s="80">
        <v>152.97999999999999</v>
      </c>
      <c r="H253" s="80">
        <v>1273.3700000000001</v>
      </c>
      <c r="I253" s="80">
        <v>1131.8900000000001</v>
      </c>
      <c r="J253" s="80">
        <v>141.47999999999999</v>
      </c>
      <c r="K253" s="82"/>
    </row>
    <row r="254" spans="1:11" x14ac:dyDescent="0.25">
      <c r="A254" s="20" t="s">
        <v>81</v>
      </c>
      <c r="B254" s="81">
        <v>1502</v>
      </c>
      <c r="C254" s="81">
        <v>886</v>
      </c>
      <c r="D254" s="81">
        <v>616</v>
      </c>
      <c r="E254" s="80">
        <v>1521</v>
      </c>
      <c r="F254" s="80">
        <v>891</v>
      </c>
      <c r="G254" s="80">
        <v>630</v>
      </c>
      <c r="H254" s="83">
        <v>1426.3000000000002</v>
      </c>
      <c r="I254" s="83">
        <v>693.94</v>
      </c>
      <c r="J254" s="83">
        <v>732.36</v>
      </c>
      <c r="K254" s="82"/>
    </row>
    <row r="255" spans="1:11" x14ac:dyDescent="0.25">
      <c r="A255" s="20" t="s">
        <v>17</v>
      </c>
      <c r="B255" s="19">
        <v>893.61</v>
      </c>
      <c r="C255" s="19">
        <v>714.71</v>
      </c>
      <c r="D255" s="81">
        <v>178.9</v>
      </c>
      <c r="E255" s="80">
        <v>905.92</v>
      </c>
      <c r="F255" s="80">
        <v>838.41</v>
      </c>
      <c r="G255" s="80">
        <v>67.510000000000005</v>
      </c>
      <c r="H255" s="80">
        <v>931.82</v>
      </c>
      <c r="I255" s="80">
        <v>738.2</v>
      </c>
      <c r="J255" s="80">
        <v>193.62</v>
      </c>
      <c r="K255" s="82"/>
    </row>
    <row r="256" spans="1:11" x14ac:dyDescent="0.25">
      <c r="A256" s="20" t="s">
        <v>18</v>
      </c>
      <c r="B256" s="19">
        <v>2167.69</v>
      </c>
      <c r="C256" s="19">
        <v>1518.31</v>
      </c>
      <c r="D256" s="19">
        <v>649.38</v>
      </c>
      <c r="E256" s="80">
        <v>2211.27</v>
      </c>
      <c r="F256" s="80">
        <v>1595.16</v>
      </c>
      <c r="G256" s="80">
        <v>616.11</v>
      </c>
      <c r="H256" s="80">
        <v>2440.96</v>
      </c>
      <c r="I256" s="80">
        <v>1725.89</v>
      </c>
      <c r="J256" s="80">
        <v>715.07</v>
      </c>
      <c r="K256" s="82"/>
    </row>
    <row r="257" spans="1:11" x14ac:dyDescent="0.25">
      <c r="A257" s="20" t="s">
        <v>73</v>
      </c>
      <c r="B257" s="19">
        <v>6285.62</v>
      </c>
      <c r="C257" s="19">
        <v>4163.83</v>
      </c>
      <c r="D257" s="19">
        <v>2121.79</v>
      </c>
      <c r="E257" s="80">
        <v>6042.86</v>
      </c>
      <c r="F257" s="80">
        <v>4196.49</v>
      </c>
      <c r="G257" s="80">
        <v>1846.37</v>
      </c>
      <c r="H257" s="80">
        <v>5878.21</v>
      </c>
      <c r="I257" s="80">
        <v>4146.95</v>
      </c>
      <c r="J257" s="80">
        <v>1731.26</v>
      </c>
      <c r="K257" s="82"/>
    </row>
    <row r="258" spans="1:11" x14ac:dyDescent="0.25">
      <c r="A258" s="20" t="s">
        <v>74</v>
      </c>
      <c r="B258" s="19">
        <v>1686.55</v>
      </c>
      <c r="C258" s="19">
        <v>1174.73</v>
      </c>
      <c r="D258" s="19">
        <v>511.82</v>
      </c>
      <c r="E258" s="80">
        <v>1783.01</v>
      </c>
      <c r="F258" s="80">
        <v>1231.97</v>
      </c>
      <c r="G258" s="80">
        <v>551.04</v>
      </c>
      <c r="H258" s="80">
        <v>1829.2</v>
      </c>
      <c r="I258" s="80">
        <v>1249.46</v>
      </c>
      <c r="J258" s="80">
        <v>579.74</v>
      </c>
      <c r="K258" s="82"/>
    </row>
    <row r="259" spans="1:11" x14ac:dyDescent="0.25">
      <c r="A259" s="20" t="s">
        <v>21</v>
      </c>
      <c r="B259" s="19">
        <v>1405.16</v>
      </c>
      <c r="C259" s="19">
        <v>1257.3699999999999</v>
      </c>
      <c r="D259" s="19">
        <v>147.79</v>
      </c>
      <c r="E259" s="80">
        <v>1472.17</v>
      </c>
      <c r="F259" s="80">
        <v>1324.58</v>
      </c>
      <c r="G259" s="80">
        <v>147.59</v>
      </c>
      <c r="H259" s="80">
        <v>1584.92</v>
      </c>
      <c r="I259" s="80">
        <v>1384.06</v>
      </c>
      <c r="J259" s="80">
        <v>200.86</v>
      </c>
      <c r="K259" s="82"/>
    </row>
    <row r="260" spans="1:11" x14ac:dyDescent="0.25">
      <c r="A260" s="20" t="s">
        <v>22</v>
      </c>
      <c r="B260" s="19">
        <v>1539.09</v>
      </c>
      <c r="C260" s="19">
        <v>1092.4100000000001</v>
      </c>
      <c r="D260" s="19">
        <v>446.68</v>
      </c>
      <c r="E260" s="80">
        <v>1574.07</v>
      </c>
      <c r="F260" s="80">
        <v>1136.4000000000001</v>
      </c>
      <c r="G260" s="80">
        <v>437.67</v>
      </c>
      <c r="H260" s="80">
        <v>1614.75</v>
      </c>
      <c r="I260" s="80">
        <v>1230.27</v>
      </c>
      <c r="J260" s="80">
        <v>384.48</v>
      </c>
      <c r="K260" s="82"/>
    </row>
    <row r="261" spans="1:11" x14ac:dyDescent="0.25">
      <c r="A261" s="20" t="s">
        <v>23</v>
      </c>
      <c r="B261" s="19">
        <v>559.17999999999995</v>
      </c>
      <c r="C261" s="19">
        <v>289.52</v>
      </c>
      <c r="D261" s="19">
        <v>269.66000000000003</v>
      </c>
      <c r="E261" s="80">
        <v>590.27</v>
      </c>
      <c r="F261" s="80">
        <v>328.56</v>
      </c>
      <c r="G261" s="80">
        <v>261.70999999999998</v>
      </c>
      <c r="H261" s="80">
        <v>607.09</v>
      </c>
      <c r="I261" s="80">
        <v>344.61</v>
      </c>
      <c r="J261" s="80">
        <v>262.48</v>
      </c>
      <c r="K261" s="82"/>
    </row>
    <row r="262" spans="1:11" x14ac:dyDescent="0.25">
      <c r="A262" s="20" t="s">
        <v>24</v>
      </c>
      <c r="B262" s="81">
        <v>606.70000000000005</v>
      </c>
      <c r="C262" s="19">
        <v>371.74</v>
      </c>
      <c r="D262" s="19">
        <v>234.96</v>
      </c>
      <c r="E262" s="80">
        <v>606.70000000000005</v>
      </c>
      <c r="F262" s="80">
        <v>380.74</v>
      </c>
      <c r="G262" s="80">
        <v>225.96</v>
      </c>
      <c r="H262" s="80">
        <v>606.70000000000005</v>
      </c>
      <c r="I262" s="80">
        <v>385.74</v>
      </c>
      <c r="J262" s="80">
        <v>220.96</v>
      </c>
      <c r="K262" s="82"/>
    </row>
    <row r="263" spans="1:11" x14ac:dyDescent="0.25">
      <c r="A263" s="20" t="s">
        <v>58</v>
      </c>
      <c r="B263" s="81">
        <v>514</v>
      </c>
      <c r="C263" s="19">
        <v>293.68</v>
      </c>
      <c r="D263" s="19">
        <v>220.32</v>
      </c>
      <c r="E263" s="80">
        <v>528.11</v>
      </c>
      <c r="F263" s="80">
        <v>308.43</v>
      </c>
      <c r="G263" s="80">
        <v>219.68</v>
      </c>
      <c r="H263" s="80">
        <v>551.82999999999993</v>
      </c>
      <c r="I263" s="80">
        <v>313.51</v>
      </c>
      <c r="J263" s="80">
        <v>238.32</v>
      </c>
      <c r="K263" s="82"/>
    </row>
    <row r="264" spans="1:11" x14ac:dyDescent="0.25">
      <c r="A264" s="20" t="s">
        <v>26</v>
      </c>
      <c r="B264" s="19">
        <v>458.57</v>
      </c>
      <c r="C264" s="19">
        <v>310.67</v>
      </c>
      <c r="D264" s="81">
        <v>147.9</v>
      </c>
      <c r="E264" s="80">
        <v>458.57</v>
      </c>
      <c r="F264" s="80">
        <v>312.67</v>
      </c>
      <c r="G264" s="80">
        <v>145.9</v>
      </c>
      <c r="H264" s="80">
        <v>463.57</v>
      </c>
      <c r="I264" s="80">
        <v>323.02</v>
      </c>
      <c r="J264" s="80">
        <v>140.55000000000001</v>
      </c>
      <c r="K264" s="82"/>
    </row>
    <row r="265" spans="1:11" x14ac:dyDescent="0.25">
      <c r="A265" s="20" t="s">
        <v>27</v>
      </c>
      <c r="B265" s="19">
        <v>804.15</v>
      </c>
      <c r="C265" s="19">
        <v>693.95</v>
      </c>
      <c r="D265" s="81">
        <v>110.2</v>
      </c>
      <c r="E265" s="80">
        <v>805.15</v>
      </c>
      <c r="F265" s="80">
        <v>694.95</v>
      </c>
      <c r="G265" s="80">
        <v>110.2</v>
      </c>
      <c r="H265" s="80">
        <v>829.15000000000009</v>
      </c>
      <c r="I265" s="80">
        <v>725.45</v>
      </c>
      <c r="J265" s="80">
        <v>103.7</v>
      </c>
      <c r="K265" s="82"/>
    </row>
    <row r="266" spans="1:11" x14ac:dyDescent="0.25">
      <c r="A266" s="20" t="s">
        <v>75</v>
      </c>
      <c r="B266" s="19">
        <v>387.71</v>
      </c>
      <c r="C266" s="19">
        <v>330.81</v>
      </c>
      <c r="D266" s="81">
        <v>56.9</v>
      </c>
      <c r="E266" s="80">
        <v>387.71</v>
      </c>
      <c r="F266" s="80">
        <v>331.08</v>
      </c>
      <c r="G266" s="80">
        <v>56.63</v>
      </c>
      <c r="H266" s="80">
        <v>398.07000000000005</v>
      </c>
      <c r="I266" s="80">
        <v>356.35</v>
      </c>
      <c r="J266" s="80">
        <v>41.72</v>
      </c>
      <c r="K266" s="82"/>
    </row>
    <row r="267" spans="1:11" x14ac:dyDescent="0.25">
      <c r="A267" s="20" t="s">
        <v>35</v>
      </c>
      <c r="B267" s="81">
        <v>184.7</v>
      </c>
      <c r="C267" s="19">
        <v>146.94999999999999</v>
      </c>
      <c r="D267" s="19">
        <v>37.75</v>
      </c>
      <c r="E267" s="80">
        <v>184.72</v>
      </c>
      <c r="F267" s="80">
        <v>146.94999999999999</v>
      </c>
      <c r="G267" s="80">
        <v>37.770000000000003</v>
      </c>
      <c r="H267" s="80">
        <v>203.67999999999998</v>
      </c>
      <c r="I267" s="80">
        <v>157.91999999999999</v>
      </c>
      <c r="J267" s="80">
        <v>45.76</v>
      </c>
      <c r="K267" s="82"/>
    </row>
    <row r="268" spans="1:11" x14ac:dyDescent="0.25">
      <c r="A268" s="84" t="s">
        <v>82</v>
      </c>
      <c r="B268" s="85">
        <v>1870</v>
      </c>
      <c r="C268" s="85">
        <v>1650</v>
      </c>
      <c r="D268" s="85">
        <v>220</v>
      </c>
      <c r="E268" s="86">
        <v>1880</v>
      </c>
      <c r="F268" s="86">
        <v>1655</v>
      </c>
      <c r="G268" s="86">
        <v>225</v>
      </c>
      <c r="H268" s="86">
        <v>1891</v>
      </c>
      <c r="I268" s="86">
        <v>1659</v>
      </c>
      <c r="J268" s="86">
        <v>232</v>
      </c>
      <c r="K268" s="82"/>
    </row>
    <row r="269" spans="1:11" x14ac:dyDescent="0.25">
      <c r="A269" s="87"/>
      <c r="B269" s="87"/>
      <c r="C269" s="88"/>
      <c r="D269" s="88"/>
      <c r="E269" s="88"/>
      <c r="F269" s="88"/>
      <c r="G269" s="88"/>
      <c r="H269" s="89"/>
      <c r="I269" s="89"/>
      <c r="J269" s="89"/>
    </row>
    <row r="270" spans="1:11" x14ac:dyDescent="0.25">
      <c r="A270" s="90"/>
      <c r="E270" s="38"/>
      <c r="F270" s="38"/>
      <c r="G270" s="38"/>
    </row>
    <row r="271" spans="1:11" x14ac:dyDescent="0.25">
      <c r="A271" s="90"/>
      <c r="E271" s="38"/>
      <c r="F271" s="38"/>
      <c r="G271" s="38"/>
      <c r="H271" s="38"/>
      <c r="I271" s="38"/>
      <c r="J271" s="38"/>
      <c r="K271" s="38"/>
    </row>
    <row r="272" spans="1:11" x14ac:dyDescent="0.25">
      <c r="A272" s="90"/>
      <c r="E272" s="38"/>
      <c r="F272" s="38"/>
      <c r="G272" s="38"/>
      <c r="H272" s="38"/>
      <c r="I272" s="38"/>
      <c r="J272" s="38"/>
      <c r="K272" s="38"/>
    </row>
    <row r="273" spans="1:18" x14ac:dyDescent="0.25">
      <c r="A273" s="90"/>
      <c r="E273" s="38"/>
      <c r="F273" s="38"/>
      <c r="G273" s="38"/>
      <c r="H273" s="38"/>
      <c r="I273" s="38"/>
      <c r="J273" s="38"/>
      <c r="K273" s="38"/>
    </row>
    <row r="274" spans="1:18" x14ac:dyDescent="0.25">
      <c r="A274" s="90"/>
      <c r="E274" s="38"/>
      <c r="F274" s="38"/>
      <c r="G274" s="38"/>
      <c r="H274" s="38"/>
      <c r="I274" s="38"/>
      <c r="J274" s="38"/>
      <c r="K274" s="38"/>
    </row>
    <row r="275" spans="1:18" x14ac:dyDescent="0.25">
      <c r="A275" s="90"/>
      <c r="C275" s="38"/>
      <c r="D275" s="38"/>
      <c r="E275" s="38"/>
      <c r="F275" s="38"/>
      <c r="G275" s="38"/>
      <c r="H275" s="38"/>
      <c r="I275" s="38"/>
      <c r="J275" s="38"/>
      <c r="K275" s="38"/>
    </row>
    <row r="276" spans="1:18" x14ac:dyDescent="0.25">
      <c r="A276" s="90"/>
      <c r="B276" s="38"/>
      <c r="C276" s="38"/>
      <c r="D276" s="38"/>
      <c r="E276" s="38"/>
      <c r="F276" s="38"/>
      <c r="G276" s="38"/>
      <c r="H276" s="38"/>
      <c r="I276" s="38"/>
      <c r="J276" s="38"/>
      <c r="K276" s="38"/>
    </row>
    <row r="277" spans="1:18" x14ac:dyDescent="0.25">
      <c r="A277" s="90"/>
    </row>
    <row r="278" spans="1:18" ht="16.5" x14ac:dyDescent="0.3">
      <c r="A278" s="1" t="s">
        <v>83</v>
      </c>
      <c r="B278" s="1"/>
      <c r="C278" s="1"/>
      <c r="D278" s="1"/>
      <c r="E278" s="1"/>
      <c r="F278" s="1"/>
      <c r="G278" s="1"/>
      <c r="H278" s="1"/>
      <c r="I278" s="1"/>
      <c r="J278" s="1"/>
    </row>
    <row r="279" spans="1:18" ht="16.5" x14ac:dyDescent="0.3">
      <c r="A279" s="77" t="s">
        <v>84</v>
      </c>
      <c r="B279" s="77"/>
      <c r="C279" s="77"/>
      <c r="D279" s="77"/>
      <c r="E279" s="77"/>
      <c r="F279" s="77"/>
      <c r="G279" s="77"/>
      <c r="H279" s="77"/>
      <c r="I279" s="77"/>
      <c r="J279" s="77"/>
    </row>
    <row r="280" spans="1:18" x14ac:dyDescent="0.25">
      <c r="A280" s="65" t="s">
        <v>69</v>
      </c>
      <c r="B280" s="65"/>
      <c r="C280" s="65"/>
      <c r="D280" s="65"/>
      <c r="E280" s="65"/>
      <c r="F280" s="65"/>
      <c r="G280" s="65"/>
      <c r="H280" s="65"/>
      <c r="I280" s="65"/>
      <c r="J280" s="65"/>
    </row>
    <row r="281" spans="1:18" x14ac:dyDescent="0.25">
      <c r="A281" s="66" t="s">
        <v>70</v>
      </c>
      <c r="B281" s="66"/>
      <c r="C281" s="66"/>
      <c r="D281" s="66"/>
      <c r="E281" s="66"/>
      <c r="F281" s="66"/>
      <c r="G281" s="66"/>
      <c r="H281" s="66"/>
      <c r="I281" s="66"/>
      <c r="J281" s="66"/>
    </row>
    <row r="282" spans="1:18" x14ac:dyDescent="0.25">
      <c r="A282" s="15" t="s">
        <v>71</v>
      </c>
      <c r="B282" s="67">
        <v>2010</v>
      </c>
      <c r="C282" s="67"/>
      <c r="D282" s="67"/>
      <c r="E282" s="67">
        <v>2011</v>
      </c>
      <c r="F282" s="67"/>
      <c r="G282" s="67"/>
      <c r="H282" s="67">
        <v>2012</v>
      </c>
      <c r="I282" s="67"/>
      <c r="J282" s="67"/>
      <c r="Q282" s="91"/>
    </row>
    <row r="283" spans="1:18" x14ac:dyDescent="0.25">
      <c r="A283" s="79"/>
      <c r="B283" s="13" t="s">
        <v>10</v>
      </c>
      <c r="C283" s="13" t="s">
        <v>8</v>
      </c>
      <c r="D283" s="13" t="s">
        <v>9</v>
      </c>
      <c r="E283" s="13" t="s">
        <v>10</v>
      </c>
      <c r="F283" s="13" t="s">
        <v>8</v>
      </c>
      <c r="G283" s="13" t="s">
        <v>9</v>
      </c>
      <c r="H283" s="13" t="s">
        <v>10</v>
      </c>
      <c r="I283" s="13" t="s">
        <v>8</v>
      </c>
      <c r="J283" s="13" t="s">
        <v>9</v>
      </c>
      <c r="Q283" s="69"/>
    </row>
    <row r="284" spans="1:18" x14ac:dyDescent="0.25">
      <c r="A284" s="17">
        <v>-1</v>
      </c>
      <c r="B284" s="17">
        <v>-2</v>
      </c>
      <c r="C284" s="17">
        <v>-3</v>
      </c>
      <c r="D284" s="17">
        <v>-4</v>
      </c>
      <c r="E284" s="17">
        <v>-5</v>
      </c>
      <c r="F284" s="17">
        <v>-6</v>
      </c>
      <c r="G284" s="17">
        <v>-7</v>
      </c>
      <c r="H284" s="17">
        <v>-8</v>
      </c>
      <c r="I284" s="17">
        <v>-9</v>
      </c>
      <c r="J284" s="17">
        <v>-10</v>
      </c>
    </row>
    <row r="285" spans="1:18" x14ac:dyDescent="0.25">
      <c r="A285" s="92" t="s">
        <v>36</v>
      </c>
      <c r="B285" s="36">
        <v>26266.84</v>
      </c>
      <c r="C285" s="93">
        <v>19855.650000000001</v>
      </c>
      <c r="D285" s="93">
        <v>6411.21</v>
      </c>
      <c r="E285" s="93">
        <v>27864.84</v>
      </c>
      <c r="F285" s="36">
        <v>21138.7</v>
      </c>
      <c r="G285" s="36">
        <v>6726.14</v>
      </c>
      <c r="H285" s="46">
        <v>32982.959999999999</v>
      </c>
      <c r="I285" s="94">
        <v>25033.75</v>
      </c>
      <c r="J285" s="79">
        <v>7949.15</v>
      </c>
    </row>
    <row r="286" spans="1:18" x14ac:dyDescent="0.25">
      <c r="A286" s="92" t="s">
        <v>11</v>
      </c>
      <c r="B286" s="36">
        <f t="shared" ref="B286:B304" si="10">SUM(C286+D286)</f>
        <v>1871.56</v>
      </c>
      <c r="C286" s="95">
        <v>1293.77</v>
      </c>
      <c r="D286" s="95">
        <v>577.79</v>
      </c>
      <c r="E286" s="36">
        <v>2385.66</v>
      </c>
      <c r="F286" s="36">
        <v>1719.4</v>
      </c>
      <c r="G286" s="36">
        <v>666.26</v>
      </c>
      <c r="H286" s="46">
        <v>2525.34</v>
      </c>
      <c r="I286" s="46">
        <v>1966.21</v>
      </c>
      <c r="J286" s="46">
        <v>559.13</v>
      </c>
    </row>
    <row r="287" spans="1:18" x14ac:dyDescent="0.25">
      <c r="A287" s="92" t="s">
        <v>12</v>
      </c>
      <c r="B287" s="36">
        <f t="shared" si="10"/>
        <v>812.35</v>
      </c>
      <c r="C287" s="95">
        <v>452.63</v>
      </c>
      <c r="D287" s="95">
        <v>359.72</v>
      </c>
      <c r="E287" s="36">
        <f t="shared" ref="E287:E304" si="11">SUM(F287+G287)</f>
        <v>895.24</v>
      </c>
      <c r="F287" s="36">
        <v>518.54</v>
      </c>
      <c r="G287" s="36">
        <v>376.7</v>
      </c>
      <c r="H287" s="46">
        <v>915.57</v>
      </c>
      <c r="I287" s="79">
        <v>550.38</v>
      </c>
      <c r="J287" s="79">
        <v>365.19</v>
      </c>
      <c r="R287" s="96"/>
    </row>
    <row r="288" spans="1:18" x14ac:dyDescent="0.25">
      <c r="A288" s="92" t="s">
        <v>14</v>
      </c>
      <c r="B288" s="36">
        <f>SUM(C288+D288)</f>
        <v>215.31</v>
      </c>
      <c r="C288" s="95">
        <v>119.86</v>
      </c>
      <c r="D288" s="95">
        <v>95.45</v>
      </c>
      <c r="E288" s="36">
        <f t="shared" si="11"/>
        <v>305.14999999999998</v>
      </c>
      <c r="F288" s="36">
        <v>145.58000000000001</v>
      </c>
      <c r="G288" s="36">
        <v>159.57</v>
      </c>
      <c r="H288" s="46">
        <v>449.15</v>
      </c>
      <c r="I288" s="79">
        <v>259.58</v>
      </c>
      <c r="J288" s="79">
        <v>189.57</v>
      </c>
      <c r="R288" s="96"/>
    </row>
    <row r="289" spans="1:17" x14ac:dyDescent="0.25">
      <c r="A289" s="92" t="s">
        <v>15</v>
      </c>
      <c r="B289" s="36">
        <f t="shared" si="10"/>
        <v>1332.66</v>
      </c>
      <c r="C289" s="95">
        <v>1221.94</v>
      </c>
      <c r="D289" s="95">
        <v>110.72</v>
      </c>
      <c r="E289" s="36">
        <f t="shared" si="11"/>
        <v>1378.8</v>
      </c>
      <c r="F289" s="36">
        <v>1268.69</v>
      </c>
      <c r="G289" s="36">
        <v>110.11</v>
      </c>
      <c r="H289" s="97">
        <v>1448.4499999999998</v>
      </c>
      <c r="I289" s="97">
        <v>1343.36</v>
      </c>
      <c r="J289" s="97">
        <v>105.09</v>
      </c>
      <c r="Q289" s="98"/>
    </row>
    <row r="290" spans="1:17" x14ac:dyDescent="0.25">
      <c r="A290" s="92" t="s">
        <v>85</v>
      </c>
      <c r="B290" s="36">
        <f t="shared" si="10"/>
        <v>1556.6599999999999</v>
      </c>
      <c r="C290" s="95">
        <v>746.98</v>
      </c>
      <c r="D290" s="95">
        <v>809.68</v>
      </c>
      <c r="E290" s="36">
        <f t="shared" si="11"/>
        <v>1622.31</v>
      </c>
      <c r="F290" s="36">
        <v>885.36</v>
      </c>
      <c r="G290" s="36">
        <v>736.95</v>
      </c>
      <c r="H290" s="46">
        <v>1634.06</v>
      </c>
      <c r="I290" s="46">
        <v>950.99</v>
      </c>
      <c r="J290" s="46">
        <v>683.07</v>
      </c>
      <c r="Q290" s="98"/>
    </row>
    <row r="291" spans="1:17" x14ac:dyDescent="0.25">
      <c r="A291" s="92" t="s">
        <v>17</v>
      </c>
      <c r="B291" s="36">
        <f t="shared" si="10"/>
        <v>926.94999999999993</v>
      </c>
      <c r="C291" s="95">
        <v>866.15</v>
      </c>
      <c r="D291" s="95">
        <v>60.8</v>
      </c>
      <c r="E291" s="36">
        <f t="shared" si="11"/>
        <v>927.3</v>
      </c>
      <c r="F291" s="36">
        <v>871.5</v>
      </c>
      <c r="G291" s="36">
        <v>55.8</v>
      </c>
      <c r="H291" s="46">
        <v>1069.19</v>
      </c>
      <c r="I291" s="46">
        <v>1018.77</v>
      </c>
      <c r="J291" s="46">
        <v>50.42</v>
      </c>
      <c r="Q291" s="98"/>
    </row>
    <row r="292" spans="1:17" x14ac:dyDescent="0.25">
      <c r="A292" s="92" t="s">
        <v>18</v>
      </c>
      <c r="B292" s="36">
        <f t="shared" si="10"/>
        <v>2812.6400000000003</v>
      </c>
      <c r="C292" s="95">
        <v>2098.5300000000002</v>
      </c>
      <c r="D292" s="95">
        <v>714.11</v>
      </c>
      <c r="E292" s="36">
        <f>SUM(F292+G292)</f>
        <v>2924.38</v>
      </c>
      <c r="F292" s="36">
        <v>2187.13</v>
      </c>
      <c r="G292" s="36">
        <v>737.25</v>
      </c>
      <c r="H292" s="46">
        <v>2991.14</v>
      </c>
      <c r="I292" s="46">
        <v>2281.42</v>
      </c>
      <c r="J292" s="46">
        <v>709.72</v>
      </c>
      <c r="Q292" s="98"/>
    </row>
    <row r="293" spans="1:17" x14ac:dyDescent="0.25">
      <c r="A293" s="92" t="s">
        <v>86</v>
      </c>
      <c r="B293" s="36">
        <v>6046.76</v>
      </c>
      <c r="C293" s="95">
        <v>4737.16</v>
      </c>
      <c r="D293" s="95">
        <v>1309.6199999999999</v>
      </c>
      <c r="E293" s="36">
        <v>6669.73</v>
      </c>
      <c r="F293" s="36">
        <v>5056.75</v>
      </c>
      <c r="G293" s="36">
        <v>1612.98</v>
      </c>
      <c r="H293" s="48">
        <v>10464.6</v>
      </c>
      <c r="I293" s="46">
        <v>7398.95</v>
      </c>
      <c r="J293" s="46">
        <v>3065.65</v>
      </c>
      <c r="Q293" s="98"/>
    </row>
    <row r="294" spans="1:17" x14ac:dyDescent="0.25">
      <c r="A294" s="92" t="s">
        <v>87</v>
      </c>
      <c r="B294" s="36">
        <f t="shared" si="10"/>
        <v>1921.94</v>
      </c>
      <c r="C294" s="95">
        <v>1439.04</v>
      </c>
      <c r="D294" s="95">
        <v>482.9</v>
      </c>
      <c r="E294" s="36">
        <v>1965.46</v>
      </c>
      <c r="F294" s="36">
        <v>1503.74</v>
      </c>
      <c r="G294" s="36">
        <v>461.72</v>
      </c>
      <c r="H294" s="48">
        <v>2005.27</v>
      </c>
      <c r="I294" s="46">
        <v>1586.3</v>
      </c>
      <c r="J294" s="46">
        <v>418.97</v>
      </c>
      <c r="Q294" s="98"/>
    </row>
    <row r="295" spans="1:17" x14ac:dyDescent="0.25">
      <c r="A295" s="92" t="s">
        <v>21</v>
      </c>
      <c r="B295" s="36">
        <f t="shared" si="10"/>
        <v>1567.42</v>
      </c>
      <c r="C295" s="95">
        <v>1327.72</v>
      </c>
      <c r="D295" s="95">
        <v>239.7</v>
      </c>
      <c r="E295" s="36">
        <f t="shared" si="11"/>
        <v>1564.12</v>
      </c>
      <c r="F295" s="36">
        <v>1334.5</v>
      </c>
      <c r="G295" s="36">
        <v>229.62</v>
      </c>
      <c r="H295" s="48">
        <v>1677.77</v>
      </c>
      <c r="I295" s="46">
        <v>1460.7</v>
      </c>
      <c r="J295" s="46">
        <v>217.07</v>
      </c>
      <c r="Q295" s="98"/>
    </row>
    <row r="296" spans="1:17" x14ac:dyDescent="0.25">
      <c r="A296" s="92" t="s">
        <v>22</v>
      </c>
      <c r="B296" s="36">
        <f t="shared" si="10"/>
        <v>1623.67</v>
      </c>
      <c r="C296" s="95">
        <v>1253.1300000000001</v>
      </c>
      <c r="D296" s="95">
        <v>370.54</v>
      </c>
      <c r="E296" s="36">
        <f t="shared" si="11"/>
        <v>1624.0700000000002</v>
      </c>
      <c r="F296" s="36">
        <v>1286.2</v>
      </c>
      <c r="G296" s="36">
        <v>337.87</v>
      </c>
      <c r="H296" s="48">
        <v>1681.06</v>
      </c>
      <c r="I296" s="46">
        <v>1296.5999999999999</v>
      </c>
      <c r="J296" s="46">
        <v>384.46</v>
      </c>
    </row>
    <row r="297" spans="1:17" x14ac:dyDescent="0.25">
      <c r="A297" s="92" t="s">
        <v>23</v>
      </c>
      <c r="B297" s="36">
        <f t="shared" si="10"/>
        <v>607.09</v>
      </c>
      <c r="C297" s="95">
        <v>344.61</v>
      </c>
      <c r="D297" s="95">
        <v>262.48</v>
      </c>
      <c r="E297" s="36">
        <f t="shared" si="11"/>
        <v>618.32999999999993</v>
      </c>
      <c r="F297" s="36">
        <v>366.57</v>
      </c>
      <c r="G297" s="36">
        <v>251.76</v>
      </c>
      <c r="H297" s="48">
        <v>658.64</v>
      </c>
      <c r="I297" s="46">
        <v>435.61</v>
      </c>
      <c r="J297" s="46">
        <v>223.03</v>
      </c>
      <c r="Q297" s="98"/>
    </row>
    <row r="298" spans="1:17" x14ac:dyDescent="0.25">
      <c r="A298" s="92" t="s">
        <v>24</v>
      </c>
      <c r="B298" s="36">
        <f t="shared" si="10"/>
        <v>606.70000000000005</v>
      </c>
      <c r="C298" s="95">
        <v>385.74</v>
      </c>
      <c r="D298" s="95">
        <v>220.96</v>
      </c>
      <c r="E298" s="36">
        <f t="shared" si="11"/>
        <v>606.70000000000005</v>
      </c>
      <c r="F298" s="36">
        <v>385.74</v>
      </c>
      <c r="G298" s="36">
        <v>220.96</v>
      </c>
      <c r="H298" s="48">
        <v>629.1</v>
      </c>
      <c r="I298" s="46">
        <v>451.14</v>
      </c>
      <c r="J298" s="46">
        <v>177.96</v>
      </c>
    </row>
    <row r="299" spans="1:17" x14ac:dyDescent="0.25">
      <c r="A299" s="92" t="s">
        <v>58</v>
      </c>
      <c r="B299" s="36">
        <f t="shared" si="10"/>
        <v>532.46</v>
      </c>
      <c r="C299" s="95">
        <v>308.88</v>
      </c>
      <c r="D299" s="95">
        <v>223.58</v>
      </c>
      <c r="E299" s="36">
        <f t="shared" si="11"/>
        <v>534.41</v>
      </c>
      <c r="F299" s="36">
        <v>318.69</v>
      </c>
      <c r="G299" s="36">
        <v>215.72</v>
      </c>
      <c r="H299" s="48">
        <v>534.41</v>
      </c>
      <c r="I299" s="46">
        <v>320.99</v>
      </c>
      <c r="J299" s="46">
        <v>213.42</v>
      </c>
    </row>
    <row r="300" spans="1:17" x14ac:dyDescent="0.25">
      <c r="A300" s="92" t="s">
        <v>26</v>
      </c>
      <c r="B300" s="36">
        <f t="shared" si="10"/>
        <v>463.57</v>
      </c>
      <c r="C300" s="95">
        <v>348.86</v>
      </c>
      <c r="D300" s="95">
        <v>114.71</v>
      </c>
      <c r="E300" s="36">
        <f t="shared" si="11"/>
        <v>463.57</v>
      </c>
      <c r="F300" s="36">
        <v>361.61</v>
      </c>
      <c r="G300" s="36">
        <v>101.96</v>
      </c>
      <c r="H300" s="48">
        <v>466.97</v>
      </c>
      <c r="I300" s="46">
        <v>365.36</v>
      </c>
      <c r="J300" s="46">
        <v>101.61</v>
      </c>
      <c r="Q300" s="98"/>
    </row>
    <row r="301" spans="1:17" x14ac:dyDescent="0.25">
      <c r="A301" s="92" t="s">
        <v>27</v>
      </c>
      <c r="B301" s="36">
        <v>849.78</v>
      </c>
      <c r="C301" s="95">
        <v>716.35</v>
      </c>
      <c r="D301" s="93">
        <v>133.43</v>
      </c>
      <c r="E301" s="36">
        <v>850.78</v>
      </c>
      <c r="F301" s="95">
        <v>716.35</v>
      </c>
      <c r="G301" s="93">
        <v>134.43</v>
      </c>
      <c r="H301" s="48">
        <v>1280.3900000000001</v>
      </c>
      <c r="I301" s="46">
        <v>1121.73</v>
      </c>
      <c r="J301" s="46">
        <v>158.6</v>
      </c>
      <c r="Q301" s="98"/>
    </row>
    <row r="302" spans="1:17" x14ac:dyDescent="0.25">
      <c r="A302" s="92" t="s">
        <v>34</v>
      </c>
      <c r="B302" s="36">
        <f t="shared" si="10"/>
        <v>408.20000000000005</v>
      </c>
      <c r="C302" s="95">
        <v>367.17</v>
      </c>
      <c r="D302" s="95">
        <v>41.03</v>
      </c>
      <c r="E302" s="36">
        <v>408.21</v>
      </c>
      <c r="F302" s="36">
        <v>382.72</v>
      </c>
      <c r="G302" s="36">
        <v>25.49</v>
      </c>
      <c r="H302" s="46">
        <v>408.31</v>
      </c>
      <c r="I302" s="46">
        <v>382.82</v>
      </c>
      <c r="J302" s="46">
        <v>25.49</v>
      </c>
    </row>
    <row r="303" spans="1:17" x14ac:dyDescent="0.25">
      <c r="A303" s="92" t="s">
        <v>35</v>
      </c>
      <c r="B303" s="36">
        <f t="shared" si="10"/>
        <v>207.12</v>
      </c>
      <c r="C303" s="95">
        <v>160.13</v>
      </c>
      <c r="D303" s="95">
        <v>46.99</v>
      </c>
      <c r="E303" s="36">
        <f t="shared" si="11"/>
        <v>211.62</v>
      </c>
      <c r="F303" s="36">
        <v>159.63</v>
      </c>
      <c r="G303" s="36">
        <v>51.99</v>
      </c>
      <c r="H303" s="46">
        <v>221.54</v>
      </c>
      <c r="I303" s="46">
        <v>170.84</v>
      </c>
      <c r="J303" s="46">
        <v>50.7</v>
      </c>
    </row>
    <row r="304" spans="1:17" x14ac:dyDescent="0.25">
      <c r="A304" s="99" t="s">
        <v>82</v>
      </c>
      <c r="B304" s="100">
        <f t="shared" si="10"/>
        <v>1904</v>
      </c>
      <c r="C304" s="101">
        <v>1667</v>
      </c>
      <c r="D304" s="101">
        <v>237</v>
      </c>
      <c r="E304" s="100">
        <f t="shared" si="11"/>
        <v>1909</v>
      </c>
      <c r="F304" s="100">
        <v>1670</v>
      </c>
      <c r="G304" s="100">
        <v>239</v>
      </c>
      <c r="H304" s="102">
        <v>1922</v>
      </c>
      <c r="I304" s="102">
        <v>1672</v>
      </c>
      <c r="J304" s="102">
        <v>250</v>
      </c>
    </row>
    <row r="305" spans="1:13" x14ac:dyDescent="0.25">
      <c r="B305" s="43"/>
      <c r="C305" s="38"/>
      <c r="D305" s="38"/>
      <c r="E305" s="26"/>
      <c r="F305" s="27"/>
      <c r="H305" s="103"/>
      <c r="I305" s="103"/>
    </row>
    <row r="306" spans="1:13" x14ac:dyDescent="0.25">
      <c r="C306" s="38"/>
      <c r="D306" s="38"/>
      <c r="E306" s="104"/>
      <c r="F306" s="38"/>
      <c r="G306" s="104" t="s">
        <v>88</v>
      </c>
      <c r="I306" s="38"/>
    </row>
    <row r="307" spans="1:13" x14ac:dyDescent="0.25">
      <c r="B307" s="38"/>
      <c r="C307" s="38"/>
      <c r="D307" s="38"/>
      <c r="H307" s="38"/>
    </row>
    <row r="308" spans="1:13" x14ac:dyDescent="0.25">
      <c r="B308" s="105"/>
      <c r="C308" s="38"/>
      <c r="D308" s="38"/>
    </row>
    <row r="309" spans="1:13" x14ac:dyDescent="0.25">
      <c r="B309" s="38"/>
      <c r="C309" s="38"/>
      <c r="D309" s="38"/>
    </row>
    <row r="310" spans="1:13" x14ac:dyDescent="0.25">
      <c r="B310" s="38"/>
      <c r="C310" s="38"/>
      <c r="D310" s="38"/>
    </row>
    <row r="312" spans="1:13" x14ac:dyDescent="0.25">
      <c r="B312" s="106"/>
    </row>
    <row r="313" spans="1:13" x14ac:dyDescent="0.25">
      <c r="B313" s="106"/>
    </row>
    <row r="314" spans="1:13" x14ac:dyDescent="0.25">
      <c r="B314" s="106"/>
    </row>
    <row r="315" spans="1:13" x14ac:dyDescent="0.25">
      <c r="B315" s="106"/>
    </row>
    <row r="316" spans="1:13" x14ac:dyDescent="0.25">
      <c r="B316" s="106"/>
    </row>
    <row r="317" spans="1:13" x14ac:dyDescent="0.25">
      <c r="B317" s="106"/>
    </row>
    <row r="318" spans="1:13" x14ac:dyDescent="0.25">
      <c r="B318" s="106"/>
    </row>
    <row r="319" spans="1:13" ht="16.5" x14ac:dyDescent="0.3">
      <c r="A319" s="1" t="s">
        <v>83</v>
      </c>
      <c r="B319" s="1"/>
      <c r="C319" s="1"/>
      <c r="D319" s="1"/>
      <c r="E319" s="1"/>
      <c r="F319" s="1"/>
      <c r="G319" s="1"/>
      <c r="H319" s="1"/>
      <c r="I319" s="1"/>
      <c r="J319" s="1"/>
      <c r="K319" s="107"/>
      <c r="L319" s="107"/>
      <c r="M319" s="107"/>
    </row>
    <row r="320" spans="1:13" ht="16.5" x14ac:dyDescent="0.3">
      <c r="A320" s="77" t="s">
        <v>84</v>
      </c>
      <c r="B320" s="77"/>
      <c r="C320" s="77"/>
      <c r="D320" s="77"/>
      <c r="E320" s="77"/>
      <c r="F320" s="77"/>
      <c r="G320" s="77"/>
      <c r="H320" s="77"/>
      <c r="I320" s="77"/>
      <c r="J320" s="77"/>
      <c r="K320" s="108"/>
      <c r="L320" s="108"/>
      <c r="M320" s="108"/>
    </row>
    <row r="321" spans="1:13" x14ac:dyDescent="0.25">
      <c r="A321" s="65" t="s">
        <v>69</v>
      </c>
      <c r="B321" s="65"/>
      <c r="C321" s="65"/>
      <c r="D321" s="65"/>
      <c r="E321" s="65"/>
      <c r="F321" s="65"/>
      <c r="G321" s="65"/>
      <c r="H321" s="65"/>
      <c r="I321" s="65"/>
      <c r="J321" s="65"/>
      <c r="K321" s="109"/>
      <c r="L321" s="109"/>
      <c r="M321" s="109"/>
    </row>
    <row r="322" spans="1:13" x14ac:dyDescent="0.25">
      <c r="A322" s="66" t="s">
        <v>70</v>
      </c>
      <c r="B322" s="66"/>
      <c r="C322" s="66"/>
      <c r="D322" s="66"/>
      <c r="E322" s="66"/>
      <c r="F322" s="66"/>
      <c r="G322" s="66"/>
      <c r="H322" s="66"/>
      <c r="I322" s="66"/>
      <c r="J322" s="66"/>
    </row>
    <row r="323" spans="1:13" x14ac:dyDescent="0.25">
      <c r="A323" s="15" t="s">
        <v>71</v>
      </c>
      <c r="B323" s="110" t="s">
        <v>89</v>
      </c>
      <c r="C323" s="110"/>
      <c r="D323" s="110"/>
      <c r="E323" s="110">
        <v>2014</v>
      </c>
      <c r="F323" s="110"/>
      <c r="G323" s="110"/>
      <c r="H323" s="110">
        <v>2015</v>
      </c>
      <c r="I323" s="110"/>
      <c r="J323" s="110"/>
    </row>
    <row r="324" spans="1:13" x14ac:dyDescent="0.25">
      <c r="A324" s="79"/>
      <c r="B324" s="13" t="s">
        <v>10</v>
      </c>
      <c r="C324" s="13" t="s">
        <v>8</v>
      </c>
      <c r="D324" s="13" t="s">
        <v>9</v>
      </c>
      <c r="E324" s="13" t="s">
        <v>10</v>
      </c>
      <c r="F324" s="13" t="s">
        <v>8</v>
      </c>
      <c r="G324" s="13" t="s">
        <v>9</v>
      </c>
      <c r="H324" s="13" t="s">
        <v>10</v>
      </c>
      <c r="I324" s="13" t="s">
        <v>8</v>
      </c>
      <c r="J324" s="13" t="s">
        <v>9</v>
      </c>
    </row>
    <row r="325" spans="1:13" x14ac:dyDescent="0.25">
      <c r="A325" s="17">
        <v>-1</v>
      </c>
      <c r="B325" s="17">
        <v>-2</v>
      </c>
      <c r="C325" s="17">
        <v>-3</v>
      </c>
      <c r="D325" s="17">
        <v>-4</v>
      </c>
      <c r="E325" s="17">
        <v>-5</v>
      </c>
      <c r="F325" s="17">
        <v>-6</v>
      </c>
      <c r="G325" s="17">
        <v>-7</v>
      </c>
      <c r="H325" s="17">
        <v>-8</v>
      </c>
      <c r="I325" s="17">
        <v>-9</v>
      </c>
      <c r="J325" s="17">
        <v>-10</v>
      </c>
    </row>
    <row r="326" spans="1:13" x14ac:dyDescent="0.25">
      <c r="A326" s="92" t="s">
        <v>36</v>
      </c>
      <c r="B326" s="46">
        <v>33470.199999999997</v>
      </c>
      <c r="C326" s="94">
        <v>25581.43</v>
      </c>
      <c r="D326" s="79">
        <v>7888.77</v>
      </c>
      <c r="E326" s="111" t="s">
        <v>90</v>
      </c>
      <c r="F326" s="111" t="s">
        <v>91</v>
      </c>
      <c r="G326" s="111" t="s">
        <v>92</v>
      </c>
      <c r="H326" s="112" t="s">
        <v>93</v>
      </c>
      <c r="I326" s="112" t="s">
        <v>94</v>
      </c>
      <c r="J326" s="112" t="s">
        <v>95</v>
      </c>
    </row>
    <row r="327" spans="1:13" x14ac:dyDescent="0.25">
      <c r="A327" s="92" t="s">
        <v>11</v>
      </c>
      <c r="B327" s="46">
        <v>2625.21</v>
      </c>
      <c r="C327" s="46">
        <v>2078</v>
      </c>
      <c r="D327" s="46">
        <v>547.21</v>
      </c>
      <c r="E327" s="113">
        <v>3624.52</v>
      </c>
      <c r="F327" s="113">
        <v>3127.7</v>
      </c>
      <c r="G327" s="113">
        <v>496.82</v>
      </c>
      <c r="H327" s="113">
        <v>3765.8339999999998</v>
      </c>
      <c r="I327" s="112">
        <v>3293.9140000000007</v>
      </c>
      <c r="J327" s="112">
        <v>471.91999999999996</v>
      </c>
    </row>
    <row r="328" spans="1:13" x14ac:dyDescent="0.25">
      <c r="A328" s="92" t="s">
        <v>12</v>
      </c>
      <c r="B328" s="46">
        <v>929.95</v>
      </c>
      <c r="C328" s="79">
        <v>579.97</v>
      </c>
      <c r="D328" s="79">
        <v>349.98</v>
      </c>
      <c r="E328" s="112">
        <v>965.14</v>
      </c>
      <c r="F328" s="112">
        <v>613.91</v>
      </c>
      <c r="G328" s="112">
        <v>351.23</v>
      </c>
      <c r="H328" s="112">
        <v>1005.21</v>
      </c>
      <c r="I328" s="112">
        <v>649.84</v>
      </c>
      <c r="J328" s="112">
        <v>355.37</v>
      </c>
    </row>
    <row r="329" spans="1:13" x14ac:dyDescent="0.25">
      <c r="A329" s="92" t="s">
        <v>14</v>
      </c>
      <c r="B329" s="46">
        <v>599.5</v>
      </c>
      <c r="C329" s="79">
        <v>324.85000000000002</v>
      </c>
      <c r="D329" s="79">
        <v>274.64999999999998</v>
      </c>
      <c r="E329" s="112">
        <v>654.5</v>
      </c>
      <c r="F329" s="112">
        <v>372.45</v>
      </c>
      <c r="G329" s="112">
        <v>282.05</v>
      </c>
      <c r="H329" s="112">
        <v>806.05</v>
      </c>
      <c r="I329" s="112">
        <v>460.714</v>
      </c>
      <c r="J329" s="112">
        <v>345.33600000000001</v>
      </c>
    </row>
    <row r="330" spans="1:13" x14ac:dyDescent="0.25">
      <c r="A330" s="92" t="s">
        <v>15</v>
      </c>
      <c r="B330" s="46">
        <v>1462.4499999999998</v>
      </c>
      <c r="C330" s="46">
        <v>1377.86</v>
      </c>
      <c r="D330" s="46">
        <v>84.59</v>
      </c>
      <c r="E330" s="112" t="s">
        <v>96</v>
      </c>
      <c r="F330" s="112" t="s">
        <v>97</v>
      </c>
      <c r="G330" s="112" t="s">
        <v>98</v>
      </c>
      <c r="H330" s="112" t="s">
        <v>99</v>
      </c>
      <c r="I330" s="112" t="s">
        <v>100</v>
      </c>
      <c r="J330" s="112" t="s">
        <v>98</v>
      </c>
    </row>
    <row r="331" spans="1:13" x14ac:dyDescent="0.25">
      <c r="A331" s="92" t="s">
        <v>85</v>
      </c>
      <c r="B331" s="46">
        <v>1854.83</v>
      </c>
      <c r="C331" s="46">
        <v>981.16</v>
      </c>
      <c r="D331" s="46">
        <v>873.67</v>
      </c>
      <c r="E331" s="112">
        <v>1920.94</v>
      </c>
      <c r="F331" s="112">
        <v>1058.6599999999999</v>
      </c>
      <c r="G331" s="112">
        <v>862.28</v>
      </c>
      <c r="H331" s="112">
        <v>1966.9</v>
      </c>
      <c r="I331" s="112">
        <v>1124.74</v>
      </c>
      <c r="J331" s="112">
        <v>842.16000000000008</v>
      </c>
    </row>
    <row r="332" spans="1:13" x14ac:dyDescent="0.25">
      <c r="A332" s="92" t="s">
        <v>17</v>
      </c>
      <c r="B332" s="46">
        <v>1069.25</v>
      </c>
      <c r="C332" s="46">
        <v>1020.32</v>
      </c>
      <c r="D332" s="46">
        <v>48.93</v>
      </c>
      <c r="E332" s="112">
        <v>1085.69</v>
      </c>
      <c r="F332" s="112">
        <v>1053.77</v>
      </c>
      <c r="G332" s="112">
        <v>31.92</v>
      </c>
      <c r="H332" s="112">
        <v>1082.24</v>
      </c>
      <c r="I332" s="112">
        <v>1048.8600000000001</v>
      </c>
      <c r="J332" s="112">
        <v>33.379999999999995</v>
      </c>
    </row>
    <row r="333" spans="1:13" x14ac:dyDescent="0.25">
      <c r="A333" s="92" t="s">
        <v>18</v>
      </c>
      <c r="B333" s="46">
        <v>3066.3599999999997</v>
      </c>
      <c r="C333" s="46">
        <v>2368.9699999999998</v>
      </c>
      <c r="D333" s="46">
        <v>697.39</v>
      </c>
      <c r="E333" s="112" t="s">
        <v>101</v>
      </c>
      <c r="F333" s="112" t="s">
        <v>102</v>
      </c>
      <c r="G333" s="112" t="s">
        <v>103</v>
      </c>
      <c r="H333" s="112" t="s">
        <v>104</v>
      </c>
      <c r="I333" s="112" t="s">
        <v>105</v>
      </c>
      <c r="J333" s="112" t="s">
        <v>106</v>
      </c>
    </row>
    <row r="334" spans="1:13" x14ac:dyDescent="0.25">
      <c r="A334" s="92" t="s">
        <v>86</v>
      </c>
      <c r="B334" s="46">
        <v>10021.719999999999</v>
      </c>
      <c r="C334" s="46">
        <v>7192.91</v>
      </c>
      <c r="D334" s="46">
        <v>2828.81</v>
      </c>
      <c r="E334" s="112" t="s">
        <v>107</v>
      </c>
      <c r="F334" s="112" t="s">
        <v>108</v>
      </c>
      <c r="G334" s="112" t="s">
        <v>109</v>
      </c>
      <c r="H334" s="112" t="s">
        <v>110</v>
      </c>
      <c r="I334" s="112" t="s">
        <v>111</v>
      </c>
      <c r="J334" s="112" t="s">
        <v>112</v>
      </c>
    </row>
    <row r="335" spans="1:13" x14ac:dyDescent="0.25">
      <c r="A335" s="92" t="s">
        <v>87</v>
      </c>
      <c r="B335" s="46">
        <v>2128.19</v>
      </c>
      <c r="C335" s="46">
        <v>1755.86</v>
      </c>
      <c r="D335" s="46">
        <v>372.33</v>
      </c>
      <c r="E335" s="112">
        <v>2266.3200000000002</v>
      </c>
      <c r="F335" s="112">
        <v>1917.3</v>
      </c>
      <c r="G335" s="112">
        <v>349.02</v>
      </c>
      <c r="H335" s="112">
        <v>2837.33</v>
      </c>
      <c r="I335" s="112">
        <v>2540.38</v>
      </c>
      <c r="J335" s="112">
        <v>296.95</v>
      </c>
    </row>
    <row r="336" spans="1:13" x14ac:dyDescent="0.25">
      <c r="A336" s="92" t="s">
        <v>21</v>
      </c>
      <c r="B336" s="46">
        <v>1715.54</v>
      </c>
      <c r="C336" s="46">
        <v>1486.24</v>
      </c>
      <c r="D336" s="46">
        <v>229.3</v>
      </c>
      <c r="E336" s="112" t="s">
        <v>113</v>
      </c>
      <c r="F336" s="112" t="s">
        <v>114</v>
      </c>
      <c r="G336" s="112" t="s">
        <v>115</v>
      </c>
      <c r="H336" s="112" t="s">
        <v>116</v>
      </c>
      <c r="I336" s="112" t="s">
        <v>117</v>
      </c>
      <c r="J336" s="112" t="s">
        <v>118</v>
      </c>
    </row>
    <row r="337" spans="1:10" x14ac:dyDescent="0.25">
      <c r="A337" s="92" t="s">
        <v>22</v>
      </c>
      <c r="B337" s="46">
        <v>1681.06</v>
      </c>
      <c r="C337" s="46">
        <v>1301.2</v>
      </c>
      <c r="D337" s="46">
        <v>379.86</v>
      </c>
      <c r="E337" s="112">
        <v>1825.0900000000001</v>
      </c>
      <c r="F337" s="112">
        <v>1442.71</v>
      </c>
      <c r="G337" s="112">
        <v>382.38000000000005</v>
      </c>
      <c r="H337" s="112">
        <v>1853.57</v>
      </c>
      <c r="I337" s="112">
        <v>1460.6100000000001</v>
      </c>
      <c r="J337" s="112">
        <v>392.96000000000004</v>
      </c>
    </row>
    <row r="338" spans="1:10" x14ac:dyDescent="0.25">
      <c r="A338" s="92" t="s">
        <v>23</v>
      </c>
      <c r="B338" s="46">
        <v>699.16000000000008</v>
      </c>
      <c r="C338" s="46">
        <v>470.92</v>
      </c>
      <c r="D338" s="46">
        <v>228.24</v>
      </c>
      <c r="E338" s="112" t="s">
        <v>119</v>
      </c>
      <c r="F338" s="112" t="s">
        <v>120</v>
      </c>
      <c r="G338" s="112" t="s">
        <v>121</v>
      </c>
      <c r="H338" s="112" t="s">
        <v>122</v>
      </c>
      <c r="I338" s="112" t="s">
        <v>123</v>
      </c>
      <c r="J338" s="112" t="s">
        <v>124</v>
      </c>
    </row>
    <row r="339" spans="1:10" x14ac:dyDescent="0.25">
      <c r="A339" s="92" t="s">
        <v>24</v>
      </c>
      <c r="B339" s="46">
        <v>640.9</v>
      </c>
      <c r="C339" s="46">
        <v>465.44</v>
      </c>
      <c r="D339" s="46">
        <v>175.46</v>
      </c>
      <c r="E339" s="112">
        <v>330.72</v>
      </c>
      <c r="F339" s="112">
        <v>305.10000000000002</v>
      </c>
      <c r="G339" s="112">
        <v>25.619999999999997</v>
      </c>
      <c r="H339" s="112">
        <v>348.75</v>
      </c>
      <c r="I339" s="112">
        <v>317.45</v>
      </c>
      <c r="J339" s="112">
        <v>31.3</v>
      </c>
    </row>
    <row r="340" spans="1:10" x14ac:dyDescent="0.25">
      <c r="A340" s="92" t="s">
        <v>58</v>
      </c>
      <c r="B340" s="114">
        <v>629.71</v>
      </c>
      <c r="C340" s="46">
        <v>425.57</v>
      </c>
      <c r="D340" s="46">
        <v>204.14</v>
      </c>
      <c r="E340" s="112">
        <v>596.01</v>
      </c>
      <c r="F340" s="112">
        <v>376.57000000000005</v>
      </c>
      <c r="G340" s="112">
        <v>219.44</v>
      </c>
      <c r="H340" s="112">
        <v>607.34</v>
      </c>
      <c r="I340" s="112">
        <v>379.5</v>
      </c>
      <c r="J340" s="112">
        <v>227.83999999999997</v>
      </c>
    </row>
    <row r="341" spans="1:10" x14ac:dyDescent="0.25">
      <c r="A341" s="92" t="s">
        <v>26</v>
      </c>
      <c r="B341" s="46">
        <v>477.38</v>
      </c>
      <c r="C341" s="46">
        <v>382.91</v>
      </c>
      <c r="D341" s="46">
        <v>94.47</v>
      </c>
      <c r="E341" s="112" t="s">
        <v>125</v>
      </c>
      <c r="F341" s="112" t="s">
        <v>126</v>
      </c>
      <c r="G341" s="112" t="s">
        <v>127</v>
      </c>
      <c r="H341" s="112" t="s">
        <v>128</v>
      </c>
      <c r="I341" s="112" t="s">
        <v>129</v>
      </c>
      <c r="J341" s="112" t="s">
        <v>130</v>
      </c>
    </row>
    <row r="342" spans="1:10" x14ac:dyDescent="0.25">
      <c r="A342" s="92" t="s">
        <v>27</v>
      </c>
      <c r="B342" s="46">
        <v>1280.3900000000001</v>
      </c>
      <c r="C342" s="46">
        <v>1121.73</v>
      </c>
      <c r="D342" s="46">
        <v>158.66</v>
      </c>
      <c r="E342" s="112" t="s">
        <v>131</v>
      </c>
      <c r="F342" s="112" t="s">
        <v>132</v>
      </c>
      <c r="G342" s="112" t="s">
        <v>133</v>
      </c>
      <c r="H342" s="112" t="s">
        <v>134</v>
      </c>
      <c r="I342" s="112" t="s">
        <v>132</v>
      </c>
      <c r="J342" s="112" t="s">
        <v>135</v>
      </c>
    </row>
    <row r="343" spans="1:10" x14ac:dyDescent="0.25">
      <c r="A343" s="92" t="s">
        <v>34</v>
      </c>
      <c r="B343" s="97">
        <v>433.07</v>
      </c>
      <c r="C343" s="97">
        <v>394.69</v>
      </c>
      <c r="D343" s="46">
        <v>38.380000000000003</v>
      </c>
      <c r="E343" s="112">
        <v>400.32499999999993</v>
      </c>
      <c r="F343" s="112">
        <v>330.12300000000005</v>
      </c>
      <c r="G343" s="112">
        <v>70.201999999999998</v>
      </c>
      <c r="H343" s="112">
        <v>405.75599999999997</v>
      </c>
      <c r="I343" s="112">
        <v>340.40100000000001</v>
      </c>
      <c r="J343" s="112">
        <v>65.35499999999999</v>
      </c>
    </row>
    <row r="344" spans="1:10" x14ac:dyDescent="0.25">
      <c r="A344" s="92" t="s">
        <v>35</v>
      </c>
      <c r="B344" s="46">
        <v>226.53000000000003</v>
      </c>
      <c r="C344" s="46">
        <v>177.83</v>
      </c>
      <c r="D344" s="46">
        <v>48.7</v>
      </c>
      <c r="E344" s="112">
        <v>230.53199999999998</v>
      </c>
      <c r="F344" s="112">
        <v>176.83600000000001</v>
      </c>
      <c r="G344" s="112">
        <v>53.695999999999998</v>
      </c>
      <c r="H344" s="112">
        <v>279.29599999999999</v>
      </c>
      <c r="I344" s="112">
        <v>210.53</v>
      </c>
      <c r="J344" s="112">
        <v>68.765999999999991</v>
      </c>
    </row>
    <row r="345" spans="1:10" x14ac:dyDescent="0.25">
      <c r="A345" s="99" t="s">
        <v>82</v>
      </c>
      <c r="B345" s="102">
        <v>1929</v>
      </c>
      <c r="C345" s="102">
        <v>1675</v>
      </c>
      <c r="D345" s="102">
        <v>254</v>
      </c>
      <c r="E345" s="115">
        <v>1947</v>
      </c>
      <c r="F345" s="115">
        <v>1685</v>
      </c>
      <c r="G345" s="115">
        <v>262</v>
      </c>
      <c r="H345" s="115">
        <v>1947</v>
      </c>
      <c r="I345" s="115">
        <v>1685</v>
      </c>
      <c r="J345" s="115">
        <v>262</v>
      </c>
    </row>
    <row r="346" spans="1:10" x14ac:dyDescent="0.25">
      <c r="A346" s="43" t="s">
        <v>136</v>
      </c>
      <c r="B346" s="116"/>
      <c r="C346" s="116"/>
      <c r="D346" s="116"/>
      <c r="F346" s="116" t="s">
        <v>137</v>
      </c>
      <c r="G346" s="116"/>
      <c r="H346" s="116"/>
      <c r="I346" s="116"/>
      <c r="J346" s="116"/>
    </row>
    <row r="347" spans="1:10" x14ac:dyDescent="0.25">
      <c r="A347" s="43" t="s">
        <v>138</v>
      </c>
      <c r="F347" s="117" t="s">
        <v>139</v>
      </c>
      <c r="G347" s="117"/>
      <c r="H347" s="117"/>
      <c r="I347" s="117"/>
      <c r="J347" s="117"/>
    </row>
    <row r="348" spans="1:10" x14ac:dyDescent="0.25">
      <c r="A348" s="43" t="s">
        <v>140</v>
      </c>
    </row>
    <row r="349" spans="1:10" x14ac:dyDescent="0.25">
      <c r="A349" s="43" t="s">
        <v>141</v>
      </c>
    </row>
    <row r="350" spans="1:10" x14ac:dyDescent="0.25">
      <c r="A350" s="118" t="s">
        <v>142</v>
      </c>
    </row>
    <row r="351" spans="1:10" x14ac:dyDescent="0.25">
      <c r="A351" s="43" t="s">
        <v>143</v>
      </c>
    </row>
  </sheetData>
  <mergeCells count="92">
    <mergeCell ref="A319:J319"/>
    <mergeCell ref="A320:J320"/>
    <mergeCell ref="A321:J321"/>
    <mergeCell ref="A322:J322"/>
    <mergeCell ref="B323:D323"/>
    <mergeCell ref="E323:G323"/>
    <mergeCell ref="H323:J323"/>
    <mergeCell ref="A269:B269"/>
    <mergeCell ref="A278:J278"/>
    <mergeCell ref="A279:J279"/>
    <mergeCell ref="A280:J280"/>
    <mergeCell ref="A281:J281"/>
    <mergeCell ref="B282:D282"/>
    <mergeCell ref="E282:G282"/>
    <mergeCell ref="H282:J282"/>
    <mergeCell ref="A242:J242"/>
    <mergeCell ref="A243:J243"/>
    <mergeCell ref="A244:J244"/>
    <mergeCell ref="A245:J245"/>
    <mergeCell ref="B246:D246"/>
    <mergeCell ref="E246:G246"/>
    <mergeCell ref="H246:J246"/>
    <mergeCell ref="A218:G218"/>
    <mergeCell ref="B219:D219"/>
    <mergeCell ref="E219:G219"/>
    <mergeCell ref="B233:B234"/>
    <mergeCell ref="C233:C234"/>
    <mergeCell ref="D233:D234"/>
    <mergeCell ref="F211:H211"/>
    <mergeCell ref="F212:H212"/>
    <mergeCell ref="F213:H213"/>
    <mergeCell ref="A215:G215"/>
    <mergeCell ref="A216:G216"/>
    <mergeCell ref="A217:G217"/>
    <mergeCell ref="F181:H181"/>
    <mergeCell ref="F182:H182"/>
    <mergeCell ref="A185:H185"/>
    <mergeCell ref="A186:H186"/>
    <mergeCell ref="A187:H187"/>
    <mergeCell ref="A188:A190"/>
    <mergeCell ref="B188:B190"/>
    <mergeCell ref="C188:H188"/>
    <mergeCell ref="F189:H189"/>
    <mergeCell ref="F151:H151"/>
    <mergeCell ref="F152:H152"/>
    <mergeCell ref="A155:H155"/>
    <mergeCell ref="A156:H156"/>
    <mergeCell ref="A157:H157"/>
    <mergeCell ref="A158:A160"/>
    <mergeCell ref="B158:B160"/>
    <mergeCell ref="C158:H158"/>
    <mergeCell ref="F159:H159"/>
    <mergeCell ref="A125:H125"/>
    <mergeCell ref="A126:H126"/>
    <mergeCell ref="A127:H127"/>
    <mergeCell ref="A128:A130"/>
    <mergeCell ref="B128:B130"/>
    <mergeCell ref="C128:H128"/>
    <mergeCell ref="F129:H129"/>
    <mergeCell ref="A93:B93"/>
    <mergeCell ref="A95:H95"/>
    <mergeCell ref="A96:H96"/>
    <mergeCell ref="A97:H97"/>
    <mergeCell ref="A98:A100"/>
    <mergeCell ref="B98:B100"/>
    <mergeCell ref="C98:H98"/>
    <mergeCell ref="F99:H99"/>
    <mergeCell ref="G62:I62"/>
    <mergeCell ref="A65:H65"/>
    <mergeCell ref="A66:H66"/>
    <mergeCell ref="A67:H67"/>
    <mergeCell ref="A68:A70"/>
    <mergeCell ref="B68:B70"/>
    <mergeCell ref="C68:H68"/>
    <mergeCell ref="F69:H69"/>
    <mergeCell ref="A34:B34"/>
    <mergeCell ref="A36:H36"/>
    <mergeCell ref="A37:H37"/>
    <mergeCell ref="A38:H38"/>
    <mergeCell ref="A39:A41"/>
    <mergeCell ref="B39:B41"/>
    <mergeCell ref="C39:H39"/>
    <mergeCell ref="C40:E40"/>
    <mergeCell ref="F40:H40"/>
    <mergeCell ref="A1:H1"/>
    <mergeCell ref="A2:H2"/>
    <mergeCell ref="A3:H3"/>
    <mergeCell ref="A4:A6"/>
    <mergeCell ref="B4:B6"/>
    <mergeCell ref="C4:H4"/>
    <mergeCell ref="C5:E5"/>
    <mergeCell ref="F5:H5"/>
  </mergeCells>
  <conditionalFormatting sqref="G108">
    <cfRule type="cellIs" dxfId="0" priority="1" stopIfTrue="1" operator="equal">
      <formula>".."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2019-06-04T08:26:09Z</dcterms:created>
  <dcterms:modified xsi:type="dcterms:W3CDTF">2019-06-04T08:26:22Z</dcterms:modified>
</cp:coreProperties>
</file>