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PSI\Data_Excel\Abs-15 Excel\Ch 6\"/>
    </mc:Choice>
  </mc:AlternateContent>
  <bookViews>
    <workbookView xWindow="0" yWindow="0" windowWidth="28800" windowHeight="12300"/>
  </bookViews>
  <sheets>
    <sheet name="T-6.32 " sheetId="1" r:id="rId1"/>
  </sheets>
  <definedNames>
    <definedName name="_xlnm.Print_Area" localSheetId="0">'T-6.32 '!$A$1:$I$34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F32" i="1"/>
  <c r="D32" i="1"/>
  <c r="H25" i="1"/>
  <c r="G25" i="1"/>
  <c r="F25" i="1"/>
  <c r="E25" i="1"/>
  <c r="C25" i="1"/>
  <c r="H21" i="1"/>
  <c r="G21" i="1"/>
  <c r="F21" i="1"/>
  <c r="E21" i="1"/>
  <c r="C21" i="1"/>
  <c r="H14" i="1"/>
  <c r="G14" i="1"/>
  <c r="F14" i="1"/>
  <c r="E14" i="1"/>
  <c r="C14" i="1"/>
</calcChain>
</file>

<file path=xl/sharedStrings.xml><?xml version="1.0" encoding="utf-8"?>
<sst xmlns="http://schemas.openxmlformats.org/spreadsheetml/2006/main" count="73" uniqueCount="50">
  <si>
    <t>TABLE 6.32</t>
  </si>
  <si>
    <t>Veterinary Services in West Bengal</t>
  </si>
  <si>
    <t>Particulars</t>
  </si>
  <si>
    <t>2000-01</t>
  </si>
  <si>
    <t>2005-06</t>
  </si>
  <si>
    <t>2008-09</t>
  </si>
  <si>
    <t>2009-10</t>
  </si>
  <si>
    <t>2010-11</t>
  </si>
  <si>
    <t>2013-14</t>
  </si>
  <si>
    <t>2014-15</t>
  </si>
  <si>
    <t>A.</t>
  </si>
  <si>
    <t>1. Number of out..patient treated at State Animal Health Centre (S.A.H.C.)</t>
  </si>
  <si>
    <t xml:space="preserve">    and District Vet., Hospital (D.V.H.)</t>
  </si>
  <si>
    <t>2. No. of in patient treated at S.A.H.C./ D.V.H.</t>
  </si>
  <si>
    <t>..</t>
  </si>
  <si>
    <t>-</t>
  </si>
  <si>
    <t>3. No. of cases treated at Block Animal Health Centre (B.A.H.C.)</t>
  </si>
  <si>
    <t>4. No of cases treated at Muffassils</t>
  </si>
  <si>
    <t>5. No. of cases treated at Aid Centre and Additional Aid Centre (A.D.A.C.)</t>
  </si>
  <si>
    <t>6. No. of cases treated by veterinary surgeons of Ambulatory Clinic Van</t>
  </si>
  <si>
    <t xml:space="preserve">   T o t a l</t>
  </si>
  <si>
    <t>B.</t>
  </si>
  <si>
    <t>1. No. of equine cases treated (new cases)</t>
  </si>
  <si>
    <t>2. No. of bovine cases treated (new cases)</t>
  </si>
  <si>
    <t>3. No. of sheep &amp; goat treated (new cases)</t>
  </si>
  <si>
    <t>4. No. of poultry cases treated (new cases)</t>
  </si>
  <si>
    <t>5. No. of other cases treated (new cases)</t>
  </si>
  <si>
    <t>6. No. of cases treated (unclassified)</t>
  </si>
  <si>
    <t xml:space="preserve">    T o t a l</t>
  </si>
  <si>
    <t>C.</t>
  </si>
  <si>
    <t>1. No of cases treated as contagious diseases</t>
  </si>
  <si>
    <t>2. No. of cases treated as non contagious diseases</t>
  </si>
  <si>
    <t>3. No. of cases treated (unclassified)</t>
  </si>
  <si>
    <t>D.</t>
  </si>
  <si>
    <t>Total no. of out break reports received and attended</t>
  </si>
  <si>
    <t>E.</t>
  </si>
  <si>
    <t>Total no. of animals and birds affected in face of O.B.</t>
  </si>
  <si>
    <t>F.</t>
  </si>
  <si>
    <t>Total no. of animals and birds dies in face of O.B.</t>
  </si>
  <si>
    <t>G.</t>
  </si>
  <si>
    <t>Total no. of inoculation in face of O.B.</t>
  </si>
  <si>
    <t>H.</t>
  </si>
  <si>
    <t>1. Total no. of mass vaccination performed other than Rinderpest</t>
  </si>
  <si>
    <t>2. Total no. of mass Vaccination performed against Rinderpest</t>
  </si>
  <si>
    <t>114035*</t>
  </si>
  <si>
    <t xml:space="preserve">    T o t a l </t>
  </si>
  <si>
    <t xml:space="preserve">Note : </t>
  </si>
  <si>
    <t>No data provided by source office for 2011-12 &amp; 2012-13.</t>
  </si>
  <si>
    <t>Source: Directorate of Animal Resources and Animal Health, GoWB.</t>
  </si>
  <si>
    <t xml:space="preserve">   *  = Including PPR (Pestedes Petits Ruminant)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</si>
</sst>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\(0\)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Arial Narrow"/>
      <family val="2"/>
    </font>
    <font>
      <b/>
      <sz val="11"/>
      <color indexed="8"/>
      <name val="Arial Narrow"/>
      <family val="2"/>
    </font>
    <font>
      <sz val="10"/>
      <name val="Arial Narrow"/>
      <family val="2"/>
    </font>
    <font>
      <sz val="10"/>
      <color indexed="8"/>
      <name val="Arial Narrow"/>
      <family val="2"/>
    </font>
    <font>
      <b/>
      <sz val="10"/>
      <color indexed="8"/>
      <name val="Arial Narrow"/>
      <family val="2"/>
    </font>
    <font>
      <b/>
      <sz val="10"/>
      <name val="Arial Narrow"/>
      <family val="2"/>
    </font>
    <font>
      <sz val="9"/>
      <color indexed="8"/>
      <name val="Arial Narrow"/>
      <family val="2"/>
    </font>
    <font>
      <sz val="9"/>
      <name val="Arial Narrow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44">
    <xf numFmtId="0" fontId="0" fillId="0" borderId="0" xfId="0"/>
    <xf numFmtId="49" fontId="2" fillId="0" borderId="0" xfId="1" applyNumberFormat="1" applyFont="1" applyAlignment="1">
      <alignment horizontal="center"/>
    </xf>
    <xf numFmtId="0" fontId="1" fillId="0" borderId="0" xfId="1"/>
    <xf numFmtId="49" fontId="3" fillId="0" borderId="0" xfId="1" applyNumberFormat="1" applyFont="1" applyAlignment="1">
      <alignment horizontal="center"/>
    </xf>
    <xf numFmtId="0" fontId="4" fillId="0" borderId="1" xfId="1" applyFont="1" applyBorder="1" applyAlignment="1"/>
    <xf numFmtId="0" fontId="4" fillId="0" borderId="1" xfId="1" applyFont="1" applyBorder="1" applyAlignment="1">
      <alignment horizontal="right"/>
    </xf>
    <xf numFmtId="0" fontId="1" fillId="0" borderId="0" xfId="1" applyAlignment="1">
      <alignment horizontal="right"/>
    </xf>
    <xf numFmtId="0" fontId="4" fillId="0" borderId="0" xfId="1" applyFont="1" applyAlignment="1">
      <alignment horizontal="center"/>
    </xf>
    <xf numFmtId="49" fontId="5" fillId="0" borderId="0" xfId="1" applyNumberFormat="1" applyFont="1" applyAlignment="1">
      <alignment horizontal="center"/>
    </xf>
    <xf numFmtId="49" fontId="5" fillId="0" borderId="2" xfId="1" applyNumberFormat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164" fontId="5" fillId="0" borderId="2" xfId="1" applyNumberFormat="1" applyFont="1" applyBorder="1" applyAlignment="1">
      <alignment horizontal="center"/>
    </xf>
    <xf numFmtId="49" fontId="6" fillId="0" borderId="0" xfId="1" applyNumberFormat="1" applyFont="1" applyAlignment="1">
      <alignment horizontal="right"/>
    </xf>
    <xf numFmtId="49" fontId="5" fillId="0" borderId="0" xfId="1" applyNumberFormat="1" applyFont="1" applyAlignment="1">
      <alignment vertical="center"/>
    </xf>
    <xf numFmtId="1" fontId="5" fillId="0" borderId="0" xfId="1" applyNumberFormat="1" applyFont="1" applyAlignment="1">
      <alignment horizontal="right" vertical="center" indent="3"/>
    </xf>
    <xf numFmtId="0" fontId="4" fillId="0" borderId="0" xfId="1" applyFont="1" applyAlignment="1">
      <alignment horizontal="right" indent="3"/>
    </xf>
    <xf numFmtId="0" fontId="4" fillId="0" borderId="0" xfId="1" applyFont="1" applyAlignment="1">
      <alignment horizontal="right"/>
    </xf>
    <xf numFmtId="0" fontId="4" fillId="0" borderId="0" xfId="1" applyFont="1" applyAlignment="1">
      <alignment horizontal="right" vertical="center" indent="3"/>
    </xf>
    <xf numFmtId="49" fontId="5" fillId="0" borderId="0" xfId="1" applyNumberFormat="1" applyFont="1" applyAlignment="1">
      <alignment horizontal="right" vertical="center" indent="3"/>
    </xf>
    <xf numFmtId="0" fontId="5" fillId="0" borderId="0" xfId="1" applyNumberFormat="1" applyFont="1" applyAlignment="1">
      <alignment horizontal="right" vertical="center" indent="3"/>
    </xf>
    <xf numFmtId="1" fontId="1" fillId="0" borderId="0" xfId="1" applyNumberFormat="1" applyFont="1" applyAlignment="1">
      <alignment horizontal="right" vertical="center" indent="3"/>
    </xf>
    <xf numFmtId="49" fontId="6" fillId="0" borderId="0" xfId="1" applyNumberFormat="1" applyFont="1" applyAlignment="1">
      <alignment vertical="center"/>
    </xf>
    <xf numFmtId="1" fontId="7" fillId="0" borderId="0" xfId="1" applyNumberFormat="1" applyFont="1" applyAlignment="1">
      <alignment horizontal="right" vertical="center" indent="3"/>
    </xf>
    <xf numFmtId="1" fontId="6" fillId="0" borderId="0" xfId="1" applyNumberFormat="1" applyFont="1" applyAlignment="1">
      <alignment horizontal="right" vertical="center" indent="3"/>
    </xf>
    <xf numFmtId="0" fontId="7" fillId="0" borderId="0" xfId="1" applyFont="1" applyAlignment="1">
      <alignment horizontal="right" indent="3"/>
    </xf>
    <xf numFmtId="1" fontId="4" fillId="0" borderId="0" xfId="1" applyNumberFormat="1" applyFont="1" applyAlignment="1">
      <alignment horizontal="right" vertical="center" indent="3"/>
    </xf>
    <xf numFmtId="0" fontId="4" fillId="0" borderId="0" xfId="1" applyFont="1" applyBorder="1" applyAlignment="1"/>
    <xf numFmtId="49" fontId="5" fillId="0" borderId="0" xfId="1" applyNumberFormat="1" applyFont="1" applyBorder="1" applyAlignment="1">
      <alignment vertical="center"/>
    </xf>
    <xf numFmtId="1" fontId="5" fillId="0" borderId="0" xfId="1" applyNumberFormat="1" applyFont="1" applyBorder="1" applyAlignment="1">
      <alignment horizontal="right" vertical="center" indent="3"/>
    </xf>
    <xf numFmtId="49" fontId="5" fillId="0" borderId="0" xfId="1" applyNumberFormat="1" applyFont="1" applyBorder="1" applyAlignment="1">
      <alignment horizontal="right" vertical="center" indent="3"/>
    </xf>
    <xf numFmtId="0" fontId="4" fillId="0" borderId="0" xfId="1" applyFont="1" applyBorder="1" applyAlignment="1">
      <alignment horizontal="right" vertical="center" indent="3"/>
    </xf>
    <xf numFmtId="0" fontId="4" fillId="0" borderId="0" xfId="1" applyFont="1" applyBorder="1" applyAlignment="1">
      <alignment horizontal="right" indent="3"/>
    </xf>
    <xf numFmtId="0" fontId="7" fillId="0" borderId="1" xfId="1" applyFont="1" applyBorder="1" applyAlignment="1"/>
    <xf numFmtId="49" fontId="6" fillId="0" borderId="1" xfId="1" applyNumberFormat="1" applyFont="1" applyFill="1" applyBorder="1" applyAlignment="1"/>
    <xf numFmtId="1" fontId="6" fillId="0" borderId="1" xfId="1" applyNumberFormat="1" applyFont="1" applyFill="1" applyBorder="1" applyAlignment="1">
      <alignment horizontal="right" vertical="center" indent="3"/>
    </xf>
    <xf numFmtId="1" fontId="7" fillId="0" borderId="1" xfId="1" applyNumberFormat="1" applyFont="1" applyFill="1" applyBorder="1" applyAlignment="1">
      <alignment horizontal="right" vertical="center" indent="3"/>
    </xf>
    <xf numFmtId="0" fontId="7" fillId="0" borderId="1" xfId="1" applyFont="1" applyBorder="1" applyAlignment="1">
      <alignment horizontal="right" indent="3"/>
    </xf>
    <xf numFmtId="49" fontId="8" fillId="0" borderId="0" xfId="1" applyNumberFormat="1" applyFont="1" applyAlignment="1"/>
    <xf numFmtId="0" fontId="9" fillId="0" borderId="0" xfId="1" applyFont="1"/>
    <xf numFmtId="0" fontId="10" fillId="0" borderId="0" xfId="1" applyFont="1"/>
    <xf numFmtId="0" fontId="9" fillId="0" borderId="3" xfId="1" applyFont="1" applyBorder="1" applyAlignment="1">
      <alignment horizontal="right"/>
    </xf>
    <xf numFmtId="0" fontId="10" fillId="0" borderId="0" xfId="1" applyFont="1" applyAlignment="1">
      <alignment horizontal="right"/>
    </xf>
    <xf numFmtId="0" fontId="9" fillId="0" borderId="0" xfId="1" applyFont="1" applyAlignment="1">
      <alignment horizontal="left"/>
    </xf>
    <xf numFmtId="0" fontId="9" fillId="0" borderId="0" xfId="1" applyFon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I35"/>
  <sheetViews>
    <sheetView showGridLines="0" tabSelected="1" view="pageBreakPreview" topLeftCell="A4" zoomScale="60" workbookViewId="0">
      <selection activeCell="K13" sqref="K13"/>
    </sheetView>
  </sheetViews>
  <sheetFormatPr defaultRowHeight="12.75" x14ac:dyDescent="0.2"/>
  <cols>
    <col min="1" max="1" width="4.140625" style="2" customWidth="1"/>
    <col min="2" max="2" width="50.42578125" style="2" customWidth="1"/>
    <col min="3" max="7" width="13.42578125" style="6" customWidth="1"/>
    <col min="8" max="9" width="13.42578125" style="2" customWidth="1"/>
    <col min="10" max="252" width="9.140625" style="2"/>
    <col min="253" max="253" width="4.140625" style="2" customWidth="1"/>
    <col min="254" max="254" width="50.42578125" style="2" customWidth="1"/>
    <col min="255" max="261" width="9.140625" style="2" customWidth="1"/>
    <col min="262" max="508" width="9.140625" style="2"/>
    <col min="509" max="509" width="4.140625" style="2" customWidth="1"/>
    <col min="510" max="510" width="50.42578125" style="2" customWidth="1"/>
    <col min="511" max="517" width="9.140625" style="2" customWidth="1"/>
    <col min="518" max="764" width="9.140625" style="2"/>
    <col min="765" max="765" width="4.140625" style="2" customWidth="1"/>
    <col min="766" max="766" width="50.42578125" style="2" customWidth="1"/>
    <col min="767" max="773" width="9.140625" style="2" customWidth="1"/>
    <col min="774" max="1020" width="9.140625" style="2"/>
    <col min="1021" max="1021" width="4.140625" style="2" customWidth="1"/>
    <col min="1022" max="1022" width="50.42578125" style="2" customWidth="1"/>
    <col min="1023" max="1029" width="9.140625" style="2" customWidth="1"/>
    <col min="1030" max="1276" width="9.140625" style="2"/>
    <col min="1277" max="1277" width="4.140625" style="2" customWidth="1"/>
    <col min="1278" max="1278" width="50.42578125" style="2" customWidth="1"/>
    <col min="1279" max="1285" width="9.140625" style="2" customWidth="1"/>
    <col min="1286" max="1532" width="9.140625" style="2"/>
    <col min="1533" max="1533" width="4.140625" style="2" customWidth="1"/>
    <col min="1534" max="1534" width="50.42578125" style="2" customWidth="1"/>
    <col min="1535" max="1541" width="9.140625" style="2" customWidth="1"/>
    <col min="1542" max="1788" width="9.140625" style="2"/>
    <col min="1789" max="1789" width="4.140625" style="2" customWidth="1"/>
    <col min="1790" max="1790" width="50.42578125" style="2" customWidth="1"/>
    <col min="1791" max="1797" width="9.140625" style="2" customWidth="1"/>
    <col min="1798" max="2044" width="9.140625" style="2"/>
    <col min="2045" max="2045" width="4.140625" style="2" customWidth="1"/>
    <col min="2046" max="2046" width="50.42578125" style="2" customWidth="1"/>
    <col min="2047" max="2053" width="9.140625" style="2" customWidth="1"/>
    <col min="2054" max="2300" width="9.140625" style="2"/>
    <col min="2301" max="2301" width="4.140625" style="2" customWidth="1"/>
    <col min="2302" max="2302" width="50.42578125" style="2" customWidth="1"/>
    <col min="2303" max="2309" width="9.140625" style="2" customWidth="1"/>
    <col min="2310" max="2556" width="9.140625" style="2"/>
    <col min="2557" max="2557" width="4.140625" style="2" customWidth="1"/>
    <col min="2558" max="2558" width="50.42578125" style="2" customWidth="1"/>
    <col min="2559" max="2565" width="9.140625" style="2" customWidth="1"/>
    <col min="2566" max="2812" width="9.140625" style="2"/>
    <col min="2813" max="2813" width="4.140625" style="2" customWidth="1"/>
    <col min="2814" max="2814" width="50.42578125" style="2" customWidth="1"/>
    <col min="2815" max="2821" width="9.140625" style="2" customWidth="1"/>
    <col min="2822" max="3068" width="9.140625" style="2"/>
    <col min="3069" max="3069" width="4.140625" style="2" customWidth="1"/>
    <col min="3070" max="3070" width="50.42578125" style="2" customWidth="1"/>
    <col min="3071" max="3077" width="9.140625" style="2" customWidth="1"/>
    <col min="3078" max="3324" width="9.140625" style="2"/>
    <col min="3325" max="3325" width="4.140625" style="2" customWidth="1"/>
    <col min="3326" max="3326" width="50.42578125" style="2" customWidth="1"/>
    <col min="3327" max="3333" width="9.140625" style="2" customWidth="1"/>
    <col min="3334" max="3580" width="9.140625" style="2"/>
    <col min="3581" max="3581" width="4.140625" style="2" customWidth="1"/>
    <col min="3582" max="3582" width="50.42578125" style="2" customWidth="1"/>
    <col min="3583" max="3589" width="9.140625" style="2" customWidth="1"/>
    <col min="3590" max="3836" width="9.140625" style="2"/>
    <col min="3837" max="3837" width="4.140625" style="2" customWidth="1"/>
    <col min="3838" max="3838" width="50.42578125" style="2" customWidth="1"/>
    <col min="3839" max="3845" width="9.140625" style="2" customWidth="1"/>
    <col min="3846" max="4092" width="9.140625" style="2"/>
    <col min="4093" max="4093" width="4.140625" style="2" customWidth="1"/>
    <col min="4094" max="4094" width="50.42578125" style="2" customWidth="1"/>
    <col min="4095" max="4101" width="9.140625" style="2" customWidth="1"/>
    <col min="4102" max="4348" width="9.140625" style="2"/>
    <col min="4349" max="4349" width="4.140625" style="2" customWidth="1"/>
    <col min="4350" max="4350" width="50.42578125" style="2" customWidth="1"/>
    <col min="4351" max="4357" width="9.140625" style="2" customWidth="1"/>
    <col min="4358" max="4604" width="9.140625" style="2"/>
    <col min="4605" max="4605" width="4.140625" style="2" customWidth="1"/>
    <col min="4606" max="4606" width="50.42578125" style="2" customWidth="1"/>
    <col min="4607" max="4613" width="9.140625" style="2" customWidth="1"/>
    <col min="4614" max="4860" width="9.140625" style="2"/>
    <col min="4861" max="4861" width="4.140625" style="2" customWidth="1"/>
    <col min="4862" max="4862" width="50.42578125" style="2" customWidth="1"/>
    <col min="4863" max="4869" width="9.140625" style="2" customWidth="1"/>
    <col min="4870" max="5116" width="9.140625" style="2"/>
    <col min="5117" max="5117" width="4.140625" style="2" customWidth="1"/>
    <col min="5118" max="5118" width="50.42578125" style="2" customWidth="1"/>
    <col min="5119" max="5125" width="9.140625" style="2" customWidth="1"/>
    <col min="5126" max="5372" width="9.140625" style="2"/>
    <col min="5373" max="5373" width="4.140625" style="2" customWidth="1"/>
    <col min="5374" max="5374" width="50.42578125" style="2" customWidth="1"/>
    <col min="5375" max="5381" width="9.140625" style="2" customWidth="1"/>
    <col min="5382" max="5628" width="9.140625" style="2"/>
    <col min="5629" max="5629" width="4.140625" style="2" customWidth="1"/>
    <col min="5630" max="5630" width="50.42578125" style="2" customWidth="1"/>
    <col min="5631" max="5637" width="9.140625" style="2" customWidth="1"/>
    <col min="5638" max="5884" width="9.140625" style="2"/>
    <col min="5885" max="5885" width="4.140625" style="2" customWidth="1"/>
    <col min="5886" max="5886" width="50.42578125" style="2" customWidth="1"/>
    <col min="5887" max="5893" width="9.140625" style="2" customWidth="1"/>
    <col min="5894" max="6140" width="9.140625" style="2"/>
    <col min="6141" max="6141" width="4.140625" style="2" customWidth="1"/>
    <col min="6142" max="6142" width="50.42578125" style="2" customWidth="1"/>
    <col min="6143" max="6149" width="9.140625" style="2" customWidth="1"/>
    <col min="6150" max="6396" width="9.140625" style="2"/>
    <col min="6397" max="6397" width="4.140625" style="2" customWidth="1"/>
    <col min="6398" max="6398" width="50.42578125" style="2" customWidth="1"/>
    <col min="6399" max="6405" width="9.140625" style="2" customWidth="1"/>
    <col min="6406" max="6652" width="9.140625" style="2"/>
    <col min="6653" max="6653" width="4.140625" style="2" customWidth="1"/>
    <col min="6654" max="6654" width="50.42578125" style="2" customWidth="1"/>
    <col min="6655" max="6661" width="9.140625" style="2" customWidth="1"/>
    <col min="6662" max="6908" width="9.140625" style="2"/>
    <col min="6909" max="6909" width="4.140625" style="2" customWidth="1"/>
    <col min="6910" max="6910" width="50.42578125" style="2" customWidth="1"/>
    <col min="6911" max="6917" width="9.140625" style="2" customWidth="1"/>
    <col min="6918" max="7164" width="9.140625" style="2"/>
    <col min="7165" max="7165" width="4.140625" style="2" customWidth="1"/>
    <col min="7166" max="7166" width="50.42578125" style="2" customWidth="1"/>
    <col min="7167" max="7173" width="9.140625" style="2" customWidth="1"/>
    <col min="7174" max="7420" width="9.140625" style="2"/>
    <col min="7421" max="7421" width="4.140625" style="2" customWidth="1"/>
    <col min="7422" max="7422" width="50.42578125" style="2" customWidth="1"/>
    <col min="7423" max="7429" width="9.140625" style="2" customWidth="1"/>
    <col min="7430" max="7676" width="9.140625" style="2"/>
    <col min="7677" max="7677" width="4.140625" style="2" customWidth="1"/>
    <col min="7678" max="7678" width="50.42578125" style="2" customWidth="1"/>
    <col min="7679" max="7685" width="9.140625" style="2" customWidth="1"/>
    <col min="7686" max="7932" width="9.140625" style="2"/>
    <col min="7933" max="7933" width="4.140625" style="2" customWidth="1"/>
    <col min="7934" max="7934" width="50.42578125" style="2" customWidth="1"/>
    <col min="7935" max="7941" width="9.140625" style="2" customWidth="1"/>
    <col min="7942" max="8188" width="9.140625" style="2"/>
    <col min="8189" max="8189" width="4.140625" style="2" customWidth="1"/>
    <col min="8190" max="8190" width="50.42578125" style="2" customWidth="1"/>
    <col min="8191" max="8197" width="9.140625" style="2" customWidth="1"/>
    <col min="8198" max="8444" width="9.140625" style="2"/>
    <col min="8445" max="8445" width="4.140625" style="2" customWidth="1"/>
    <col min="8446" max="8446" width="50.42578125" style="2" customWidth="1"/>
    <col min="8447" max="8453" width="9.140625" style="2" customWidth="1"/>
    <col min="8454" max="8700" width="9.140625" style="2"/>
    <col min="8701" max="8701" width="4.140625" style="2" customWidth="1"/>
    <col min="8702" max="8702" width="50.42578125" style="2" customWidth="1"/>
    <col min="8703" max="8709" width="9.140625" style="2" customWidth="1"/>
    <col min="8710" max="8956" width="9.140625" style="2"/>
    <col min="8957" max="8957" width="4.140625" style="2" customWidth="1"/>
    <col min="8958" max="8958" width="50.42578125" style="2" customWidth="1"/>
    <col min="8959" max="8965" width="9.140625" style="2" customWidth="1"/>
    <col min="8966" max="9212" width="9.140625" style="2"/>
    <col min="9213" max="9213" width="4.140625" style="2" customWidth="1"/>
    <col min="9214" max="9214" width="50.42578125" style="2" customWidth="1"/>
    <col min="9215" max="9221" width="9.140625" style="2" customWidth="1"/>
    <col min="9222" max="9468" width="9.140625" style="2"/>
    <col min="9469" max="9469" width="4.140625" style="2" customWidth="1"/>
    <col min="9470" max="9470" width="50.42578125" style="2" customWidth="1"/>
    <col min="9471" max="9477" width="9.140625" style="2" customWidth="1"/>
    <col min="9478" max="9724" width="9.140625" style="2"/>
    <col min="9725" max="9725" width="4.140625" style="2" customWidth="1"/>
    <col min="9726" max="9726" width="50.42578125" style="2" customWidth="1"/>
    <col min="9727" max="9733" width="9.140625" style="2" customWidth="1"/>
    <col min="9734" max="9980" width="9.140625" style="2"/>
    <col min="9981" max="9981" width="4.140625" style="2" customWidth="1"/>
    <col min="9982" max="9982" width="50.42578125" style="2" customWidth="1"/>
    <col min="9983" max="9989" width="9.140625" style="2" customWidth="1"/>
    <col min="9990" max="10236" width="9.140625" style="2"/>
    <col min="10237" max="10237" width="4.140625" style="2" customWidth="1"/>
    <col min="10238" max="10238" width="50.42578125" style="2" customWidth="1"/>
    <col min="10239" max="10245" width="9.140625" style="2" customWidth="1"/>
    <col min="10246" max="10492" width="9.140625" style="2"/>
    <col min="10493" max="10493" width="4.140625" style="2" customWidth="1"/>
    <col min="10494" max="10494" width="50.42578125" style="2" customWidth="1"/>
    <col min="10495" max="10501" width="9.140625" style="2" customWidth="1"/>
    <col min="10502" max="10748" width="9.140625" style="2"/>
    <col min="10749" max="10749" width="4.140625" style="2" customWidth="1"/>
    <col min="10750" max="10750" width="50.42578125" style="2" customWidth="1"/>
    <col min="10751" max="10757" width="9.140625" style="2" customWidth="1"/>
    <col min="10758" max="11004" width="9.140625" style="2"/>
    <col min="11005" max="11005" width="4.140625" style="2" customWidth="1"/>
    <col min="11006" max="11006" width="50.42578125" style="2" customWidth="1"/>
    <col min="11007" max="11013" width="9.140625" style="2" customWidth="1"/>
    <col min="11014" max="11260" width="9.140625" style="2"/>
    <col min="11261" max="11261" width="4.140625" style="2" customWidth="1"/>
    <col min="11262" max="11262" width="50.42578125" style="2" customWidth="1"/>
    <col min="11263" max="11269" width="9.140625" style="2" customWidth="1"/>
    <col min="11270" max="11516" width="9.140625" style="2"/>
    <col min="11517" max="11517" width="4.140625" style="2" customWidth="1"/>
    <col min="11518" max="11518" width="50.42578125" style="2" customWidth="1"/>
    <col min="11519" max="11525" width="9.140625" style="2" customWidth="1"/>
    <col min="11526" max="11772" width="9.140625" style="2"/>
    <col min="11773" max="11773" width="4.140625" style="2" customWidth="1"/>
    <col min="11774" max="11774" width="50.42578125" style="2" customWidth="1"/>
    <col min="11775" max="11781" width="9.140625" style="2" customWidth="1"/>
    <col min="11782" max="12028" width="9.140625" style="2"/>
    <col min="12029" max="12029" width="4.140625" style="2" customWidth="1"/>
    <col min="12030" max="12030" width="50.42578125" style="2" customWidth="1"/>
    <col min="12031" max="12037" width="9.140625" style="2" customWidth="1"/>
    <col min="12038" max="12284" width="9.140625" style="2"/>
    <col min="12285" max="12285" width="4.140625" style="2" customWidth="1"/>
    <col min="12286" max="12286" width="50.42578125" style="2" customWidth="1"/>
    <col min="12287" max="12293" width="9.140625" style="2" customWidth="1"/>
    <col min="12294" max="12540" width="9.140625" style="2"/>
    <col min="12541" max="12541" width="4.140625" style="2" customWidth="1"/>
    <col min="12542" max="12542" width="50.42578125" style="2" customWidth="1"/>
    <col min="12543" max="12549" width="9.140625" style="2" customWidth="1"/>
    <col min="12550" max="12796" width="9.140625" style="2"/>
    <col min="12797" max="12797" width="4.140625" style="2" customWidth="1"/>
    <col min="12798" max="12798" width="50.42578125" style="2" customWidth="1"/>
    <col min="12799" max="12805" width="9.140625" style="2" customWidth="1"/>
    <col min="12806" max="13052" width="9.140625" style="2"/>
    <col min="13053" max="13053" width="4.140625" style="2" customWidth="1"/>
    <col min="13054" max="13054" width="50.42578125" style="2" customWidth="1"/>
    <col min="13055" max="13061" width="9.140625" style="2" customWidth="1"/>
    <col min="13062" max="13308" width="9.140625" style="2"/>
    <col min="13309" max="13309" width="4.140625" style="2" customWidth="1"/>
    <col min="13310" max="13310" width="50.42578125" style="2" customWidth="1"/>
    <col min="13311" max="13317" width="9.140625" style="2" customWidth="1"/>
    <col min="13318" max="13564" width="9.140625" style="2"/>
    <col min="13565" max="13565" width="4.140625" style="2" customWidth="1"/>
    <col min="13566" max="13566" width="50.42578125" style="2" customWidth="1"/>
    <col min="13567" max="13573" width="9.140625" style="2" customWidth="1"/>
    <col min="13574" max="13820" width="9.140625" style="2"/>
    <col min="13821" max="13821" width="4.140625" style="2" customWidth="1"/>
    <col min="13822" max="13822" width="50.42578125" style="2" customWidth="1"/>
    <col min="13823" max="13829" width="9.140625" style="2" customWidth="1"/>
    <col min="13830" max="14076" width="9.140625" style="2"/>
    <col min="14077" max="14077" width="4.140625" style="2" customWidth="1"/>
    <col min="14078" max="14078" width="50.42578125" style="2" customWidth="1"/>
    <col min="14079" max="14085" width="9.140625" style="2" customWidth="1"/>
    <col min="14086" max="14332" width="9.140625" style="2"/>
    <col min="14333" max="14333" width="4.140625" style="2" customWidth="1"/>
    <col min="14334" max="14334" width="50.42578125" style="2" customWidth="1"/>
    <col min="14335" max="14341" width="9.140625" style="2" customWidth="1"/>
    <col min="14342" max="14588" width="9.140625" style="2"/>
    <col min="14589" max="14589" width="4.140625" style="2" customWidth="1"/>
    <col min="14590" max="14590" width="50.42578125" style="2" customWidth="1"/>
    <col min="14591" max="14597" width="9.140625" style="2" customWidth="1"/>
    <col min="14598" max="14844" width="9.140625" style="2"/>
    <col min="14845" max="14845" width="4.140625" style="2" customWidth="1"/>
    <col min="14846" max="14846" width="50.42578125" style="2" customWidth="1"/>
    <col min="14847" max="14853" width="9.140625" style="2" customWidth="1"/>
    <col min="14854" max="15100" width="9.140625" style="2"/>
    <col min="15101" max="15101" width="4.140625" style="2" customWidth="1"/>
    <col min="15102" max="15102" width="50.42578125" style="2" customWidth="1"/>
    <col min="15103" max="15109" width="9.140625" style="2" customWidth="1"/>
    <col min="15110" max="15356" width="9.140625" style="2"/>
    <col min="15357" max="15357" width="4.140625" style="2" customWidth="1"/>
    <col min="15358" max="15358" width="50.42578125" style="2" customWidth="1"/>
    <col min="15359" max="15365" width="9.140625" style="2" customWidth="1"/>
    <col min="15366" max="15612" width="9.140625" style="2"/>
    <col min="15613" max="15613" width="4.140625" style="2" customWidth="1"/>
    <col min="15614" max="15614" width="50.42578125" style="2" customWidth="1"/>
    <col min="15615" max="15621" width="9.140625" style="2" customWidth="1"/>
    <col min="15622" max="15868" width="9.140625" style="2"/>
    <col min="15869" max="15869" width="4.140625" style="2" customWidth="1"/>
    <col min="15870" max="15870" width="50.42578125" style="2" customWidth="1"/>
    <col min="15871" max="15877" width="9.140625" style="2" customWidth="1"/>
    <col min="15878" max="16124" width="9.140625" style="2"/>
    <col min="16125" max="16125" width="4.140625" style="2" customWidth="1"/>
    <col min="16126" max="16126" width="50.42578125" style="2" customWidth="1"/>
    <col min="16127" max="16133" width="9.140625" style="2" customWidth="1"/>
    <col min="16134" max="16384" width="9.140625" style="2"/>
  </cols>
  <sheetData>
    <row r="2" spans="1:9" ht="16.5" x14ac:dyDescent="0.3">
      <c r="A2" s="1" t="s">
        <v>0</v>
      </c>
      <c r="B2" s="1"/>
      <c r="C2" s="1"/>
      <c r="D2" s="1"/>
      <c r="E2" s="1"/>
      <c r="F2" s="1"/>
      <c r="G2" s="1"/>
      <c r="H2" s="1"/>
      <c r="I2" s="1"/>
    </row>
    <row r="3" spans="1:9" ht="16.5" x14ac:dyDescent="0.3">
      <c r="A3" s="3" t="s">
        <v>1</v>
      </c>
      <c r="B3" s="3"/>
      <c r="C3" s="3"/>
      <c r="D3" s="3"/>
      <c r="E3" s="3"/>
      <c r="F3" s="3"/>
      <c r="G3" s="3"/>
      <c r="H3" s="3"/>
      <c r="I3" s="3"/>
    </row>
    <row r="4" spans="1:9" x14ac:dyDescent="0.2">
      <c r="A4" s="4"/>
      <c r="B4" s="4"/>
      <c r="C4" s="5"/>
      <c r="D4" s="5"/>
    </row>
    <row r="5" spans="1:9" x14ac:dyDescent="0.2">
      <c r="A5" s="7"/>
      <c r="B5" s="8" t="s">
        <v>2</v>
      </c>
      <c r="C5" s="8" t="s">
        <v>3</v>
      </c>
      <c r="D5" s="8" t="s">
        <v>4</v>
      </c>
      <c r="E5" s="9" t="s">
        <v>5</v>
      </c>
      <c r="F5" s="9" t="s">
        <v>6</v>
      </c>
      <c r="G5" s="9" t="s">
        <v>7</v>
      </c>
      <c r="H5" s="10" t="s">
        <v>8</v>
      </c>
      <c r="I5" s="10" t="s">
        <v>9</v>
      </c>
    </row>
    <row r="6" spans="1:9" x14ac:dyDescent="0.2">
      <c r="A6" s="10"/>
      <c r="B6" s="11">
        <v>-1</v>
      </c>
      <c r="C6" s="11">
        <v>-2</v>
      </c>
      <c r="D6" s="11">
        <v>-3</v>
      </c>
      <c r="E6" s="11">
        <v>-4</v>
      </c>
      <c r="F6" s="11">
        <v>-5</v>
      </c>
      <c r="G6" s="11">
        <v>-6</v>
      </c>
      <c r="H6" s="11">
        <v>-7</v>
      </c>
      <c r="I6" s="11">
        <v>-8</v>
      </c>
    </row>
    <row r="7" spans="1:9" x14ac:dyDescent="0.2">
      <c r="A7" s="12" t="s">
        <v>10</v>
      </c>
      <c r="B7" s="13" t="s">
        <v>11</v>
      </c>
      <c r="C7" s="14">
        <v>1376173</v>
      </c>
      <c r="D7" s="14">
        <v>930719</v>
      </c>
      <c r="E7" s="14">
        <v>781448</v>
      </c>
      <c r="F7" s="14">
        <v>938034</v>
      </c>
      <c r="G7" s="14">
        <v>882925</v>
      </c>
      <c r="H7" s="15">
        <v>1360288</v>
      </c>
      <c r="I7" s="15">
        <v>1227622</v>
      </c>
    </row>
    <row r="8" spans="1:9" x14ac:dyDescent="0.2">
      <c r="A8" s="16"/>
      <c r="B8" s="13" t="s">
        <v>12</v>
      </c>
      <c r="C8" s="17"/>
      <c r="D8" s="17"/>
      <c r="E8" s="17"/>
      <c r="F8" s="17"/>
      <c r="G8" s="17"/>
      <c r="H8" s="15"/>
      <c r="I8" s="15"/>
    </row>
    <row r="9" spans="1:9" x14ac:dyDescent="0.2">
      <c r="A9" s="16"/>
      <c r="B9" s="13" t="s">
        <v>13</v>
      </c>
      <c r="C9" s="18" t="s">
        <v>14</v>
      </c>
      <c r="D9" s="18" t="s">
        <v>14</v>
      </c>
      <c r="E9" s="18" t="s">
        <v>14</v>
      </c>
      <c r="F9" s="17" t="s">
        <v>14</v>
      </c>
      <c r="G9" s="18" t="s">
        <v>14</v>
      </c>
      <c r="H9" s="15" t="s">
        <v>15</v>
      </c>
      <c r="I9" s="15" t="s">
        <v>15</v>
      </c>
    </row>
    <row r="10" spans="1:9" x14ac:dyDescent="0.2">
      <c r="A10" s="16"/>
      <c r="B10" s="13" t="s">
        <v>16</v>
      </c>
      <c r="C10" s="14">
        <v>4839995</v>
      </c>
      <c r="D10" s="14">
        <v>1819894</v>
      </c>
      <c r="E10" s="14">
        <v>1674333</v>
      </c>
      <c r="F10" s="14">
        <v>3776898</v>
      </c>
      <c r="G10" s="14">
        <v>4552745</v>
      </c>
      <c r="H10" s="15">
        <v>5904654</v>
      </c>
      <c r="I10" s="15">
        <v>6102285</v>
      </c>
    </row>
    <row r="11" spans="1:9" x14ac:dyDescent="0.2">
      <c r="A11" s="16"/>
      <c r="B11" s="13" t="s">
        <v>17</v>
      </c>
      <c r="C11" s="14">
        <v>1722822</v>
      </c>
      <c r="D11" s="14">
        <v>1475925</v>
      </c>
      <c r="E11" s="14">
        <v>1198559</v>
      </c>
      <c r="F11" s="14">
        <v>1825276</v>
      </c>
      <c r="G11" s="19">
        <v>1617272</v>
      </c>
      <c r="H11" s="15">
        <v>4293687</v>
      </c>
      <c r="I11" s="15">
        <v>5268683</v>
      </c>
    </row>
    <row r="12" spans="1:9" x14ac:dyDescent="0.2">
      <c r="A12" s="16"/>
      <c r="B12" s="13" t="s">
        <v>18</v>
      </c>
      <c r="C12" s="19">
        <v>3744295</v>
      </c>
      <c r="D12" s="14">
        <v>4132295</v>
      </c>
      <c r="E12" s="14">
        <v>3755127</v>
      </c>
      <c r="F12" s="14">
        <v>4577212</v>
      </c>
      <c r="G12" s="14">
        <v>4150753</v>
      </c>
      <c r="H12" s="15">
        <v>3652558</v>
      </c>
      <c r="I12" s="15">
        <v>4098132</v>
      </c>
    </row>
    <row r="13" spans="1:9" x14ac:dyDescent="0.2">
      <c r="A13" s="16"/>
      <c r="B13" s="13" t="s">
        <v>19</v>
      </c>
      <c r="C13" s="20" t="s">
        <v>14</v>
      </c>
      <c r="D13" s="18" t="s">
        <v>14</v>
      </c>
      <c r="E13" s="18" t="s">
        <v>14</v>
      </c>
      <c r="F13" s="18" t="s">
        <v>14</v>
      </c>
      <c r="G13" s="18" t="s">
        <v>14</v>
      </c>
      <c r="H13" s="15" t="s">
        <v>15</v>
      </c>
      <c r="I13" s="15" t="s">
        <v>15</v>
      </c>
    </row>
    <row r="14" spans="1:9" x14ac:dyDescent="0.2">
      <c r="A14" s="16"/>
      <c r="B14" s="21" t="s">
        <v>20</v>
      </c>
      <c r="C14" s="22">
        <f>SUM(C7:C13)</f>
        <v>11683285</v>
      </c>
      <c r="D14" s="23">
        <v>8358833</v>
      </c>
      <c r="E14" s="22">
        <f>SUM(E7:E13)</f>
        <v>7409467</v>
      </c>
      <c r="F14" s="23">
        <f>SUM(F7:F13)</f>
        <v>11117420</v>
      </c>
      <c r="G14" s="22">
        <f>SUM(G7:G12)</f>
        <v>11203695</v>
      </c>
      <c r="H14" s="24">
        <f>SUM(H7:H13)</f>
        <v>15211187</v>
      </c>
      <c r="I14" s="24">
        <v>16696722</v>
      </c>
    </row>
    <row r="15" spans="1:9" x14ac:dyDescent="0.2">
      <c r="A15" s="12" t="s">
        <v>21</v>
      </c>
      <c r="B15" s="13" t="s">
        <v>22</v>
      </c>
      <c r="C15" s="14">
        <v>6370</v>
      </c>
      <c r="D15" s="14">
        <v>3760</v>
      </c>
      <c r="E15" s="14">
        <v>2877</v>
      </c>
      <c r="F15" s="14">
        <v>2883</v>
      </c>
      <c r="G15" s="14">
        <v>2850</v>
      </c>
      <c r="H15" s="15">
        <v>3256</v>
      </c>
      <c r="I15" s="15">
        <v>1695</v>
      </c>
    </row>
    <row r="16" spans="1:9" x14ac:dyDescent="0.2">
      <c r="A16" s="16"/>
      <c r="B16" s="13" t="s">
        <v>23</v>
      </c>
      <c r="C16" s="14">
        <v>4310885</v>
      </c>
      <c r="D16" s="14">
        <v>2964220</v>
      </c>
      <c r="E16" s="14">
        <v>2815662</v>
      </c>
      <c r="F16" s="14">
        <v>3184881</v>
      </c>
      <c r="G16" s="14">
        <v>3331609</v>
      </c>
      <c r="H16" s="15">
        <v>4396690</v>
      </c>
      <c r="I16" s="15">
        <v>4264311</v>
      </c>
    </row>
    <row r="17" spans="1:9" x14ac:dyDescent="0.2">
      <c r="A17" s="16"/>
      <c r="B17" s="13" t="s">
        <v>24</v>
      </c>
      <c r="C17" s="14">
        <v>2101383</v>
      </c>
      <c r="D17" s="14">
        <v>2110206</v>
      </c>
      <c r="E17" s="14">
        <v>1827723</v>
      </c>
      <c r="F17" s="14">
        <v>2383704</v>
      </c>
      <c r="G17" s="14">
        <v>2996337</v>
      </c>
      <c r="H17" s="15">
        <v>3932816</v>
      </c>
      <c r="I17" s="15">
        <v>3798136</v>
      </c>
    </row>
    <row r="18" spans="1:9" x14ac:dyDescent="0.2">
      <c r="A18" s="16"/>
      <c r="B18" s="13" t="s">
        <v>25</v>
      </c>
      <c r="C18" s="14">
        <v>4717524</v>
      </c>
      <c r="D18" s="14">
        <v>4455939</v>
      </c>
      <c r="E18" s="14">
        <v>3434716</v>
      </c>
      <c r="F18" s="14">
        <v>4470929</v>
      </c>
      <c r="G18" s="14">
        <v>4701986</v>
      </c>
      <c r="H18" s="15">
        <v>7463859</v>
      </c>
      <c r="I18" s="15">
        <v>7960653</v>
      </c>
    </row>
    <row r="19" spans="1:9" x14ac:dyDescent="0.2">
      <c r="A19" s="16"/>
      <c r="B19" s="13" t="s">
        <v>26</v>
      </c>
      <c r="C19" s="14">
        <v>226809</v>
      </c>
      <c r="D19" s="14">
        <v>195690</v>
      </c>
      <c r="E19" s="14">
        <v>159690</v>
      </c>
      <c r="F19" s="14">
        <v>70689</v>
      </c>
      <c r="G19" s="14">
        <v>171803</v>
      </c>
      <c r="H19" s="15">
        <v>445632</v>
      </c>
      <c r="I19" s="15">
        <v>341495</v>
      </c>
    </row>
    <row r="20" spans="1:9" x14ac:dyDescent="0.2">
      <c r="A20" s="16"/>
      <c r="B20" s="13" t="s">
        <v>27</v>
      </c>
      <c r="C20" s="14" t="s">
        <v>14</v>
      </c>
      <c r="D20" s="14">
        <v>233394</v>
      </c>
      <c r="E20" s="14">
        <v>597299</v>
      </c>
      <c r="F20" s="14">
        <v>151709</v>
      </c>
      <c r="G20" s="17" t="s">
        <v>14</v>
      </c>
      <c r="H20" s="15" t="s">
        <v>15</v>
      </c>
      <c r="I20" s="15" t="s">
        <v>15</v>
      </c>
    </row>
    <row r="21" spans="1:9" x14ac:dyDescent="0.2">
      <c r="A21" s="16"/>
      <c r="B21" s="21" t="s">
        <v>28</v>
      </c>
      <c r="C21" s="23">
        <f>SUM(C15:C20)</f>
        <v>11362971</v>
      </c>
      <c r="D21" s="23">
        <v>9963209</v>
      </c>
      <c r="E21" s="22">
        <f>SUM(E15:E20)</f>
        <v>8837967</v>
      </c>
      <c r="F21" s="22">
        <f>SUM(F15:F20)</f>
        <v>10264795</v>
      </c>
      <c r="G21" s="22">
        <f>SUM(G15:G20)</f>
        <v>11204585</v>
      </c>
      <c r="H21" s="24">
        <f>SUM(H15:H20)</f>
        <v>16242253</v>
      </c>
      <c r="I21" s="24">
        <v>16366290</v>
      </c>
    </row>
    <row r="22" spans="1:9" x14ac:dyDescent="0.2">
      <c r="A22" s="12" t="s">
        <v>29</v>
      </c>
      <c r="B22" s="13" t="s">
        <v>30</v>
      </c>
      <c r="C22" s="14">
        <v>336003</v>
      </c>
      <c r="D22" s="14">
        <v>337402</v>
      </c>
      <c r="E22" s="14">
        <v>254860</v>
      </c>
      <c r="F22" s="14">
        <v>291963</v>
      </c>
      <c r="G22" s="14">
        <v>297043</v>
      </c>
      <c r="H22" s="15">
        <v>432425</v>
      </c>
      <c r="I22" s="15">
        <v>427433</v>
      </c>
    </row>
    <row r="23" spans="1:9" x14ac:dyDescent="0.2">
      <c r="A23" s="16"/>
      <c r="B23" s="13" t="s">
        <v>31</v>
      </c>
      <c r="C23" s="14">
        <v>9920493</v>
      </c>
      <c r="D23" s="14">
        <v>7416553</v>
      </c>
      <c r="E23" s="14">
        <v>8583107</v>
      </c>
      <c r="F23" s="14">
        <v>9027438</v>
      </c>
      <c r="G23" s="25">
        <v>7333863</v>
      </c>
      <c r="H23" s="15">
        <v>10197088</v>
      </c>
      <c r="I23" s="15">
        <v>10565427</v>
      </c>
    </row>
    <row r="24" spans="1:9" x14ac:dyDescent="0.2">
      <c r="A24" s="16"/>
      <c r="B24" s="13" t="s">
        <v>32</v>
      </c>
      <c r="C24" s="14">
        <v>1106475</v>
      </c>
      <c r="D24" s="14">
        <v>2209254</v>
      </c>
      <c r="E24" s="14" t="s">
        <v>14</v>
      </c>
      <c r="F24" s="14">
        <v>1418695</v>
      </c>
      <c r="G24" s="17" t="s">
        <v>14</v>
      </c>
      <c r="H24" s="15">
        <v>3445525</v>
      </c>
      <c r="I24" s="15">
        <v>4187572</v>
      </c>
    </row>
    <row r="25" spans="1:9" x14ac:dyDescent="0.2">
      <c r="A25" s="16"/>
      <c r="B25" s="21" t="s">
        <v>28</v>
      </c>
      <c r="C25" s="23">
        <f>SUM(C22:C24)</f>
        <v>11362971</v>
      </c>
      <c r="D25" s="23">
        <v>9963209</v>
      </c>
      <c r="E25" s="22">
        <f>SUM(E22:E24)</f>
        <v>8837967</v>
      </c>
      <c r="F25" s="22">
        <f>SUM(F22:F24)</f>
        <v>10738096</v>
      </c>
      <c r="G25" s="22">
        <f>SUM(G22:G24)</f>
        <v>7630906</v>
      </c>
      <c r="H25" s="24">
        <f>SUM(H22:H24)</f>
        <v>14075038</v>
      </c>
      <c r="I25" s="24">
        <v>15180432</v>
      </c>
    </row>
    <row r="26" spans="1:9" x14ac:dyDescent="0.2">
      <c r="A26" s="12" t="s">
        <v>33</v>
      </c>
      <c r="B26" s="13" t="s">
        <v>34</v>
      </c>
      <c r="C26" s="14">
        <v>1642</v>
      </c>
      <c r="D26" s="14">
        <v>1039</v>
      </c>
      <c r="E26" s="14">
        <v>646</v>
      </c>
      <c r="F26" s="14">
        <v>900</v>
      </c>
      <c r="G26" s="14">
        <v>854</v>
      </c>
      <c r="H26" s="15">
        <v>470</v>
      </c>
      <c r="I26" s="15">
        <v>267</v>
      </c>
    </row>
    <row r="27" spans="1:9" x14ac:dyDescent="0.2">
      <c r="A27" s="12" t="s">
        <v>35</v>
      </c>
      <c r="B27" s="13" t="s">
        <v>36</v>
      </c>
      <c r="C27" s="14">
        <v>90369</v>
      </c>
      <c r="D27" s="14">
        <v>43657</v>
      </c>
      <c r="E27" s="14">
        <v>21103</v>
      </c>
      <c r="F27" s="14">
        <v>35547</v>
      </c>
      <c r="G27" s="14">
        <v>24189</v>
      </c>
      <c r="H27" s="15">
        <v>9119</v>
      </c>
      <c r="I27" s="15">
        <v>8569</v>
      </c>
    </row>
    <row r="28" spans="1:9" x14ac:dyDescent="0.2">
      <c r="A28" s="12" t="s">
        <v>37</v>
      </c>
      <c r="B28" s="13" t="s">
        <v>38</v>
      </c>
      <c r="C28" s="14">
        <v>33835</v>
      </c>
      <c r="D28" s="14">
        <v>11775</v>
      </c>
      <c r="E28" s="14">
        <v>7445</v>
      </c>
      <c r="F28" s="14">
        <v>7259</v>
      </c>
      <c r="G28" s="14">
        <v>6180</v>
      </c>
      <c r="H28" s="15">
        <v>2501</v>
      </c>
      <c r="I28" s="15">
        <v>2936</v>
      </c>
    </row>
    <row r="29" spans="1:9" x14ac:dyDescent="0.2">
      <c r="A29" s="12" t="s">
        <v>39</v>
      </c>
      <c r="B29" s="13" t="s">
        <v>40</v>
      </c>
      <c r="C29" s="14">
        <v>777565</v>
      </c>
      <c r="D29" s="14">
        <v>643180</v>
      </c>
      <c r="E29" s="14">
        <v>468284</v>
      </c>
      <c r="F29" s="14">
        <v>709532</v>
      </c>
      <c r="G29" s="14">
        <v>9096413</v>
      </c>
      <c r="H29" s="15">
        <v>42950</v>
      </c>
      <c r="I29" s="15">
        <v>21907</v>
      </c>
    </row>
    <row r="30" spans="1:9" x14ac:dyDescent="0.2">
      <c r="A30" s="12" t="s">
        <v>41</v>
      </c>
      <c r="B30" s="13" t="s">
        <v>42</v>
      </c>
      <c r="C30" s="14">
        <v>11158849</v>
      </c>
      <c r="D30" s="14">
        <v>6520795</v>
      </c>
      <c r="E30" s="14">
        <v>7460430</v>
      </c>
      <c r="F30" s="14">
        <v>3120081</v>
      </c>
      <c r="G30" s="17">
        <v>7250873</v>
      </c>
      <c r="H30" s="15">
        <v>21444505</v>
      </c>
      <c r="I30" s="15">
        <v>20551399</v>
      </c>
    </row>
    <row r="31" spans="1:9" x14ac:dyDescent="0.2">
      <c r="A31" s="26"/>
      <c r="B31" s="27" t="s">
        <v>43</v>
      </c>
      <c r="C31" s="28" t="s">
        <v>14</v>
      </c>
      <c r="D31" s="29" t="s">
        <v>44</v>
      </c>
      <c r="E31" s="30" t="s">
        <v>14</v>
      </c>
      <c r="F31" s="28">
        <v>4637048</v>
      </c>
      <c r="G31" s="28">
        <v>1845540</v>
      </c>
      <c r="H31" s="31" t="s">
        <v>15</v>
      </c>
      <c r="I31" s="31" t="s">
        <v>15</v>
      </c>
    </row>
    <row r="32" spans="1:9" x14ac:dyDescent="0.2">
      <c r="A32" s="32"/>
      <c r="B32" s="33" t="s">
        <v>45</v>
      </c>
      <c r="C32" s="34">
        <v>11158849</v>
      </c>
      <c r="D32" s="34">
        <f>6520795+114035</f>
        <v>6634830</v>
      </c>
      <c r="E32" s="35">
        <v>7460430</v>
      </c>
      <c r="F32" s="35">
        <f>F30+F31</f>
        <v>7757129</v>
      </c>
      <c r="G32" s="35">
        <f>G30+G31</f>
        <v>9096413</v>
      </c>
      <c r="H32" s="36">
        <v>21444505</v>
      </c>
      <c r="I32" s="36">
        <v>20551399</v>
      </c>
    </row>
    <row r="33" spans="1:9" ht="15" customHeight="1" x14ac:dyDescent="0.25">
      <c r="A33" s="37" t="s">
        <v>46</v>
      </c>
      <c r="B33" s="38" t="s">
        <v>47</v>
      </c>
      <c r="C33" s="39"/>
      <c r="D33" s="40" t="s">
        <v>48</v>
      </c>
      <c r="E33" s="40"/>
      <c r="F33" s="40"/>
      <c r="G33" s="40"/>
      <c r="H33" s="40"/>
      <c r="I33" s="40"/>
    </row>
    <row r="34" spans="1:9" ht="15" customHeight="1" x14ac:dyDescent="0.25">
      <c r="A34" s="37" t="s">
        <v>49</v>
      </c>
      <c r="B34" s="39"/>
      <c r="C34" s="41"/>
      <c r="D34" s="41"/>
      <c r="E34" s="42"/>
      <c r="F34" s="42"/>
      <c r="G34" s="42"/>
      <c r="H34" s="42"/>
    </row>
    <row r="35" spans="1:9" ht="13.5" x14ac:dyDescent="0.25">
      <c r="A35" s="43"/>
      <c r="B35" s="38"/>
      <c r="C35" s="41"/>
      <c r="D35" s="41"/>
      <c r="E35" s="41"/>
      <c r="F35" s="41"/>
      <c r="G35" s="41"/>
    </row>
  </sheetData>
  <mergeCells count="4">
    <mergeCell ref="A2:I2"/>
    <mergeCell ref="A3:I3"/>
    <mergeCell ref="D33:I33"/>
    <mergeCell ref="E34:H34"/>
  </mergeCells>
  <printOptions horizontalCentered="1"/>
  <pageMargins left="0.5" right="0.5" top="0.75" bottom="0.5" header="0.5" footer="0.5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T-6.32 </vt:lpstr>
      <vt:lpstr>'T-6.32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2019-06-02T16:29:59Z</dcterms:created>
  <dcterms:modified xsi:type="dcterms:W3CDTF">2019-06-02T16:30:00Z</dcterms:modified>
</cp:coreProperties>
</file>