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</calcChain>
</file>

<file path=xl/sharedStrings.xml><?xml version="1.0" encoding="utf-8"?>
<sst xmlns="http://schemas.openxmlformats.org/spreadsheetml/2006/main" count="295" uniqueCount="48">
  <si>
    <t>TABLE-6.36</t>
  </si>
  <si>
    <t>Number of Affected  and Death in Out-break of Contagious Veterinary Diseases and Number of Inoculation &amp; number of</t>
  </si>
  <si>
    <t>Mass Vaccination Performed in West Bengal</t>
  </si>
  <si>
    <t>1990-91</t>
  </si>
  <si>
    <t>2000-01</t>
  </si>
  <si>
    <t>Sl. No.</t>
  </si>
  <si>
    <t>Name of Diseases</t>
  </si>
  <si>
    <t>No. of outbreak reported</t>
  </si>
  <si>
    <t>No. of attack</t>
  </si>
  <si>
    <t>No. of death</t>
  </si>
  <si>
    <t>No. of inoculation in face of out-break</t>
  </si>
  <si>
    <t>Number of mass vaccination performed</t>
  </si>
  <si>
    <t>1.</t>
  </si>
  <si>
    <t>Rinderpest (like)</t>
  </si>
  <si>
    <t>-</t>
  </si>
  <si>
    <t>2.</t>
  </si>
  <si>
    <t>Anthrax</t>
  </si>
  <si>
    <t>3.</t>
  </si>
  <si>
    <t>Haemorreogic Sept.</t>
  </si>
  <si>
    <t>4.</t>
  </si>
  <si>
    <t>Black Quarter</t>
  </si>
  <si>
    <t>5.</t>
  </si>
  <si>
    <t>Foot and Mouth Disease</t>
  </si>
  <si>
    <t>6.</t>
  </si>
  <si>
    <t>Rabies</t>
  </si>
  <si>
    <t>7.</t>
  </si>
  <si>
    <t>South African Horse Sickness</t>
  </si>
  <si>
    <t>8.</t>
  </si>
  <si>
    <t>Ranikhet</t>
  </si>
  <si>
    <t>9.</t>
  </si>
  <si>
    <t>Fowl Pox</t>
  </si>
  <si>
    <t>10.</t>
  </si>
  <si>
    <t>Fowl Cholera</t>
  </si>
  <si>
    <t>11.</t>
  </si>
  <si>
    <t>Duck Plague</t>
  </si>
  <si>
    <t>12.</t>
  </si>
  <si>
    <t>Duck Cholera</t>
  </si>
  <si>
    <t>13.</t>
  </si>
  <si>
    <t>Others</t>
  </si>
  <si>
    <t>TABLE-6.36 (Contd.)</t>
  </si>
  <si>
    <t>2007-08</t>
  </si>
  <si>
    <t>2008-09</t>
  </si>
  <si>
    <t>2009-10</t>
  </si>
  <si>
    <t>2010-11</t>
  </si>
  <si>
    <t>2013-14</t>
  </si>
  <si>
    <t>2014-15</t>
  </si>
  <si>
    <t>Note : No data provided by source office for 2011-12 &amp; 2012-13.</t>
  </si>
  <si>
    <t>Source: Directorate of Animal Resources &amp; Animal Health,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</si>
</sst>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/>
    <xf numFmtId="0" fontId="3" fillId="0" borderId="0" xfId="1" applyFont="1" applyAlignment="1">
      <alignment horizontal="center"/>
    </xf>
    <xf numFmtId="0" fontId="4" fillId="0" borderId="0" xfId="1" applyFont="1" applyAlignment="1"/>
    <xf numFmtId="0" fontId="3" fillId="0" borderId="0" xfId="1" applyFont="1" applyBorder="1" applyAlignment="1">
      <alignment horizontal="center"/>
    </xf>
    <xf numFmtId="0" fontId="4" fillId="0" borderId="0" xfId="1" applyFont="1" applyBorder="1" applyAlignment="1"/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5" fillId="0" borderId="0" xfId="1" applyFont="1" applyBorder="1" applyAlignment="1">
      <alignment horizontal="center" vertical="top" wrapText="1"/>
    </xf>
    <xf numFmtId="0" fontId="5" fillId="0" borderId="0" xfId="1" applyFont="1" applyBorder="1" applyAlignment="1">
      <alignment vertical="top" wrapText="1"/>
    </xf>
    <xf numFmtId="164" fontId="5" fillId="0" borderId="3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5" fillId="0" borderId="0" xfId="1" applyFont="1" applyBorder="1" applyAlignment="1">
      <alignment horizontal="right" indent="3"/>
    </xf>
    <xf numFmtId="0" fontId="5" fillId="0" borderId="0" xfId="1" applyFont="1"/>
    <xf numFmtId="49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vertical="top" wrapText="1" shrinkToFit="1"/>
    </xf>
    <xf numFmtId="49" fontId="5" fillId="0" borderId="1" xfId="1" applyNumberFormat="1" applyFont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right" indent="3"/>
    </xf>
    <xf numFmtId="0" fontId="1" fillId="0" borderId="0" xfId="1"/>
    <xf numFmtId="0" fontId="5" fillId="0" borderId="0" xfId="1" applyFont="1" applyBorder="1" applyAlignment="1">
      <alignment horizontal="left" indent="1"/>
    </xf>
    <xf numFmtId="49" fontId="5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 indent="1"/>
    </xf>
    <xf numFmtId="0" fontId="5" fillId="0" borderId="0" xfId="1" applyFont="1" applyBorder="1" applyAlignment="1">
      <alignment horizontal="left" vertical="top" wrapText="1" indent="1" shrinkToFit="1"/>
    </xf>
    <xf numFmtId="0" fontId="5" fillId="0" borderId="1" xfId="1" applyFont="1" applyBorder="1" applyAlignment="1">
      <alignment horizontal="left" indent="1"/>
    </xf>
    <xf numFmtId="0" fontId="5" fillId="0" borderId="2" xfId="1" applyFont="1" applyBorder="1"/>
    <xf numFmtId="0" fontId="5" fillId="0" borderId="0" xfId="1" applyFont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1" fillId="0" borderId="0" xfId="1" applyFont="1" applyAlignment="1">
      <alignment vertical="top" wrapText="1"/>
    </xf>
    <xf numFmtId="164" fontId="5" fillId="0" borderId="1" xfId="1" applyNumberFormat="1" applyFont="1" applyBorder="1" applyAlignment="1">
      <alignment horizontal="center"/>
    </xf>
    <xf numFmtId="164" fontId="1" fillId="0" borderId="0" xfId="1" applyNumberFormat="1"/>
    <xf numFmtId="0" fontId="5" fillId="0" borderId="0" xfId="1" applyFont="1" applyBorder="1" applyAlignment="1">
      <alignment horizontal="right" indent="2"/>
    </xf>
    <xf numFmtId="0" fontId="5" fillId="0" borderId="0" xfId="1" applyFont="1" applyAlignment="1">
      <alignment horizontal="right" indent="2"/>
    </xf>
    <xf numFmtId="0" fontId="5" fillId="0" borderId="0" xfId="1" applyFont="1" applyAlignment="1">
      <alignment horizontal="center"/>
    </xf>
    <xf numFmtId="0" fontId="1" fillId="0" borderId="0" xfId="1" applyFill="1" applyBorder="1" applyAlignment="1">
      <alignment horizontal="center"/>
    </xf>
    <xf numFmtId="0" fontId="5" fillId="0" borderId="1" xfId="1" applyFont="1" applyBorder="1" applyAlignment="1">
      <alignment horizontal="right" indent="2"/>
    </xf>
    <xf numFmtId="0" fontId="5" fillId="0" borderId="1" xfId="1" applyFont="1" applyBorder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2" xfId="1" applyFont="1" applyBorder="1" applyAlignment="1"/>
    <xf numFmtId="0" fontId="6" fillId="0" borderId="2" xfId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53" workbookViewId="0">
      <selection activeCell="A68" sqref="A68:M89"/>
    </sheetView>
  </sheetViews>
  <sheetFormatPr defaultRowHeight="15" x14ac:dyDescent="0.25"/>
  <cols>
    <col min="1" max="1" width="7.42578125" customWidth="1"/>
    <col min="2" max="2" width="14.5703125" customWidth="1"/>
    <col min="3" max="3" width="9.7109375" bestFit="1" customWidth="1"/>
    <col min="4" max="4" width="10.85546875" customWidth="1"/>
    <col min="5" max="5" width="9.85546875" customWidth="1"/>
    <col min="6" max="6" width="11.140625" bestFit="1" customWidth="1"/>
    <col min="7" max="7" width="13.140625" customWidth="1"/>
    <col min="8" max="8" width="2.7109375" customWidth="1"/>
    <col min="9" max="9" width="9.42578125" customWidth="1"/>
    <col min="10" max="11" width="11.140625" bestFit="1" customWidth="1"/>
    <col min="12" max="12" width="12" customWidth="1"/>
    <col min="13" max="13" width="12.85546875" customWidth="1"/>
  </cols>
  <sheetData>
    <row r="1" spans="1:14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1:14" ht="16.5" x14ac:dyDescent="0.3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 ht="16.5" x14ac:dyDescent="0.3">
      <c r="A4" s="7"/>
      <c r="B4" s="7"/>
      <c r="C4" s="8"/>
      <c r="D4" s="8"/>
      <c r="E4" s="8"/>
      <c r="F4" s="8"/>
      <c r="G4" s="8"/>
      <c r="H4" s="7"/>
      <c r="I4" s="8"/>
      <c r="J4" s="8"/>
      <c r="K4" s="8"/>
      <c r="L4" s="8"/>
      <c r="M4" s="8"/>
      <c r="N4" s="6"/>
    </row>
    <row r="5" spans="1:14" x14ac:dyDescent="0.25">
      <c r="A5" s="9"/>
      <c r="B5" s="9"/>
      <c r="C5" s="10" t="s">
        <v>3</v>
      </c>
      <c r="D5" s="10"/>
      <c r="E5" s="10"/>
      <c r="F5" s="10"/>
      <c r="G5" s="10"/>
      <c r="H5" s="9"/>
      <c r="I5" s="10" t="s">
        <v>4</v>
      </c>
      <c r="J5" s="10"/>
      <c r="K5" s="10"/>
      <c r="L5" s="10"/>
      <c r="M5" s="10"/>
      <c r="N5" s="11"/>
    </row>
    <row r="6" spans="1:14" ht="51" x14ac:dyDescent="0.25">
      <c r="A6" s="12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4" t="s">
        <v>11</v>
      </c>
      <c r="H6" s="15"/>
      <c r="I6" s="13" t="s">
        <v>7</v>
      </c>
      <c r="J6" s="13" t="s">
        <v>8</v>
      </c>
      <c r="K6" s="13" t="s">
        <v>9</v>
      </c>
      <c r="L6" s="13" t="s">
        <v>10</v>
      </c>
      <c r="M6" s="14" t="s">
        <v>11</v>
      </c>
      <c r="N6" s="16"/>
    </row>
    <row r="7" spans="1:14" x14ac:dyDescent="0.25">
      <c r="A7" s="17">
        <v>-1</v>
      </c>
      <c r="B7" s="17">
        <v>-2</v>
      </c>
      <c r="C7" s="17">
        <v>-3</v>
      </c>
      <c r="D7" s="17">
        <v>-4</v>
      </c>
      <c r="E7" s="17">
        <v>-5</v>
      </c>
      <c r="F7" s="17">
        <v>-6</v>
      </c>
      <c r="G7" s="17">
        <v>-7</v>
      </c>
      <c r="H7" s="18"/>
      <c r="I7" s="17">
        <v>-8</v>
      </c>
      <c r="J7" s="17">
        <v>-9</v>
      </c>
      <c r="K7" s="17">
        <v>-10</v>
      </c>
      <c r="L7" s="17">
        <v>-11</v>
      </c>
      <c r="M7" s="17">
        <v>-12</v>
      </c>
      <c r="N7" s="18"/>
    </row>
    <row r="8" spans="1:14" x14ac:dyDescent="0.25">
      <c r="A8" s="19" t="s">
        <v>12</v>
      </c>
      <c r="B8" s="20" t="s">
        <v>13</v>
      </c>
      <c r="C8" s="21" t="s">
        <v>14</v>
      </c>
      <c r="D8" s="21" t="s">
        <v>14</v>
      </c>
      <c r="E8" s="21" t="s">
        <v>14</v>
      </c>
      <c r="F8" s="21">
        <v>400</v>
      </c>
      <c r="G8" s="21">
        <v>3261648</v>
      </c>
      <c r="H8" s="21"/>
      <c r="I8" s="21" t="s">
        <v>14</v>
      </c>
      <c r="J8" s="21" t="s">
        <v>14</v>
      </c>
      <c r="K8" s="21" t="s">
        <v>14</v>
      </c>
      <c r="L8" s="21" t="s">
        <v>14</v>
      </c>
      <c r="M8" s="21">
        <v>4894</v>
      </c>
      <c r="N8" s="22"/>
    </row>
    <row r="9" spans="1:14" x14ac:dyDescent="0.25">
      <c r="A9" s="19" t="s">
        <v>15</v>
      </c>
      <c r="B9" s="20" t="s">
        <v>16</v>
      </c>
      <c r="C9" s="21">
        <v>141</v>
      </c>
      <c r="D9" s="21">
        <v>669</v>
      </c>
      <c r="E9" s="21">
        <v>408</v>
      </c>
      <c r="F9" s="21">
        <v>87500</v>
      </c>
      <c r="G9" s="21">
        <v>258971</v>
      </c>
      <c r="H9" s="21"/>
      <c r="I9" s="21">
        <v>71</v>
      </c>
      <c r="J9" s="21">
        <v>249</v>
      </c>
      <c r="K9" s="21">
        <v>129</v>
      </c>
      <c r="L9" s="21">
        <v>254555</v>
      </c>
      <c r="M9" s="21" t="s">
        <v>14</v>
      </c>
      <c r="N9" s="22"/>
    </row>
    <row r="10" spans="1:14" x14ac:dyDescent="0.25">
      <c r="A10" s="19" t="s">
        <v>17</v>
      </c>
      <c r="B10" s="20" t="s">
        <v>18</v>
      </c>
      <c r="C10" s="21">
        <v>242</v>
      </c>
      <c r="D10" s="21">
        <v>1682</v>
      </c>
      <c r="E10" s="21">
        <v>646</v>
      </c>
      <c r="F10" s="21">
        <v>65246</v>
      </c>
      <c r="G10" s="21">
        <v>566461</v>
      </c>
      <c r="H10" s="21"/>
      <c r="I10" s="21">
        <v>62</v>
      </c>
      <c r="J10" s="21">
        <v>1163</v>
      </c>
      <c r="K10" s="21">
        <v>432</v>
      </c>
      <c r="L10" s="21">
        <v>234000</v>
      </c>
      <c r="M10" s="21" t="s">
        <v>14</v>
      </c>
      <c r="N10" s="22"/>
    </row>
    <row r="11" spans="1:14" x14ac:dyDescent="0.25">
      <c r="A11" s="19" t="s">
        <v>19</v>
      </c>
      <c r="B11" s="20" t="s">
        <v>20</v>
      </c>
      <c r="C11" s="21">
        <v>172</v>
      </c>
      <c r="D11" s="21">
        <v>1742</v>
      </c>
      <c r="E11" s="21">
        <v>609</v>
      </c>
      <c r="F11" s="21">
        <v>40412</v>
      </c>
      <c r="G11" s="21">
        <v>518907</v>
      </c>
      <c r="H11" s="21"/>
      <c r="I11" s="21">
        <v>256</v>
      </c>
      <c r="J11" s="21">
        <v>2138</v>
      </c>
      <c r="K11" s="21">
        <v>985</v>
      </c>
      <c r="L11" s="21">
        <v>202908</v>
      </c>
      <c r="M11" s="21" t="s">
        <v>14</v>
      </c>
      <c r="N11" s="22"/>
    </row>
    <row r="12" spans="1:14" ht="25.5" x14ac:dyDescent="0.25">
      <c r="A12" s="23" t="s">
        <v>21</v>
      </c>
      <c r="B12" s="24" t="s">
        <v>22</v>
      </c>
      <c r="C12" s="21">
        <v>370</v>
      </c>
      <c r="D12" s="21">
        <v>140928</v>
      </c>
      <c r="E12" s="21">
        <v>2012</v>
      </c>
      <c r="F12" s="21">
        <v>14456</v>
      </c>
      <c r="G12" s="21">
        <v>161407</v>
      </c>
      <c r="H12" s="21"/>
      <c r="I12" s="21">
        <v>133</v>
      </c>
      <c r="J12" s="21">
        <v>10597</v>
      </c>
      <c r="K12" s="21">
        <v>187</v>
      </c>
      <c r="L12" s="21" t="s">
        <v>14</v>
      </c>
      <c r="M12" s="21">
        <v>452235</v>
      </c>
      <c r="N12" s="22"/>
    </row>
    <row r="13" spans="1:14" x14ac:dyDescent="0.25">
      <c r="A13" s="19" t="s">
        <v>23</v>
      </c>
      <c r="B13" s="20" t="s">
        <v>24</v>
      </c>
      <c r="C13" s="21">
        <v>370</v>
      </c>
      <c r="D13" s="21">
        <v>649</v>
      </c>
      <c r="E13" s="21">
        <v>234</v>
      </c>
      <c r="F13" s="21">
        <v>57</v>
      </c>
      <c r="G13" s="21">
        <v>7060</v>
      </c>
      <c r="H13" s="21"/>
      <c r="I13" s="21">
        <v>97</v>
      </c>
      <c r="J13" s="21">
        <v>486</v>
      </c>
      <c r="K13" s="21">
        <v>253</v>
      </c>
      <c r="L13" s="21">
        <v>33507</v>
      </c>
      <c r="M13" s="21" t="s">
        <v>14</v>
      </c>
      <c r="N13" s="22"/>
    </row>
    <row r="14" spans="1:14" ht="25.5" x14ac:dyDescent="0.25">
      <c r="A14" s="23" t="s">
        <v>25</v>
      </c>
      <c r="B14" s="25" t="s">
        <v>26</v>
      </c>
      <c r="C14" s="21" t="s">
        <v>14</v>
      </c>
      <c r="D14" s="21" t="s">
        <v>14</v>
      </c>
      <c r="E14" s="21" t="s">
        <v>14</v>
      </c>
      <c r="F14" s="21" t="s">
        <v>14</v>
      </c>
      <c r="G14" s="21" t="s">
        <v>14</v>
      </c>
      <c r="H14" s="21"/>
      <c r="I14" s="21" t="s">
        <v>14</v>
      </c>
      <c r="J14" s="21" t="s">
        <v>14</v>
      </c>
      <c r="K14" s="21" t="s">
        <v>14</v>
      </c>
      <c r="L14" s="21" t="s">
        <v>14</v>
      </c>
      <c r="M14" s="21" t="s">
        <v>14</v>
      </c>
      <c r="N14" s="22"/>
    </row>
    <row r="15" spans="1:14" x14ac:dyDescent="0.25">
      <c r="A15" s="19" t="s">
        <v>27</v>
      </c>
      <c r="B15" s="20" t="s">
        <v>28</v>
      </c>
      <c r="C15" s="21">
        <v>976</v>
      </c>
      <c r="D15" s="21">
        <v>49441</v>
      </c>
      <c r="E15" s="21">
        <v>21275</v>
      </c>
      <c r="F15" s="21">
        <v>70073</v>
      </c>
      <c r="G15" s="21">
        <v>7162936</v>
      </c>
      <c r="H15" s="21"/>
      <c r="I15" s="21">
        <v>423</v>
      </c>
      <c r="J15" s="21">
        <v>37728</v>
      </c>
      <c r="K15" s="21">
        <v>15798</v>
      </c>
      <c r="L15" s="21">
        <v>5177</v>
      </c>
      <c r="M15" s="21">
        <v>8332135</v>
      </c>
      <c r="N15" s="22"/>
    </row>
    <row r="16" spans="1:14" x14ac:dyDescent="0.25">
      <c r="A16" s="19" t="s">
        <v>29</v>
      </c>
      <c r="B16" s="20" t="s">
        <v>30</v>
      </c>
      <c r="C16" s="21">
        <v>13</v>
      </c>
      <c r="D16" s="21">
        <v>930</v>
      </c>
      <c r="E16" s="21">
        <v>115</v>
      </c>
      <c r="F16" s="21">
        <v>4220</v>
      </c>
      <c r="G16" s="21">
        <v>143995</v>
      </c>
      <c r="H16" s="21"/>
      <c r="I16" s="21">
        <v>7</v>
      </c>
      <c r="J16" s="21">
        <v>310</v>
      </c>
      <c r="K16" s="21">
        <v>19</v>
      </c>
      <c r="L16" s="21">
        <v>825</v>
      </c>
      <c r="M16" s="21">
        <v>114047</v>
      </c>
      <c r="N16" s="22"/>
    </row>
    <row r="17" spans="1:14" x14ac:dyDescent="0.25">
      <c r="A17" s="19" t="s">
        <v>31</v>
      </c>
      <c r="B17" s="20" t="s">
        <v>32</v>
      </c>
      <c r="C17" s="21">
        <v>6</v>
      </c>
      <c r="D17" s="21">
        <v>108</v>
      </c>
      <c r="E17" s="21">
        <v>83</v>
      </c>
      <c r="F17" s="21" t="s">
        <v>14</v>
      </c>
      <c r="G17" s="21">
        <v>3694</v>
      </c>
      <c r="H17" s="21"/>
      <c r="I17" s="21">
        <v>32</v>
      </c>
      <c r="J17" s="21">
        <v>381</v>
      </c>
      <c r="K17" s="21">
        <v>99</v>
      </c>
      <c r="L17" s="21">
        <v>75</v>
      </c>
      <c r="M17" s="21">
        <v>25801</v>
      </c>
      <c r="N17" s="22"/>
    </row>
    <row r="18" spans="1:14" x14ac:dyDescent="0.25">
      <c r="A18" s="19" t="s">
        <v>33</v>
      </c>
      <c r="B18" s="20" t="s">
        <v>34</v>
      </c>
      <c r="C18" s="21">
        <v>41</v>
      </c>
      <c r="D18" s="21">
        <v>5850</v>
      </c>
      <c r="E18" s="21">
        <v>2022</v>
      </c>
      <c r="F18" s="21">
        <v>20433</v>
      </c>
      <c r="G18" s="21">
        <v>2014979</v>
      </c>
      <c r="H18" s="21"/>
      <c r="I18" s="21">
        <v>90</v>
      </c>
      <c r="J18" s="21">
        <v>11664</v>
      </c>
      <c r="K18" s="21">
        <v>5232</v>
      </c>
      <c r="L18" s="21">
        <v>2913</v>
      </c>
      <c r="M18" s="21">
        <v>2014888</v>
      </c>
      <c r="N18" s="22"/>
    </row>
    <row r="19" spans="1:14" x14ac:dyDescent="0.25">
      <c r="A19" s="19" t="s">
        <v>35</v>
      </c>
      <c r="B19" s="20" t="s">
        <v>36</v>
      </c>
      <c r="C19" s="21">
        <v>1</v>
      </c>
      <c r="D19" s="21">
        <v>406</v>
      </c>
      <c r="E19" s="21">
        <v>227</v>
      </c>
      <c r="F19" s="21" t="s">
        <v>14</v>
      </c>
      <c r="G19" s="21">
        <v>295</v>
      </c>
      <c r="H19" s="21"/>
      <c r="I19" s="21">
        <v>3</v>
      </c>
      <c r="J19" s="21">
        <v>53</v>
      </c>
      <c r="K19" s="21">
        <v>23</v>
      </c>
      <c r="L19" s="21" t="s">
        <v>14</v>
      </c>
      <c r="M19" s="21">
        <v>14596</v>
      </c>
      <c r="N19" s="22"/>
    </row>
    <row r="20" spans="1:14" x14ac:dyDescent="0.25">
      <c r="A20" s="26" t="s">
        <v>37</v>
      </c>
      <c r="B20" s="27" t="s">
        <v>38</v>
      </c>
      <c r="C20" s="28">
        <v>63</v>
      </c>
      <c r="D20" s="28">
        <v>920</v>
      </c>
      <c r="E20" s="28">
        <v>171</v>
      </c>
      <c r="F20" s="28" t="s">
        <v>14</v>
      </c>
      <c r="G20" s="28">
        <v>1658</v>
      </c>
      <c r="H20" s="28"/>
      <c r="I20" s="28">
        <v>468</v>
      </c>
      <c r="J20" s="28">
        <v>25600</v>
      </c>
      <c r="K20" s="28">
        <v>10678</v>
      </c>
      <c r="L20" s="28">
        <v>43605</v>
      </c>
      <c r="M20" s="28">
        <v>200253</v>
      </c>
      <c r="N20" s="22"/>
    </row>
    <row r="21" spans="1:14" ht="16.5" x14ac:dyDescent="0.3">
      <c r="A21" s="1" t="s">
        <v>39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9"/>
    </row>
    <row r="22" spans="1:14" ht="16.5" x14ac:dyDescent="0.3">
      <c r="A22" s="3" t="s">
        <v>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</row>
    <row r="23" spans="1:14" ht="16.5" x14ac:dyDescent="0.3">
      <c r="A23" s="5" t="s">
        <v>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ht="16.5" x14ac:dyDescent="0.3">
      <c r="A24" s="7"/>
      <c r="B24" s="7"/>
      <c r="C24" s="8"/>
      <c r="D24" s="8"/>
      <c r="E24" s="8"/>
      <c r="F24" s="8"/>
      <c r="G24" s="8"/>
      <c r="H24" s="7"/>
      <c r="I24" s="8"/>
      <c r="J24" s="8"/>
      <c r="K24" s="8"/>
      <c r="L24" s="8"/>
      <c r="M24" s="8"/>
      <c r="N24" s="6"/>
    </row>
    <row r="25" spans="1:14" x14ac:dyDescent="0.25">
      <c r="A25" s="9"/>
      <c r="B25" s="9"/>
      <c r="C25" s="10" t="s">
        <v>40</v>
      </c>
      <c r="D25" s="10"/>
      <c r="E25" s="10"/>
      <c r="F25" s="10"/>
      <c r="G25" s="10"/>
      <c r="H25" s="9"/>
      <c r="I25" s="10" t="s">
        <v>41</v>
      </c>
      <c r="J25" s="10"/>
      <c r="K25" s="10"/>
      <c r="L25" s="10"/>
      <c r="M25" s="10"/>
      <c r="N25" s="29"/>
    </row>
    <row r="26" spans="1:14" ht="51" x14ac:dyDescent="0.25">
      <c r="A26" s="12" t="s">
        <v>5</v>
      </c>
      <c r="B26" s="13" t="s">
        <v>6</v>
      </c>
      <c r="C26" s="13" t="s">
        <v>7</v>
      </c>
      <c r="D26" s="13" t="s">
        <v>8</v>
      </c>
      <c r="E26" s="13" t="s">
        <v>9</v>
      </c>
      <c r="F26" s="13" t="s">
        <v>10</v>
      </c>
      <c r="G26" s="13" t="s">
        <v>11</v>
      </c>
      <c r="H26" s="11"/>
      <c r="I26" s="13" t="s">
        <v>7</v>
      </c>
      <c r="J26" s="13" t="s">
        <v>8</v>
      </c>
      <c r="K26" s="13" t="s">
        <v>9</v>
      </c>
      <c r="L26" s="13" t="s">
        <v>10</v>
      </c>
      <c r="M26" s="14" t="s">
        <v>11</v>
      </c>
      <c r="N26" s="29"/>
    </row>
    <row r="27" spans="1:14" x14ac:dyDescent="0.25">
      <c r="A27" s="17">
        <v>-1</v>
      </c>
      <c r="B27" s="17">
        <v>-2</v>
      </c>
      <c r="C27" s="17">
        <v>-13</v>
      </c>
      <c r="D27" s="17">
        <v>-14</v>
      </c>
      <c r="E27" s="17">
        <v>-15</v>
      </c>
      <c r="F27" s="17">
        <v>-16</v>
      </c>
      <c r="G27" s="17">
        <v>-17</v>
      </c>
      <c r="H27" s="18"/>
      <c r="I27" s="17">
        <v>-18</v>
      </c>
      <c r="J27" s="17">
        <v>-19</v>
      </c>
      <c r="K27" s="17">
        <v>-20</v>
      </c>
      <c r="L27" s="17">
        <v>-21</v>
      </c>
      <c r="M27" s="17">
        <v>-22</v>
      </c>
      <c r="N27" s="29"/>
    </row>
    <row r="28" spans="1:14" x14ac:dyDescent="0.25">
      <c r="A28" s="19" t="s">
        <v>12</v>
      </c>
      <c r="B28" s="30" t="s">
        <v>13</v>
      </c>
      <c r="C28" s="21">
        <v>162</v>
      </c>
      <c r="D28" s="21">
        <v>9081</v>
      </c>
      <c r="E28" s="21">
        <v>1960</v>
      </c>
      <c r="F28" s="21" t="s">
        <v>14</v>
      </c>
      <c r="G28" s="21">
        <v>922838</v>
      </c>
      <c r="H28" s="21"/>
      <c r="I28" s="21" t="s">
        <v>14</v>
      </c>
      <c r="J28" s="21" t="s">
        <v>14</v>
      </c>
      <c r="K28" s="21" t="s">
        <v>14</v>
      </c>
      <c r="L28" s="21" t="s">
        <v>14</v>
      </c>
      <c r="M28" s="21">
        <v>1632264</v>
      </c>
      <c r="N28" s="29"/>
    </row>
    <row r="29" spans="1:14" x14ac:dyDescent="0.25">
      <c r="A29" s="19" t="s">
        <v>15</v>
      </c>
      <c r="B29" s="30" t="s">
        <v>16</v>
      </c>
      <c r="C29" s="21">
        <v>31</v>
      </c>
      <c r="D29" s="21">
        <v>134</v>
      </c>
      <c r="E29" s="21">
        <v>131</v>
      </c>
      <c r="F29" s="21">
        <v>128381</v>
      </c>
      <c r="G29" s="21" t="s">
        <v>14</v>
      </c>
      <c r="H29" s="21"/>
      <c r="I29" s="21">
        <v>21</v>
      </c>
      <c r="J29" s="21">
        <v>71</v>
      </c>
      <c r="K29" s="21">
        <v>70</v>
      </c>
      <c r="L29" s="21">
        <v>32541</v>
      </c>
      <c r="M29" s="21" t="s">
        <v>14</v>
      </c>
      <c r="N29" s="29"/>
    </row>
    <row r="30" spans="1:14" x14ac:dyDescent="0.25">
      <c r="A30" s="19" t="s">
        <v>17</v>
      </c>
      <c r="B30" s="30" t="s">
        <v>18</v>
      </c>
      <c r="C30" s="21">
        <v>41</v>
      </c>
      <c r="D30" s="21">
        <v>191</v>
      </c>
      <c r="E30" s="21">
        <v>116</v>
      </c>
      <c r="F30" s="21">
        <v>341108</v>
      </c>
      <c r="G30" s="21" t="s">
        <v>14</v>
      </c>
      <c r="H30" s="21"/>
      <c r="I30" s="21">
        <v>24</v>
      </c>
      <c r="J30" s="21">
        <v>147</v>
      </c>
      <c r="K30" s="21">
        <v>77</v>
      </c>
      <c r="L30" s="21">
        <v>176435</v>
      </c>
      <c r="M30" s="21" t="s">
        <v>14</v>
      </c>
      <c r="N30" s="29"/>
    </row>
    <row r="31" spans="1:14" x14ac:dyDescent="0.25">
      <c r="A31" s="19" t="s">
        <v>19</v>
      </c>
      <c r="B31" s="30" t="s">
        <v>20</v>
      </c>
      <c r="C31" s="21">
        <v>151</v>
      </c>
      <c r="D31" s="21">
        <v>788</v>
      </c>
      <c r="E31" s="21">
        <v>311</v>
      </c>
      <c r="F31" s="21">
        <v>254473</v>
      </c>
      <c r="G31" s="21" t="s">
        <v>14</v>
      </c>
      <c r="H31" s="21"/>
      <c r="I31" s="21">
        <v>96</v>
      </c>
      <c r="J31" s="21">
        <v>367</v>
      </c>
      <c r="K31" s="21">
        <v>152</v>
      </c>
      <c r="L31" s="21">
        <v>207025</v>
      </c>
      <c r="M31" s="21" t="s">
        <v>14</v>
      </c>
      <c r="N31" s="29"/>
    </row>
    <row r="32" spans="1:14" ht="25.5" x14ac:dyDescent="0.25">
      <c r="A32" s="31" t="s">
        <v>21</v>
      </c>
      <c r="B32" s="32" t="s">
        <v>22</v>
      </c>
      <c r="C32" s="21">
        <v>178</v>
      </c>
      <c r="D32" s="21">
        <v>6982</v>
      </c>
      <c r="E32" s="21">
        <v>22</v>
      </c>
      <c r="F32" s="21" t="s">
        <v>14</v>
      </c>
      <c r="G32" s="21">
        <v>946413</v>
      </c>
      <c r="H32" s="21"/>
      <c r="I32" s="21">
        <v>79</v>
      </c>
      <c r="J32" s="21">
        <v>1721</v>
      </c>
      <c r="K32" s="21">
        <v>18</v>
      </c>
      <c r="L32" s="21" t="s">
        <v>14</v>
      </c>
      <c r="M32" s="21">
        <v>1499370</v>
      </c>
      <c r="N32" s="29"/>
    </row>
    <row r="33" spans="1:21" x14ac:dyDescent="0.25">
      <c r="A33" s="19" t="s">
        <v>23</v>
      </c>
      <c r="B33" s="30" t="s">
        <v>24</v>
      </c>
      <c r="C33" s="21">
        <v>25</v>
      </c>
      <c r="D33" s="21">
        <v>60</v>
      </c>
      <c r="E33" s="21">
        <v>60</v>
      </c>
      <c r="F33" s="21">
        <v>23940</v>
      </c>
      <c r="G33" s="21" t="s">
        <v>14</v>
      </c>
      <c r="H33" s="21"/>
      <c r="I33" s="21">
        <v>14</v>
      </c>
      <c r="J33" s="21">
        <v>26</v>
      </c>
      <c r="K33" s="21">
        <v>26</v>
      </c>
      <c r="L33" s="21">
        <v>731</v>
      </c>
      <c r="M33" s="21">
        <v>200</v>
      </c>
      <c r="N33" s="29"/>
    </row>
    <row r="34" spans="1:21" ht="25.5" x14ac:dyDescent="0.25">
      <c r="A34" s="31" t="s">
        <v>25</v>
      </c>
      <c r="B34" s="33" t="s">
        <v>26</v>
      </c>
      <c r="C34" s="21" t="s">
        <v>14</v>
      </c>
      <c r="D34" s="21" t="s">
        <v>14</v>
      </c>
      <c r="E34" s="21" t="s">
        <v>14</v>
      </c>
      <c r="F34" s="21" t="s">
        <v>14</v>
      </c>
      <c r="G34" s="21" t="s">
        <v>14</v>
      </c>
      <c r="H34" s="21"/>
      <c r="I34" s="21" t="s">
        <v>14</v>
      </c>
      <c r="J34" s="21" t="s">
        <v>14</v>
      </c>
      <c r="K34" s="21" t="s">
        <v>14</v>
      </c>
      <c r="L34" s="21" t="s">
        <v>14</v>
      </c>
      <c r="M34" s="21" t="s">
        <v>14</v>
      </c>
      <c r="N34" s="29"/>
    </row>
    <row r="35" spans="1:21" x14ac:dyDescent="0.25">
      <c r="A35" s="19" t="s">
        <v>27</v>
      </c>
      <c r="B35" s="30" t="s">
        <v>28</v>
      </c>
      <c r="C35" s="21">
        <v>250</v>
      </c>
      <c r="D35" s="21">
        <v>17614</v>
      </c>
      <c r="E35" s="21">
        <v>6270</v>
      </c>
      <c r="F35" s="21">
        <v>61959</v>
      </c>
      <c r="G35" s="21">
        <v>4707225</v>
      </c>
      <c r="H35" s="21"/>
      <c r="I35" s="21">
        <v>195</v>
      </c>
      <c r="J35" s="21">
        <v>10258</v>
      </c>
      <c r="K35" s="21">
        <v>4778</v>
      </c>
      <c r="L35" s="21">
        <v>26530</v>
      </c>
      <c r="M35" s="21">
        <v>3575441</v>
      </c>
      <c r="N35" s="29"/>
    </row>
    <row r="36" spans="1:21" x14ac:dyDescent="0.25">
      <c r="A36" s="19" t="s">
        <v>29</v>
      </c>
      <c r="B36" s="30" t="s">
        <v>30</v>
      </c>
      <c r="C36" s="21">
        <v>16</v>
      </c>
      <c r="D36" s="21">
        <v>833</v>
      </c>
      <c r="E36" s="21">
        <v>76</v>
      </c>
      <c r="F36" s="21">
        <v>3643</v>
      </c>
      <c r="G36" s="21">
        <v>68143</v>
      </c>
      <c r="H36" s="21"/>
      <c r="I36" s="21">
        <v>13</v>
      </c>
      <c r="J36" s="21">
        <v>679</v>
      </c>
      <c r="K36" s="21">
        <v>106</v>
      </c>
      <c r="L36" s="21">
        <v>944</v>
      </c>
      <c r="M36" s="21">
        <v>17202</v>
      </c>
      <c r="N36" s="29"/>
    </row>
    <row r="37" spans="1:21" x14ac:dyDescent="0.25">
      <c r="A37" s="19" t="s">
        <v>31</v>
      </c>
      <c r="B37" s="30" t="s">
        <v>32</v>
      </c>
      <c r="C37" s="21">
        <v>2</v>
      </c>
      <c r="D37" s="21">
        <v>10</v>
      </c>
      <c r="E37" s="21">
        <v>9</v>
      </c>
      <c r="F37" s="21">
        <v>400</v>
      </c>
      <c r="G37" s="21">
        <v>13740</v>
      </c>
      <c r="H37" s="21"/>
      <c r="I37" s="21">
        <v>0</v>
      </c>
      <c r="J37" s="21">
        <v>0</v>
      </c>
      <c r="K37" s="21">
        <v>0</v>
      </c>
      <c r="L37" s="21">
        <v>277</v>
      </c>
      <c r="M37" s="21">
        <v>9496</v>
      </c>
      <c r="N37" s="29"/>
    </row>
    <row r="38" spans="1:21" x14ac:dyDescent="0.25">
      <c r="A38" s="19" t="s">
        <v>33</v>
      </c>
      <c r="B38" s="30" t="s">
        <v>34</v>
      </c>
      <c r="C38" s="21">
        <v>29</v>
      </c>
      <c r="D38" s="21">
        <v>699</v>
      </c>
      <c r="E38" s="21">
        <v>218</v>
      </c>
      <c r="F38" s="21">
        <v>6922</v>
      </c>
      <c r="G38" s="21">
        <v>492074</v>
      </c>
      <c r="H38" s="21"/>
      <c r="I38" s="21">
        <v>22</v>
      </c>
      <c r="J38" s="21">
        <v>943</v>
      </c>
      <c r="K38" s="21">
        <v>413</v>
      </c>
      <c r="L38" s="21">
        <v>7899</v>
      </c>
      <c r="M38" s="21">
        <v>387493</v>
      </c>
      <c r="N38" s="29"/>
    </row>
    <row r="39" spans="1:21" x14ac:dyDescent="0.25">
      <c r="A39" s="19" t="s">
        <v>35</v>
      </c>
      <c r="B39" s="30" t="s">
        <v>36</v>
      </c>
      <c r="C39" s="21" t="s">
        <v>14</v>
      </c>
      <c r="D39" s="21" t="s">
        <v>14</v>
      </c>
      <c r="E39" s="21" t="s">
        <v>14</v>
      </c>
      <c r="F39" s="21">
        <v>300</v>
      </c>
      <c r="G39" s="21">
        <v>29955</v>
      </c>
      <c r="H39" s="21"/>
      <c r="I39" s="21">
        <v>0</v>
      </c>
      <c r="J39" s="21">
        <v>0</v>
      </c>
      <c r="K39" s="21">
        <v>0</v>
      </c>
      <c r="L39" s="21">
        <v>400</v>
      </c>
      <c r="M39" s="21">
        <v>18838</v>
      </c>
      <c r="N39" s="29"/>
    </row>
    <row r="40" spans="1:21" x14ac:dyDescent="0.25">
      <c r="A40" s="26" t="s">
        <v>37</v>
      </c>
      <c r="B40" s="34" t="s">
        <v>38</v>
      </c>
      <c r="C40" s="28">
        <v>79</v>
      </c>
      <c r="D40" s="28">
        <f>159+2143</f>
        <v>2302</v>
      </c>
      <c r="E40" s="28">
        <f>74+240</f>
        <v>314</v>
      </c>
      <c r="F40" s="28">
        <f>17616+69</f>
        <v>17685</v>
      </c>
      <c r="G40" s="28">
        <f>75+438922</f>
        <v>438997</v>
      </c>
      <c r="H40" s="28"/>
      <c r="I40" s="28">
        <v>166</v>
      </c>
      <c r="J40" s="28">
        <v>6846</v>
      </c>
      <c r="K40" s="28">
        <v>1802</v>
      </c>
      <c r="L40" s="28">
        <v>15768</v>
      </c>
      <c r="M40" s="28">
        <v>320126</v>
      </c>
      <c r="N40" s="29"/>
    </row>
    <row r="41" spans="1:21" ht="16.5" x14ac:dyDescent="0.3">
      <c r="A41" s="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9"/>
      <c r="O41" s="29"/>
      <c r="P41" s="29"/>
      <c r="Q41" s="29"/>
      <c r="R41" s="29"/>
      <c r="S41" s="29"/>
      <c r="T41" s="29"/>
      <c r="U41" s="29"/>
    </row>
    <row r="42" spans="1:21" ht="16.5" x14ac:dyDescent="0.3">
      <c r="A42" s="3" t="s">
        <v>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29"/>
      <c r="P42" s="29"/>
      <c r="Q42" s="29"/>
      <c r="R42" s="29"/>
      <c r="S42" s="29"/>
      <c r="T42" s="29"/>
      <c r="U42" s="29"/>
    </row>
    <row r="43" spans="1:21" ht="16.5" x14ac:dyDescent="0.3">
      <c r="A43" s="5" t="s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29"/>
      <c r="P43" s="29"/>
      <c r="Q43" s="29"/>
      <c r="R43" s="29"/>
      <c r="S43" s="29"/>
      <c r="T43" s="29"/>
      <c r="U43" s="29"/>
    </row>
    <row r="44" spans="1:21" ht="16.5" x14ac:dyDescent="0.3">
      <c r="A44" s="7"/>
      <c r="B44" s="7"/>
      <c r="C44" s="8"/>
      <c r="D44" s="8"/>
      <c r="E44" s="8"/>
      <c r="F44" s="8"/>
      <c r="G44" s="8"/>
      <c r="H44" s="7"/>
      <c r="I44" s="8"/>
      <c r="J44" s="8"/>
      <c r="K44" s="8"/>
      <c r="L44" s="8"/>
      <c r="M44" s="8"/>
      <c r="N44" s="6"/>
      <c r="O44" s="29"/>
      <c r="P44" s="29"/>
      <c r="Q44" s="29"/>
      <c r="R44" s="29"/>
      <c r="S44" s="29"/>
      <c r="T44" s="29"/>
      <c r="U44" s="29"/>
    </row>
    <row r="45" spans="1:21" x14ac:dyDescent="0.25">
      <c r="A45" s="9"/>
      <c r="B45" s="9"/>
      <c r="C45" s="10" t="s">
        <v>42</v>
      </c>
      <c r="D45" s="10"/>
      <c r="E45" s="10"/>
      <c r="F45" s="10"/>
      <c r="G45" s="10"/>
      <c r="H45" s="35"/>
      <c r="I45" s="10" t="s">
        <v>43</v>
      </c>
      <c r="J45" s="10"/>
      <c r="K45" s="10"/>
      <c r="L45" s="10"/>
      <c r="M45" s="10"/>
      <c r="N45" s="29"/>
      <c r="O45" s="29"/>
      <c r="P45" s="29"/>
      <c r="Q45" s="29"/>
      <c r="R45" s="29"/>
      <c r="S45" s="29"/>
      <c r="T45" s="29"/>
      <c r="U45" s="29"/>
    </row>
    <row r="46" spans="1:21" ht="51" x14ac:dyDescent="0.25">
      <c r="A46" s="12" t="s">
        <v>5</v>
      </c>
      <c r="B46" s="36" t="s">
        <v>6</v>
      </c>
      <c r="C46" s="36" t="s">
        <v>7</v>
      </c>
      <c r="D46" s="36" t="s">
        <v>8</v>
      </c>
      <c r="E46" s="36" t="s">
        <v>9</v>
      </c>
      <c r="F46" s="36" t="s">
        <v>10</v>
      </c>
      <c r="G46" s="36" t="s">
        <v>11</v>
      </c>
      <c r="H46" s="20"/>
      <c r="I46" s="36" t="s">
        <v>7</v>
      </c>
      <c r="J46" s="36" t="s">
        <v>8</v>
      </c>
      <c r="K46" s="36" t="s">
        <v>9</v>
      </c>
      <c r="L46" s="37" t="s">
        <v>10</v>
      </c>
      <c r="M46" s="37" t="s">
        <v>11</v>
      </c>
      <c r="N46" s="29"/>
      <c r="O46" s="29"/>
      <c r="P46" s="38"/>
      <c r="Q46" s="29"/>
      <c r="R46" s="29"/>
      <c r="S46" s="29"/>
      <c r="T46" s="29"/>
      <c r="U46" s="29"/>
    </row>
    <row r="47" spans="1:21" x14ac:dyDescent="0.25">
      <c r="A47" s="17">
        <v>-1</v>
      </c>
      <c r="B47" s="17">
        <v>-2</v>
      </c>
      <c r="C47" s="17">
        <v>-23</v>
      </c>
      <c r="D47" s="17">
        <v>-24</v>
      </c>
      <c r="E47" s="17">
        <v>-25</v>
      </c>
      <c r="F47" s="17">
        <v>-26</v>
      </c>
      <c r="G47" s="17">
        <v>-27</v>
      </c>
      <c r="H47" s="17"/>
      <c r="I47" s="17">
        <v>-28</v>
      </c>
      <c r="J47" s="17">
        <v>-29</v>
      </c>
      <c r="K47" s="17">
        <v>-30</v>
      </c>
      <c r="L47" s="39">
        <v>-31</v>
      </c>
      <c r="M47" s="39">
        <v>-32</v>
      </c>
      <c r="N47" s="40"/>
      <c r="O47" s="40"/>
      <c r="P47" s="40"/>
      <c r="Q47" s="40"/>
      <c r="R47" s="40"/>
      <c r="S47" s="29"/>
      <c r="T47" s="40"/>
      <c r="U47" s="29"/>
    </row>
    <row r="48" spans="1:21" x14ac:dyDescent="0.25">
      <c r="A48" s="19" t="s">
        <v>12</v>
      </c>
      <c r="B48" s="20" t="s">
        <v>13</v>
      </c>
      <c r="C48" s="41">
        <v>196</v>
      </c>
      <c r="D48" s="41">
        <v>11301</v>
      </c>
      <c r="E48" s="41">
        <v>3444</v>
      </c>
      <c r="F48" s="41">
        <v>46302</v>
      </c>
      <c r="G48" s="41">
        <v>4637048</v>
      </c>
      <c r="H48" s="41"/>
      <c r="I48" s="42">
        <v>194</v>
      </c>
      <c r="J48" s="42">
        <v>5277</v>
      </c>
      <c r="K48" s="42">
        <v>755</v>
      </c>
      <c r="L48" s="42">
        <v>1845540</v>
      </c>
      <c r="M48" s="43" t="s">
        <v>14</v>
      </c>
      <c r="N48" s="29"/>
      <c r="O48" s="44"/>
      <c r="P48" s="44"/>
      <c r="Q48" s="44"/>
      <c r="R48" s="29"/>
      <c r="S48" s="44"/>
      <c r="T48" s="29"/>
      <c r="U48" s="44"/>
    </row>
    <row r="49" spans="1:21" x14ac:dyDescent="0.25">
      <c r="A49" s="19" t="s">
        <v>15</v>
      </c>
      <c r="B49" s="20" t="s">
        <v>16</v>
      </c>
      <c r="C49" s="41">
        <v>23</v>
      </c>
      <c r="D49" s="41">
        <v>78</v>
      </c>
      <c r="E49" s="41">
        <v>73</v>
      </c>
      <c r="F49" s="41">
        <v>27127</v>
      </c>
      <c r="G49" s="41">
        <v>108477</v>
      </c>
      <c r="H49" s="41"/>
      <c r="I49" s="42">
        <v>23</v>
      </c>
      <c r="J49" s="42">
        <v>85</v>
      </c>
      <c r="K49" s="42">
        <v>85</v>
      </c>
      <c r="L49" s="42">
        <v>66500</v>
      </c>
      <c r="M49" s="43" t="s">
        <v>14</v>
      </c>
      <c r="N49" s="29"/>
      <c r="O49" s="44"/>
      <c r="P49" s="44"/>
      <c r="Q49" s="44"/>
      <c r="R49" s="29"/>
      <c r="S49" s="29"/>
      <c r="T49" s="29"/>
      <c r="U49" s="29"/>
    </row>
    <row r="50" spans="1:21" x14ac:dyDescent="0.25">
      <c r="A50" s="19" t="s">
        <v>17</v>
      </c>
      <c r="B50" s="20" t="s">
        <v>18</v>
      </c>
      <c r="C50" s="41">
        <v>19</v>
      </c>
      <c r="D50" s="41">
        <v>100</v>
      </c>
      <c r="E50" s="41">
        <v>57</v>
      </c>
      <c r="F50" s="41">
        <v>7110</v>
      </c>
      <c r="G50" s="41">
        <v>490112</v>
      </c>
      <c r="H50" s="41"/>
      <c r="I50" s="42">
        <v>11</v>
      </c>
      <c r="J50" s="42">
        <v>114</v>
      </c>
      <c r="K50" s="42">
        <v>57</v>
      </c>
      <c r="L50" s="42">
        <v>292631</v>
      </c>
      <c r="M50" s="43" t="s">
        <v>14</v>
      </c>
      <c r="N50" s="29"/>
      <c r="O50" s="44"/>
      <c r="P50" s="44"/>
      <c r="Q50" s="44"/>
      <c r="R50" s="29"/>
      <c r="S50" s="29"/>
      <c r="T50" s="29"/>
      <c r="U50" s="29"/>
    </row>
    <row r="51" spans="1:21" x14ac:dyDescent="0.25">
      <c r="A51" s="19" t="s">
        <v>19</v>
      </c>
      <c r="B51" s="20" t="s">
        <v>20</v>
      </c>
      <c r="C51" s="41">
        <v>59</v>
      </c>
      <c r="D51" s="41">
        <v>232</v>
      </c>
      <c r="E51" s="41">
        <v>89</v>
      </c>
      <c r="F51" s="41">
        <v>15312</v>
      </c>
      <c r="G51" s="41">
        <v>140620</v>
      </c>
      <c r="H51" s="41"/>
      <c r="I51" s="42">
        <v>100</v>
      </c>
      <c r="J51" s="42">
        <v>275</v>
      </c>
      <c r="K51" s="42">
        <v>117</v>
      </c>
      <c r="L51" s="42">
        <v>184827</v>
      </c>
      <c r="M51" s="43" t="s">
        <v>14</v>
      </c>
      <c r="N51" s="29"/>
      <c r="O51" s="44"/>
      <c r="P51" s="44"/>
      <c r="Q51" s="44"/>
      <c r="R51" s="29"/>
      <c r="S51" s="29"/>
      <c r="T51" s="29"/>
      <c r="U51" s="29"/>
    </row>
    <row r="52" spans="1:21" ht="25.5" x14ac:dyDescent="0.25">
      <c r="A52" s="23" t="s">
        <v>21</v>
      </c>
      <c r="B52" s="24" t="s">
        <v>22</v>
      </c>
      <c r="C52" s="41">
        <v>307</v>
      </c>
      <c r="D52" s="41">
        <v>9798</v>
      </c>
      <c r="E52" s="41">
        <v>126</v>
      </c>
      <c r="F52" s="41">
        <v>47644</v>
      </c>
      <c r="G52" s="41">
        <v>1943292</v>
      </c>
      <c r="H52" s="41"/>
      <c r="I52" s="42">
        <v>20</v>
      </c>
      <c r="J52" s="42">
        <v>511</v>
      </c>
      <c r="K52" s="42" t="s">
        <v>14</v>
      </c>
      <c r="L52" s="42">
        <v>2028124</v>
      </c>
      <c r="M52" s="43" t="s">
        <v>14</v>
      </c>
      <c r="N52" s="29"/>
      <c r="O52" s="44"/>
      <c r="P52" s="44"/>
      <c r="Q52" s="44"/>
      <c r="R52" s="29"/>
      <c r="S52" s="29"/>
      <c r="T52" s="29"/>
      <c r="U52" s="29"/>
    </row>
    <row r="53" spans="1:21" x14ac:dyDescent="0.25">
      <c r="A53" s="19" t="s">
        <v>23</v>
      </c>
      <c r="B53" s="20" t="s">
        <v>24</v>
      </c>
      <c r="C53" s="41">
        <v>7</v>
      </c>
      <c r="D53" s="41">
        <v>7</v>
      </c>
      <c r="E53" s="41">
        <v>7</v>
      </c>
      <c r="F53" s="41" t="s">
        <v>14</v>
      </c>
      <c r="G53" s="41">
        <v>3771824</v>
      </c>
      <c r="H53" s="41"/>
      <c r="I53" s="41">
        <v>10</v>
      </c>
      <c r="J53" s="42">
        <v>13</v>
      </c>
      <c r="K53" s="42">
        <v>13</v>
      </c>
      <c r="L53" s="42" t="s">
        <v>14</v>
      </c>
      <c r="M53" s="43" t="s">
        <v>14</v>
      </c>
      <c r="N53" s="29"/>
      <c r="O53" s="44"/>
      <c r="P53" s="44"/>
      <c r="Q53" s="44"/>
      <c r="R53" s="29"/>
      <c r="S53" s="29"/>
      <c r="T53" s="29"/>
      <c r="U53" s="29"/>
    </row>
    <row r="54" spans="1:21" ht="25.5" x14ac:dyDescent="0.25">
      <c r="A54" s="23" t="s">
        <v>25</v>
      </c>
      <c r="B54" s="25" t="s">
        <v>26</v>
      </c>
      <c r="C54" s="41" t="s">
        <v>14</v>
      </c>
      <c r="D54" s="41" t="s">
        <v>14</v>
      </c>
      <c r="E54" s="41" t="s">
        <v>14</v>
      </c>
      <c r="F54" s="41" t="s">
        <v>14</v>
      </c>
      <c r="G54" s="41" t="s">
        <v>14</v>
      </c>
      <c r="H54" s="41"/>
      <c r="I54" s="42" t="s">
        <v>14</v>
      </c>
      <c r="J54" s="42" t="s">
        <v>14</v>
      </c>
      <c r="K54" s="42" t="s">
        <v>14</v>
      </c>
      <c r="L54" s="42" t="s">
        <v>14</v>
      </c>
      <c r="M54" s="43" t="s">
        <v>14</v>
      </c>
      <c r="N54" s="29"/>
      <c r="O54" s="44"/>
      <c r="P54" s="44"/>
      <c r="Q54" s="44"/>
      <c r="R54" s="29"/>
      <c r="S54" s="29"/>
      <c r="T54" s="29"/>
      <c r="U54" s="29"/>
    </row>
    <row r="55" spans="1:21" x14ac:dyDescent="0.25">
      <c r="A55" s="19" t="s">
        <v>27</v>
      </c>
      <c r="B55" s="20" t="s">
        <v>28</v>
      </c>
      <c r="C55" s="41" t="s">
        <v>14</v>
      </c>
      <c r="D55" s="41" t="s">
        <v>14</v>
      </c>
      <c r="E55" s="41" t="s">
        <v>14</v>
      </c>
      <c r="F55" s="41">
        <v>159651</v>
      </c>
      <c r="G55" s="41" t="s">
        <v>14</v>
      </c>
      <c r="H55" s="41"/>
      <c r="I55" s="42">
        <v>227</v>
      </c>
      <c r="J55" s="42">
        <v>9562</v>
      </c>
      <c r="K55" s="42">
        <v>3534</v>
      </c>
      <c r="L55" s="42">
        <v>3840599</v>
      </c>
      <c r="M55" s="43" t="s">
        <v>14</v>
      </c>
      <c r="N55" s="29"/>
      <c r="O55" s="44"/>
      <c r="P55" s="44"/>
      <c r="Q55" s="44"/>
      <c r="R55" s="29"/>
      <c r="S55" s="29"/>
      <c r="T55" s="29"/>
      <c r="U55" s="29"/>
    </row>
    <row r="56" spans="1:21" x14ac:dyDescent="0.25">
      <c r="A56" s="19" t="s">
        <v>29</v>
      </c>
      <c r="B56" s="20" t="s">
        <v>30</v>
      </c>
      <c r="C56" s="41">
        <v>11</v>
      </c>
      <c r="D56" s="41">
        <v>379</v>
      </c>
      <c r="E56" s="41">
        <v>75</v>
      </c>
      <c r="F56" s="41">
        <v>195115</v>
      </c>
      <c r="G56" s="41" t="s">
        <v>14</v>
      </c>
      <c r="H56" s="41"/>
      <c r="I56" s="42">
        <v>44</v>
      </c>
      <c r="J56" s="42">
        <v>2021</v>
      </c>
      <c r="K56" s="42">
        <v>187</v>
      </c>
      <c r="L56" s="42">
        <v>246229</v>
      </c>
      <c r="M56" s="43" t="s">
        <v>14</v>
      </c>
      <c r="N56" s="29"/>
      <c r="O56" s="44"/>
      <c r="P56" s="44"/>
      <c r="Q56" s="44"/>
      <c r="R56" s="29"/>
      <c r="S56" s="29"/>
      <c r="T56" s="29"/>
      <c r="U56" s="29"/>
    </row>
    <row r="57" spans="1:21" x14ac:dyDescent="0.25">
      <c r="A57" s="19" t="s">
        <v>31</v>
      </c>
      <c r="B57" s="20" t="s">
        <v>32</v>
      </c>
      <c r="C57" s="41" t="s">
        <v>14</v>
      </c>
      <c r="D57" s="41" t="s">
        <v>14</v>
      </c>
      <c r="E57" s="41" t="s">
        <v>14</v>
      </c>
      <c r="F57" s="41">
        <v>354766</v>
      </c>
      <c r="G57" s="41" t="s">
        <v>14</v>
      </c>
      <c r="H57" s="41"/>
      <c r="I57" s="42">
        <v>16</v>
      </c>
      <c r="J57" s="42">
        <v>457</v>
      </c>
      <c r="K57" s="42">
        <v>169</v>
      </c>
      <c r="L57" s="42">
        <v>2261</v>
      </c>
      <c r="M57" s="43" t="s">
        <v>14</v>
      </c>
      <c r="N57" s="29"/>
      <c r="O57" s="44"/>
      <c r="P57" s="44"/>
      <c r="Q57" s="44"/>
      <c r="R57" s="29"/>
      <c r="S57" s="29"/>
      <c r="T57" s="29"/>
      <c r="U57" s="29"/>
    </row>
    <row r="58" spans="1:21" x14ac:dyDescent="0.25">
      <c r="A58" s="19" t="s">
        <v>33</v>
      </c>
      <c r="B58" s="20" t="s">
        <v>34</v>
      </c>
      <c r="C58" s="41" t="s">
        <v>14</v>
      </c>
      <c r="D58" s="41" t="s">
        <v>14</v>
      </c>
      <c r="E58" s="41" t="s">
        <v>14</v>
      </c>
      <c r="F58" s="41">
        <v>74210</v>
      </c>
      <c r="G58" s="41" t="s">
        <v>14</v>
      </c>
      <c r="H58" s="41"/>
      <c r="I58" s="42">
        <v>14</v>
      </c>
      <c r="J58" s="42">
        <v>259</v>
      </c>
      <c r="K58" s="42">
        <v>95</v>
      </c>
      <c r="L58" s="42">
        <v>107097</v>
      </c>
      <c r="M58" s="43" t="s">
        <v>14</v>
      </c>
      <c r="N58" s="29"/>
      <c r="O58" s="44"/>
      <c r="P58" s="44"/>
      <c r="Q58" s="44"/>
      <c r="R58" s="29"/>
      <c r="S58" s="29"/>
      <c r="T58" s="29"/>
      <c r="U58" s="29"/>
    </row>
    <row r="59" spans="1:21" x14ac:dyDescent="0.25">
      <c r="A59" s="19" t="s">
        <v>35</v>
      </c>
      <c r="B59" s="20" t="s">
        <v>36</v>
      </c>
      <c r="C59" s="41">
        <v>1</v>
      </c>
      <c r="D59" s="41">
        <v>7</v>
      </c>
      <c r="E59" s="41">
        <v>2</v>
      </c>
      <c r="F59" s="41" t="s">
        <v>14</v>
      </c>
      <c r="G59" s="41" t="s">
        <v>14</v>
      </c>
      <c r="H59" s="41"/>
      <c r="I59" s="42" t="s">
        <v>14</v>
      </c>
      <c r="J59" s="42" t="s">
        <v>14</v>
      </c>
      <c r="K59" s="42" t="s">
        <v>14</v>
      </c>
      <c r="L59" s="42">
        <v>1618</v>
      </c>
      <c r="M59" s="43" t="s">
        <v>14</v>
      </c>
      <c r="N59" s="29"/>
      <c r="O59" s="44"/>
      <c r="P59" s="44"/>
      <c r="Q59" s="44"/>
      <c r="R59" s="29"/>
      <c r="S59" s="29"/>
      <c r="T59" s="29"/>
      <c r="U59" s="29"/>
    </row>
    <row r="60" spans="1:21" x14ac:dyDescent="0.25">
      <c r="A60" s="26" t="s">
        <v>37</v>
      </c>
      <c r="B60" s="27" t="s">
        <v>38</v>
      </c>
      <c r="C60" s="45">
        <v>277</v>
      </c>
      <c r="D60" s="45">
        <v>13645</v>
      </c>
      <c r="E60" s="45">
        <v>3386</v>
      </c>
      <c r="F60" s="45">
        <v>16156</v>
      </c>
      <c r="G60" s="45">
        <v>432724</v>
      </c>
      <c r="H60" s="45"/>
      <c r="I60" s="45">
        <v>195</v>
      </c>
      <c r="J60" s="45">
        <v>5615</v>
      </c>
      <c r="K60" s="45">
        <v>1168</v>
      </c>
      <c r="L60" s="45">
        <v>480987</v>
      </c>
      <c r="M60" s="46" t="s">
        <v>14</v>
      </c>
      <c r="N60" s="29"/>
      <c r="O60" s="44"/>
      <c r="P60" s="44"/>
      <c r="Q60" s="44"/>
      <c r="R60" s="29"/>
      <c r="S60" s="29"/>
      <c r="T60" s="29"/>
      <c r="U60" s="29"/>
    </row>
    <row r="61" spans="1:21" x14ac:dyDescent="0.25">
      <c r="A61" s="47"/>
      <c r="B61" s="47"/>
      <c r="C61" s="48"/>
      <c r="D61" s="48"/>
      <c r="E61" s="48"/>
      <c r="F61" s="48"/>
      <c r="G61" s="48"/>
      <c r="H61" s="48"/>
      <c r="I61" s="48"/>
      <c r="J61" s="49"/>
      <c r="K61" s="49"/>
      <c r="L61" s="49"/>
      <c r="M61" s="49"/>
      <c r="N61" s="29"/>
      <c r="O61" s="29"/>
      <c r="P61" s="29"/>
      <c r="Q61" s="29"/>
      <c r="R61" s="29"/>
      <c r="S61" s="29"/>
      <c r="T61" s="29"/>
      <c r="U61" s="29"/>
    </row>
    <row r="62" spans="1:2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50"/>
      <c r="K62" s="50"/>
      <c r="L62" s="50"/>
      <c r="M62" s="50"/>
      <c r="N62" s="29"/>
      <c r="O62" s="29"/>
      <c r="P62" s="29"/>
      <c r="Q62" s="29"/>
      <c r="R62" s="29"/>
      <c r="S62" s="29"/>
      <c r="T62" s="29"/>
      <c r="U62" s="29"/>
    </row>
    <row r="63" spans="1:2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9"/>
      <c r="O63" s="29"/>
      <c r="P63" s="29"/>
      <c r="Q63" s="29"/>
      <c r="R63" s="29"/>
      <c r="S63" s="29"/>
      <c r="T63" s="29"/>
      <c r="U63" s="29"/>
    </row>
    <row r="64" spans="1:2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9"/>
      <c r="O64" s="29"/>
      <c r="P64" s="29"/>
      <c r="Q64" s="29"/>
      <c r="R64" s="29"/>
      <c r="S64" s="29"/>
      <c r="T64" s="29"/>
      <c r="U64" s="29"/>
    </row>
    <row r="65" spans="1:2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9"/>
      <c r="O65" s="29"/>
      <c r="P65" s="29"/>
      <c r="Q65" s="29"/>
      <c r="R65" s="29"/>
      <c r="S65" s="29"/>
      <c r="T65" s="29"/>
      <c r="U65" s="29"/>
    </row>
    <row r="66" spans="1:2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9"/>
      <c r="O66" s="29"/>
      <c r="P66" s="29"/>
      <c r="Q66" s="29"/>
      <c r="R66" s="29"/>
      <c r="S66" s="29"/>
      <c r="T66" s="29"/>
      <c r="U66" s="29"/>
    </row>
    <row r="67" spans="1:2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9"/>
      <c r="O67" s="29"/>
      <c r="P67" s="29"/>
      <c r="Q67" s="29"/>
      <c r="R67" s="29"/>
      <c r="S67" s="29"/>
      <c r="T67" s="29"/>
      <c r="U67" s="29"/>
    </row>
    <row r="68" spans="1:21" ht="16.5" x14ac:dyDescent="0.3">
      <c r="A68" s="1" t="s">
        <v>39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21" ht="16.5" x14ac:dyDescent="0.3">
      <c r="A69" s="3" t="s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21" ht="16.5" x14ac:dyDescent="0.3">
      <c r="A70" s="5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21" ht="16.5" x14ac:dyDescent="0.3">
      <c r="A71" s="7"/>
      <c r="B71" s="7"/>
      <c r="C71" s="8"/>
      <c r="D71" s="8"/>
      <c r="E71" s="8"/>
      <c r="F71" s="8"/>
      <c r="G71" s="8"/>
      <c r="H71" s="7"/>
      <c r="I71" s="8"/>
      <c r="J71" s="8"/>
      <c r="K71" s="8"/>
      <c r="L71" s="8"/>
      <c r="M71" s="8"/>
    </row>
    <row r="72" spans="1:21" x14ac:dyDescent="0.25">
      <c r="A72" s="9"/>
      <c r="B72" s="9"/>
      <c r="C72" s="10" t="s">
        <v>44</v>
      </c>
      <c r="D72" s="10"/>
      <c r="E72" s="10"/>
      <c r="F72" s="10"/>
      <c r="G72" s="10"/>
      <c r="H72" s="35"/>
      <c r="I72" s="10" t="s">
        <v>45</v>
      </c>
      <c r="J72" s="10"/>
      <c r="K72" s="10"/>
      <c r="L72" s="10"/>
      <c r="M72" s="10"/>
    </row>
    <row r="73" spans="1:21" ht="51" x14ac:dyDescent="0.25">
      <c r="A73" s="12" t="s">
        <v>5</v>
      </c>
      <c r="B73" s="36" t="s">
        <v>6</v>
      </c>
      <c r="C73" s="36" t="s">
        <v>7</v>
      </c>
      <c r="D73" s="36" t="s">
        <v>8</v>
      </c>
      <c r="E73" s="36" t="s">
        <v>9</v>
      </c>
      <c r="F73" s="36" t="s">
        <v>10</v>
      </c>
      <c r="G73" s="36" t="s">
        <v>11</v>
      </c>
      <c r="H73" s="20"/>
      <c r="I73" s="36" t="s">
        <v>7</v>
      </c>
      <c r="J73" s="36" t="s">
        <v>8</v>
      </c>
      <c r="K73" s="36" t="s">
        <v>9</v>
      </c>
      <c r="L73" s="37" t="s">
        <v>10</v>
      </c>
      <c r="M73" s="37" t="s">
        <v>11</v>
      </c>
    </row>
    <row r="74" spans="1:21" x14ac:dyDescent="0.25">
      <c r="A74" s="17">
        <v>-1</v>
      </c>
      <c r="B74" s="17">
        <v>-2</v>
      </c>
      <c r="C74" s="17">
        <v>-32</v>
      </c>
      <c r="D74" s="17">
        <v>-33</v>
      </c>
      <c r="E74" s="17">
        <v>-34</v>
      </c>
      <c r="F74" s="17">
        <v>-35</v>
      </c>
      <c r="G74" s="17">
        <v>-36</v>
      </c>
      <c r="H74" s="17"/>
      <c r="I74" s="17">
        <v>-37</v>
      </c>
      <c r="J74" s="17">
        <v>-38</v>
      </c>
      <c r="K74" s="17">
        <v>-39</v>
      </c>
      <c r="L74" s="17">
        <v>-40</v>
      </c>
      <c r="M74" s="17">
        <v>-41</v>
      </c>
    </row>
    <row r="75" spans="1:21" x14ac:dyDescent="0.25">
      <c r="A75" s="19" t="s">
        <v>12</v>
      </c>
      <c r="B75" s="20" t="s">
        <v>13</v>
      </c>
      <c r="C75" s="41">
        <v>75</v>
      </c>
      <c r="D75" s="41">
        <v>1020</v>
      </c>
      <c r="E75" s="41">
        <v>325</v>
      </c>
      <c r="F75" s="41">
        <v>8511</v>
      </c>
      <c r="G75" s="41">
        <v>3244559</v>
      </c>
      <c r="H75" s="41"/>
      <c r="I75" s="42">
        <v>62</v>
      </c>
      <c r="J75" s="42">
        <v>652</v>
      </c>
      <c r="K75" s="42">
        <v>118</v>
      </c>
      <c r="L75" s="42">
        <v>5740</v>
      </c>
      <c r="M75" s="42">
        <v>2959212</v>
      </c>
    </row>
    <row r="76" spans="1:21" x14ac:dyDescent="0.25">
      <c r="A76" s="19" t="s">
        <v>15</v>
      </c>
      <c r="B76" s="20" t="s">
        <v>16</v>
      </c>
      <c r="C76" s="41">
        <v>15</v>
      </c>
      <c r="D76" s="41">
        <v>48</v>
      </c>
      <c r="E76" s="41">
        <v>47</v>
      </c>
      <c r="F76" s="41">
        <v>5500</v>
      </c>
      <c r="G76" s="41">
        <v>547497</v>
      </c>
      <c r="H76" s="41"/>
      <c r="I76" s="42">
        <v>23</v>
      </c>
      <c r="J76" s="42">
        <v>44</v>
      </c>
      <c r="K76" s="42">
        <v>43</v>
      </c>
      <c r="L76" s="42">
        <v>8178</v>
      </c>
      <c r="M76" s="42">
        <v>119775</v>
      </c>
    </row>
    <row r="77" spans="1:21" x14ac:dyDescent="0.25">
      <c r="A77" s="19" t="s">
        <v>17</v>
      </c>
      <c r="B77" s="20" t="s">
        <v>18</v>
      </c>
      <c r="C77" s="41">
        <v>34</v>
      </c>
      <c r="D77" s="41">
        <v>176</v>
      </c>
      <c r="E77" s="41">
        <v>84</v>
      </c>
      <c r="F77" s="41">
        <v>2864</v>
      </c>
      <c r="G77" s="41">
        <v>492043</v>
      </c>
      <c r="H77" s="41"/>
      <c r="I77" s="42">
        <v>32</v>
      </c>
      <c r="J77" s="42">
        <v>174</v>
      </c>
      <c r="K77" s="42">
        <v>86</v>
      </c>
      <c r="L77" s="42">
        <v>2180</v>
      </c>
      <c r="M77" s="42">
        <v>283194</v>
      </c>
    </row>
    <row r="78" spans="1:21" x14ac:dyDescent="0.25">
      <c r="A78" s="19" t="s">
        <v>19</v>
      </c>
      <c r="B78" s="20" t="s">
        <v>20</v>
      </c>
      <c r="C78" s="41">
        <v>62</v>
      </c>
      <c r="D78" s="41">
        <v>259</v>
      </c>
      <c r="E78" s="41">
        <v>98</v>
      </c>
      <c r="F78" s="41">
        <v>7037</v>
      </c>
      <c r="G78" s="41">
        <v>437831</v>
      </c>
      <c r="H78" s="41"/>
      <c r="I78" s="42">
        <v>29</v>
      </c>
      <c r="J78" s="42">
        <v>109</v>
      </c>
      <c r="K78" s="42">
        <v>24</v>
      </c>
      <c r="L78" s="42">
        <v>1207</v>
      </c>
      <c r="M78" s="42">
        <v>285744</v>
      </c>
    </row>
    <row r="79" spans="1:21" ht="25.5" x14ac:dyDescent="0.25">
      <c r="A79" s="23" t="s">
        <v>21</v>
      </c>
      <c r="B79" s="24" t="s">
        <v>22</v>
      </c>
      <c r="C79" s="41">
        <v>43</v>
      </c>
      <c r="D79" s="41">
        <v>704</v>
      </c>
      <c r="E79" s="41">
        <v>6</v>
      </c>
      <c r="F79" s="41">
        <v>5486</v>
      </c>
      <c r="G79" s="41">
        <v>3971004</v>
      </c>
      <c r="H79" s="41"/>
      <c r="I79" s="42">
        <v>9</v>
      </c>
      <c r="J79" s="42">
        <v>94</v>
      </c>
      <c r="K79" s="42" t="s">
        <v>14</v>
      </c>
      <c r="L79" s="42">
        <v>1870</v>
      </c>
      <c r="M79" s="42">
        <v>4523130</v>
      </c>
    </row>
    <row r="80" spans="1:21" x14ac:dyDescent="0.25">
      <c r="A80" s="19" t="s">
        <v>23</v>
      </c>
      <c r="B80" s="20" t="s">
        <v>24</v>
      </c>
      <c r="C80" s="41">
        <v>1</v>
      </c>
      <c r="D80" s="41">
        <v>1</v>
      </c>
      <c r="E80" s="41">
        <v>1</v>
      </c>
      <c r="F80" s="41" t="s">
        <v>14</v>
      </c>
      <c r="G80" s="41">
        <v>17996</v>
      </c>
      <c r="H80" s="41"/>
      <c r="I80" s="41">
        <v>1</v>
      </c>
      <c r="J80" s="42">
        <v>1</v>
      </c>
      <c r="K80" s="42">
        <v>1</v>
      </c>
      <c r="L80" s="42" t="s">
        <v>14</v>
      </c>
      <c r="M80" s="42">
        <v>26439</v>
      </c>
    </row>
    <row r="81" spans="1:13" ht="25.5" x14ac:dyDescent="0.25">
      <c r="A81" s="23" t="s">
        <v>25</v>
      </c>
      <c r="B81" s="25" t="s">
        <v>26</v>
      </c>
      <c r="C81" s="41" t="s">
        <v>14</v>
      </c>
      <c r="D81" s="41" t="s">
        <v>14</v>
      </c>
      <c r="E81" s="41" t="s">
        <v>14</v>
      </c>
      <c r="F81" s="41" t="s">
        <v>14</v>
      </c>
      <c r="G81" s="41" t="s">
        <v>14</v>
      </c>
      <c r="H81" s="41"/>
      <c r="I81" s="42" t="s">
        <v>14</v>
      </c>
      <c r="J81" s="42" t="s">
        <v>14</v>
      </c>
      <c r="K81" s="42" t="s">
        <v>14</v>
      </c>
      <c r="L81" s="42" t="s">
        <v>14</v>
      </c>
      <c r="M81" s="42" t="s">
        <v>14</v>
      </c>
    </row>
    <row r="82" spans="1:13" x14ac:dyDescent="0.25">
      <c r="A82" s="19" t="s">
        <v>27</v>
      </c>
      <c r="B82" s="20" t="s">
        <v>28</v>
      </c>
      <c r="C82" s="41">
        <v>163</v>
      </c>
      <c r="D82" s="41">
        <v>5492</v>
      </c>
      <c r="E82" s="41">
        <v>1440</v>
      </c>
      <c r="F82" s="41">
        <v>8579</v>
      </c>
      <c r="G82" s="41">
        <v>10657767</v>
      </c>
      <c r="H82" s="41"/>
      <c r="I82" s="42">
        <v>80</v>
      </c>
      <c r="J82" s="42">
        <v>7087</v>
      </c>
      <c r="K82" s="42">
        <v>2578</v>
      </c>
      <c r="L82" s="42">
        <v>2532</v>
      </c>
      <c r="M82" s="42">
        <v>9883508</v>
      </c>
    </row>
    <row r="83" spans="1:13" x14ac:dyDescent="0.25">
      <c r="A83" s="19" t="s">
        <v>29</v>
      </c>
      <c r="B83" s="20" t="s">
        <v>30</v>
      </c>
      <c r="C83" s="41">
        <v>33</v>
      </c>
      <c r="D83" s="41">
        <v>618</v>
      </c>
      <c r="E83" s="41">
        <v>207</v>
      </c>
      <c r="F83" s="41">
        <v>2930</v>
      </c>
      <c r="G83" s="41">
        <v>253553</v>
      </c>
      <c r="H83" s="41"/>
      <c r="I83" s="42">
        <v>10</v>
      </c>
      <c r="J83" s="42">
        <v>151</v>
      </c>
      <c r="K83" s="42">
        <v>6</v>
      </c>
      <c r="L83" s="42" t="s">
        <v>14</v>
      </c>
      <c r="M83" s="42">
        <v>253017</v>
      </c>
    </row>
    <row r="84" spans="1:13" x14ac:dyDescent="0.25">
      <c r="A84" s="19" t="s">
        <v>31</v>
      </c>
      <c r="B84" s="20" t="s">
        <v>32</v>
      </c>
      <c r="C84" s="41">
        <v>3</v>
      </c>
      <c r="D84" s="41">
        <v>87</v>
      </c>
      <c r="E84" s="41">
        <v>48</v>
      </c>
      <c r="F84" s="41" t="s">
        <v>14</v>
      </c>
      <c r="G84" s="41">
        <v>79639</v>
      </c>
      <c r="H84" s="41"/>
      <c r="I84" s="42">
        <v>1</v>
      </c>
      <c r="J84" s="42">
        <v>9</v>
      </c>
      <c r="K84" s="42">
        <v>6</v>
      </c>
      <c r="L84" s="42" t="s">
        <v>14</v>
      </c>
      <c r="M84" s="42">
        <v>103701</v>
      </c>
    </row>
    <row r="85" spans="1:13" x14ac:dyDescent="0.25">
      <c r="A85" s="19" t="s">
        <v>33</v>
      </c>
      <c r="B85" s="20" t="s">
        <v>34</v>
      </c>
      <c r="C85" s="41">
        <v>2</v>
      </c>
      <c r="D85" s="41">
        <v>318</v>
      </c>
      <c r="E85" s="41">
        <v>111</v>
      </c>
      <c r="F85" s="41">
        <v>573</v>
      </c>
      <c r="G85" s="41">
        <v>600705</v>
      </c>
      <c r="H85" s="41"/>
      <c r="I85" s="42">
        <v>14</v>
      </c>
      <c r="J85" s="42">
        <v>164</v>
      </c>
      <c r="K85" s="42">
        <v>65</v>
      </c>
      <c r="L85" s="42" t="s">
        <v>14</v>
      </c>
      <c r="M85" s="42">
        <v>676859</v>
      </c>
    </row>
    <row r="86" spans="1:13" x14ac:dyDescent="0.25">
      <c r="A86" s="19" t="s">
        <v>35</v>
      </c>
      <c r="B86" s="20" t="s">
        <v>36</v>
      </c>
      <c r="C86" s="41" t="s">
        <v>14</v>
      </c>
      <c r="D86" s="41" t="s">
        <v>14</v>
      </c>
      <c r="E86" s="41" t="s">
        <v>14</v>
      </c>
      <c r="F86" s="41" t="s">
        <v>14</v>
      </c>
      <c r="G86" s="41">
        <v>65099</v>
      </c>
      <c r="H86" s="41"/>
      <c r="I86" s="42" t="s">
        <v>14</v>
      </c>
      <c r="J86" s="42" t="s">
        <v>14</v>
      </c>
      <c r="K86" s="42" t="s">
        <v>14</v>
      </c>
      <c r="L86" s="42" t="s">
        <v>14</v>
      </c>
      <c r="M86" s="42">
        <v>26242</v>
      </c>
    </row>
    <row r="87" spans="1:13" x14ac:dyDescent="0.25">
      <c r="A87" s="26" t="s">
        <v>37</v>
      </c>
      <c r="B87" s="27" t="s">
        <v>38</v>
      </c>
      <c r="C87" s="45">
        <v>39</v>
      </c>
      <c r="D87" s="45">
        <v>396</v>
      </c>
      <c r="E87" s="45">
        <v>134</v>
      </c>
      <c r="F87" s="45">
        <v>1470</v>
      </c>
      <c r="G87" s="45">
        <v>1076812</v>
      </c>
      <c r="H87" s="45"/>
      <c r="I87" s="45">
        <v>6</v>
      </c>
      <c r="J87" s="45">
        <v>84</v>
      </c>
      <c r="K87" s="45">
        <v>9</v>
      </c>
      <c r="L87" s="45">
        <v>200</v>
      </c>
      <c r="M87" s="45">
        <v>1410575</v>
      </c>
    </row>
    <row r="88" spans="1:13" x14ac:dyDescent="0.25">
      <c r="A88" s="51" t="s">
        <v>46</v>
      </c>
      <c r="B88" s="51"/>
      <c r="C88" s="51"/>
      <c r="D88" s="51"/>
      <c r="E88" s="48"/>
      <c r="F88" s="48"/>
      <c r="G88" s="48"/>
      <c r="H88" s="48"/>
      <c r="I88" s="52" t="s">
        <v>47</v>
      </c>
      <c r="J88" s="52"/>
      <c r="K88" s="52"/>
      <c r="L88" s="52"/>
      <c r="M88" s="52"/>
    </row>
    <row r="89" spans="1:13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50"/>
      <c r="K89" s="50"/>
      <c r="L89" s="50"/>
      <c r="M89" s="50"/>
    </row>
  </sheetData>
  <mergeCells count="24">
    <mergeCell ref="A69:M69"/>
    <mergeCell ref="A70:M70"/>
    <mergeCell ref="C72:G72"/>
    <mergeCell ref="I72:M72"/>
    <mergeCell ref="I88:M88"/>
    <mergeCell ref="J89:M89"/>
    <mergeCell ref="A43:M43"/>
    <mergeCell ref="C45:G45"/>
    <mergeCell ref="I45:M45"/>
    <mergeCell ref="J61:M61"/>
    <mergeCell ref="J62:M62"/>
    <mergeCell ref="A68:M68"/>
    <mergeCell ref="A22:M22"/>
    <mergeCell ref="A23:M23"/>
    <mergeCell ref="C25:G25"/>
    <mergeCell ref="I25:M25"/>
    <mergeCell ref="A41:M41"/>
    <mergeCell ref="A42:M42"/>
    <mergeCell ref="A1:M1"/>
    <mergeCell ref="A2:M2"/>
    <mergeCell ref="A3:M3"/>
    <mergeCell ref="C5:G5"/>
    <mergeCell ref="I5:M5"/>
    <mergeCell ref="A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2019-06-22T04:28:01Z</dcterms:created>
  <dcterms:modified xsi:type="dcterms:W3CDTF">2019-06-22T04:28:06Z</dcterms:modified>
</cp:coreProperties>
</file>