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71" i="1" l="1"/>
  <c r="F945" i="1"/>
  <c r="F919" i="1" l="1"/>
  <c r="E856" i="1" l="1"/>
  <c r="D856" i="1"/>
  <c r="K834" i="1" l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F686" i="1" l="1"/>
  <c r="F660" i="1" l="1"/>
  <c r="F527" i="1" l="1"/>
  <c r="F501" i="1" l="1"/>
  <c r="F475" i="1"/>
  <c r="F449" i="1" l="1"/>
  <c r="F293" i="1" l="1"/>
  <c r="F163" i="1" l="1"/>
  <c r="F111" i="1" l="1"/>
  <c r="F85" i="1" l="1"/>
  <c r="F59" i="1"/>
  <c r="F33" i="1" l="1"/>
  <c r="F7" i="1"/>
</calcChain>
</file>

<file path=xl/sharedStrings.xml><?xml version="1.0" encoding="utf-8"?>
<sst xmlns="http://schemas.openxmlformats.org/spreadsheetml/2006/main" count="2337" uniqueCount="97">
  <si>
    <t>TABLE 6.6</t>
  </si>
  <si>
    <t>Production of Crops by District in West Bengal</t>
  </si>
  <si>
    <t>Rice : Total</t>
  </si>
  <si>
    <t>(In thousand tonnes)</t>
  </si>
  <si>
    <t>District</t>
  </si>
  <si>
    <t>2000-01</t>
  </si>
  <si>
    <t>2010-11</t>
  </si>
  <si>
    <t>2011-12</t>
  </si>
  <si>
    <t>2012-13</t>
  </si>
  <si>
    <t>2013-14</t>
  </si>
  <si>
    <t>2014-15</t>
  </si>
  <si>
    <t>West Bengal</t>
  </si>
  <si>
    <t>Burdwan</t>
  </si>
  <si>
    <t>Birbhum</t>
  </si>
  <si>
    <t>Bankura</t>
  </si>
  <si>
    <t xml:space="preserve">Purba Medinipur </t>
  </si>
  <si>
    <t>Paschim Medinipur</t>
  </si>
  <si>
    <t>Howrah</t>
  </si>
  <si>
    <t>Hooghly</t>
  </si>
  <si>
    <t xml:space="preserve">North 24-Parganas </t>
  </si>
  <si>
    <t xml:space="preserve">South 24-Parganas 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</si>
  <si>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</si>
  <si>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</si>
  <si>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</si>
  <si>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</si>
  <si>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</si>
  <si>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</si>
  <si>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</si>
  <si>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</si>
  <si>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</si>
  <si>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TABLE-6.6 (Contd.)</t>
  </si>
  <si>
    <t xml:space="preserve">Production of Crops by District in West Bengal </t>
  </si>
  <si>
    <t>Rice: Bhadoi (Autumn) or Aus</t>
  </si>
  <si>
    <t>(b)</t>
  </si>
  <si>
    <t>Rice: Winter or Aman</t>
  </si>
  <si>
    <t>Rice: Summer or Boro</t>
  </si>
  <si>
    <t>Wheat</t>
  </si>
  <si>
    <t>Barley</t>
  </si>
  <si>
    <t>-</t>
  </si>
  <si>
    <t>Maize</t>
  </si>
  <si>
    <t>Jowar</t>
  </si>
  <si>
    <t>Bajra</t>
  </si>
  <si>
    <t>Ragi</t>
  </si>
  <si>
    <t>Small Millets</t>
  </si>
  <si>
    <t>Total Cereals</t>
  </si>
  <si>
    <t>Gram</t>
  </si>
  <si>
    <t>Arhar (Tur)</t>
  </si>
  <si>
    <t>Mung</t>
  </si>
  <si>
    <t>Musur</t>
  </si>
  <si>
    <t>Khesari</t>
  </si>
  <si>
    <t>Other Pulses</t>
  </si>
  <si>
    <t>Total Pulses</t>
  </si>
  <si>
    <t>Total Food Grains</t>
  </si>
  <si>
    <t>Rapeseed &amp; Mustard (Oilseeds)</t>
  </si>
  <si>
    <t>Linseed (Oilseeds)</t>
  </si>
  <si>
    <t>Til (Oilseeds)</t>
  </si>
  <si>
    <t>Groundnut (Oilseeds)</t>
  </si>
  <si>
    <t>..</t>
  </si>
  <si>
    <t>Other Oilseeds</t>
  </si>
  <si>
    <t>2000-01*</t>
  </si>
  <si>
    <t>* = Including Production of Groundnut</t>
  </si>
  <si>
    <t>From 2009-10  onward excluding Groundnut</t>
  </si>
  <si>
    <t>Total Oilseeds</t>
  </si>
  <si>
    <t>Jute(Fibre)</t>
  </si>
  <si>
    <t>(In thousand bales of 180 kgs each)</t>
  </si>
  <si>
    <t>Mesta(Fibre)</t>
  </si>
  <si>
    <t>Cotton(Fibre)</t>
  </si>
  <si>
    <t>(In thousand bales of 170 kgs each)</t>
  </si>
  <si>
    <t>Sunhemp (Fibre)</t>
  </si>
  <si>
    <t>2009-10</t>
  </si>
  <si>
    <t>jute</t>
  </si>
  <si>
    <t>mesta</t>
  </si>
  <si>
    <t>sunhemp</t>
  </si>
  <si>
    <t>cotton</t>
  </si>
  <si>
    <t>Tea</t>
  </si>
  <si>
    <t>(In thousand kgs.)</t>
  </si>
  <si>
    <t>2000</t>
  </si>
  <si>
    <t>2010</t>
  </si>
  <si>
    <t>2011</t>
  </si>
  <si>
    <t>2012</t>
  </si>
  <si>
    <t>2013</t>
  </si>
  <si>
    <t>2014</t>
  </si>
  <si>
    <t>Jalpaiguri*</t>
  </si>
  <si>
    <t>* Including Cooch Behar, Uttar Dinajpur &amp; Dakshin Dinajpur.</t>
  </si>
  <si>
    <t>Sugarcane</t>
  </si>
  <si>
    <t>Tobacco</t>
  </si>
  <si>
    <t>Potato</t>
  </si>
  <si>
    <t>Dry Chillies</t>
  </si>
  <si>
    <t>Ginger (Dry)</t>
  </si>
  <si>
    <t>(b) =Negligible Production.</t>
  </si>
  <si>
    <t>Source:</t>
  </si>
  <si>
    <t>1) Directorate of Agriculture</t>
  </si>
  <si>
    <t>E = Estimated.</t>
  </si>
  <si>
    <t xml:space="preserve">   (Evaluation Wing), GoWB.</t>
  </si>
  <si>
    <t>Note:  Total of district figures may not tally with</t>
  </si>
  <si>
    <t>2) Tea Board.</t>
  </si>
  <si>
    <t xml:space="preserve">         the State total due to rounding-off.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</si>
</sst>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_);\(0\)"/>
    <numFmt numFmtId="165" formatCode="0.0;[Red]0.0"/>
    <numFmt numFmtId="166" formatCode="0.0"/>
    <numFmt numFmtId="167" formatCode="0.0_);\(0.0\)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sz val="12"/>
      <name val="Arial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  <font>
      <sz val="8"/>
      <color indexed="8"/>
      <name val="Arial Narrow"/>
      <family val="2"/>
    </font>
    <font>
      <sz val="11"/>
      <color indexed="8"/>
      <name val="Arial Narrow Bold"/>
    </font>
    <font>
      <sz val="9"/>
      <name val="Arial"/>
      <family val="2"/>
    </font>
    <font>
      <sz val="8"/>
      <name val="Arial"/>
      <family val="2"/>
    </font>
    <font>
      <sz val="10"/>
      <color theme="1"/>
      <name val="Arial Narrow"/>
      <family val="2"/>
    </font>
    <font>
      <sz val="9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6">
    <xf numFmtId="0" fontId="0" fillId="0" borderId="0" xfId="0"/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center"/>
    </xf>
    <xf numFmtId="49" fontId="6" fillId="0" borderId="1" xfId="1" applyNumberFormat="1" applyFont="1" applyBorder="1" applyAlignment="1">
      <alignment horizontal="right"/>
    </xf>
    <xf numFmtId="49" fontId="5" fillId="0" borderId="2" xfId="1" applyNumberFormat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5" fillId="0" borderId="2" xfId="1" applyNumberFormat="1" applyFont="1" applyBorder="1" applyAlignment="1">
      <alignment horizontal="center" vertical="top"/>
    </xf>
    <xf numFmtId="49" fontId="5" fillId="0" borderId="0" xfId="1" applyNumberFormat="1" applyFont="1" applyAlignment="1"/>
    <xf numFmtId="165" fontId="5" fillId="0" borderId="0" xfId="1" applyNumberFormat="1" applyFont="1" applyAlignment="1">
      <alignment horizontal="center"/>
    </xf>
    <xf numFmtId="166" fontId="7" fillId="0" borderId="0" xfId="1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49" fontId="5" fillId="0" borderId="1" xfId="1" applyNumberFormat="1" applyFont="1" applyBorder="1" applyAlignment="1"/>
    <xf numFmtId="165" fontId="5" fillId="0" borderId="1" xfId="1" applyNumberFormat="1" applyFont="1" applyBorder="1" applyAlignment="1">
      <alignment horizontal="center"/>
    </xf>
    <xf numFmtId="166" fontId="7" fillId="0" borderId="1" xfId="1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8" fillId="0" borderId="0" xfId="1" applyFont="1" applyAlignment="1"/>
    <xf numFmtId="0" fontId="8" fillId="0" borderId="0" xfId="1" applyFont="1"/>
    <xf numFmtId="165" fontId="2" fillId="0" borderId="0" xfId="1" applyNumberFormat="1"/>
    <xf numFmtId="0" fontId="2" fillId="0" borderId="0" xfId="1"/>
    <xf numFmtId="167" fontId="7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7" fillId="0" borderId="1" xfId="1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49" fontId="5" fillId="0" borderId="0" xfId="1" applyNumberFormat="1" applyFont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6" fontId="5" fillId="0" borderId="0" xfId="1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5" fillId="0" borderId="0" xfId="1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49" fontId="4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right" indent="2"/>
    </xf>
    <xf numFmtId="165" fontId="7" fillId="0" borderId="0" xfId="1" applyNumberFormat="1" applyFont="1" applyAlignment="1">
      <alignment horizontal="right" indent="2"/>
    </xf>
    <xf numFmtId="166" fontId="7" fillId="0" borderId="0" xfId="1" applyNumberFormat="1" applyFont="1" applyAlignment="1">
      <alignment horizontal="right" indent="2"/>
    </xf>
    <xf numFmtId="165" fontId="5" fillId="0" borderId="0" xfId="1" applyNumberFormat="1" applyFont="1" applyBorder="1" applyAlignment="1">
      <alignment horizontal="right" indent="2"/>
    </xf>
    <xf numFmtId="165" fontId="5" fillId="0" borderId="1" xfId="1" applyNumberFormat="1" applyFont="1" applyBorder="1" applyAlignment="1">
      <alignment horizontal="right" indent="2"/>
    </xf>
    <xf numFmtId="165" fontId="7" fillId="0" borderId="1" xfId="1" applyNumberFormat="1" applyFont="1" applyBorder="1" applyAlignment="1">
      <alignment horizontal="right" indent="2"/>
    </xf>
    <xf numFmtId="166" fontId="7" fillId="0" borderId="1" xfId="1" applyNumberFormat="1" applyFont="1" applyBorder="1" applyAlignment="1">
      <alignment horizontal="right" indent="2"/>
    </xf>
    <xf numFmtId="165" fontId="8" fillId="0" borderId="0" xfId="1" applyNumberFormat="1" applyFont="1"/>
    <xf numFmtId="165" fontId="8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right" indent="3"/>
    </xf>
    <xf numFmtId="165" fontId="7" fillId="0" borderId="0" xfId="1" applyNumberFormat="1" applyFont="1" applyAlignment="1">
      <alignment horizontal="right" indent="3"/>
    </xf>
    <xf numFmtId="166" fontId="7" fillId="0" borderId="0" xfId="1" applyNumberFormat="1" applyFont="1" applyAlignment="1">
      <alignment horizontal="right" indent="3"/>
    </xf>
    <xf numFmtId="165" fontId="5" fillId="0" borderId="0" xfId="1" applyNumberFormat="1" applyFont="1" applyBorder="1" applyAlignment="1">
      <alignment horizontal="right" indent="3"/>
    </xf>
    <xf numFmtId="165" fontId="5" fillId="0" borderId="1" xfId="1" applyNumberFormat="1" applyFont="1" applyBorder="1" applyAlignment="1">
      <alignment horizontal="right" indent="3"/>
    </xf>
    <xf numFmtId="165" fontId="7" fillId="0" borderId="1" xfId="1" applyNumberFormat="1" applyFont="1" applyBorder="1" applyAlignment="1">
      <alignment horizontal="right" indent="3"/>
    </xf>
    <xf numFmtId="166" fontId="7" fillId="0" borderId="1" xfId="1" applyNumberFormat="1" applyFont="1" applyBorder="1" applyAlignment="1">
      <alignment horizontal="right" indent="3"/>
    </xf>
    <xf numFmtId="165" fontId="5" fillId="0" borderId="1" xfId="0" applyNumberFormat="1" applyFont="1" applyBorder="1" applyAlignment="1">
      <alignment horizontal="center"/>
    </xf>
    <xf numFmtId="0" fontId="7" fillId="0" borderId="0" xfId="1" applyFont="1" applyAlignment="1">
      <alignment horizontal="right" indent="2"/>
    </xf>
    <xf numFmtId="166" fontId="5" fillId="0" borderId="0" xfId="1" applyNumberFormat="1" applyFont="1" applyAlignment="1">
      <alignment horizontal="right" indent="2"/>
    </xf>
    <xf numFmtId="167" fontId="7" fillId="0" borderId="0" xfId="1" applyNumberFormat="1" applyFont="1" applyBorder="1" applyAlignment="1">
      <alignment horizontal="right" indent="2"/>
    </xf>
    <xf numFmtId="166" fontId="7" fillId="0" borderId="0" xfId="0" applyNumberFormat="1" applyFont="1" applyAlignment="1">
      <alignment horizontal="center"/>
    </xf>
    <xf numFmtId="166" fontId="5" fillId="0" borderId="0" xfId="1" applyNumberFormat="1" applyFont="1" applyBorder="1" applyAlignment="1">
      <alignment horizontal="right" indent="2"/>
    </xf>
    <xf numFmtId="167" fontId="7" fillId="0" borderId="1" xfId="1" applyNumberFormat="1" applyFont="1" applyBorder="1" applyAlignment="1">
      <alignment horizontal="right" indent="2"/>
    </xf>
    <xf numFmtId="0" fontId="9" fillId="0" borderId="0" xfId="1" applyFont="1"/>
    <xf numFmtId="0" fontId="5" fillId="0" borderId="0" xfId="1" applyFont="1" applyAlignment="1">
      <alignment horizontal="right" indent="3"/>
    </xf>
    <xf numFmtId="166" fontId="2" fillId="0" borderId="0" xfId="1" applyNumberFormat="1" applyFont="1" applyAlignment="1">
      <alignment horizontal="right" indent="3"/>
    </xf>
    <xf numFmtId="166" fontId="10" fillId="0" borderId="0" xfId="0" applyNumberFormat="1" applyFont="1" applyAlignment="1">
      <alignment horizontal="center"/>
    </xf>
    <xf numFmtId="49" fontId="5" fillId="0" borderId="0" xfId="1" applyNumberFormat="1" applyFont="1" applyAlignment="1">
      <alignment horizontal="right" indent="3"/>
    </xf>
    <xf numFmtId="166" fontId="5" fillId="0" borderId="0" xfId="1" applyNumberFormat="1" applyFont="1" applyAlignment="1">
      <alignment horizontal="right" indent="3"/>
    </xf>
    <xf numFmtId="49" fontId="5" fillId="0" borderId="1" xfId="1" applyNumberFormat="1" applyFont="1" applyBorder="1" applyAlignment="1">
      <alignment horizontal="right" indent="3"/>
    </xf>
    <xf numFmtId="0" fontId="5" fillId="0" borderId="1" xfId="1" applyFont="1" applyBorder="1" applyAlignment="1">
      <alignment horizontal="right" indent="3"/>
    </xf>
    <xf numFmtId="166" fontId="11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49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Alignment="1"/>
    <xf numFmtId="49" fontId="11" fillId="0" borderId="1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9" fillId="0" borderId="0" xfId="1" applyNumberFormat="1" applyFont="1" applyAlignment="1"/>
    <xf numFmtId="165" fontId="5" fillId="0" borderId="0" xfId="1" applyNumberFormat="1" applyFont="1" applyFill="1" applyAlignment="1">
      <alignment horizontal="right" indent="2"/>
    </xf>
    <xf numFmtId="165" fontId="5" fillId="0" borderId="1" xfId="1" applyNumberFormat="1" applyFont="1" applyFill="1" applyBorder="1" applyAlignment="1">
      <alignment horizontal="right" indent="2"/>
    </xf>
    <xf numFmtId="49" fontId="12" fillId="0" borderId="0" xfId="1" applyNumberFormat="1" applyFont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top"/>
    </xf>
    <xf numFmtId="165" fontId="5" fillId="0" borderId="0" xfId="1" applyNumberFormat="1" applyFont="1" applyFill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49" fontId="5" fillId="0" borderId="3" xfId="1" applyNumberFormat="1" applyFont="1" applyBorder="1" applyAlignment="1">
      <alignment horizontal="center"/>
    </xf>
    <xf numFmtId="0" fontId="13" fillId="0" borderId="0" xfId="1" applyFont="1" applyAlignment="1">
      <alignment horizontal="center"/>
    </xf>
    <xf numFmtId="49" fontId="5" fillId="0" borderId="0" xfId="1" applyNumberFormat="1" applyFont="1" applyBorder="1" applyAlignment="1">
      <alignment horizontal="center"/>
    </xf>
    <xf numFmtId="165" fontId="7" fillId="0" borderId="3" xfId="1" applyNumberFormat="1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3" fillId="0" borderId="0" xfId="1" applyFont="1"/>
    <xf numFmtId="165" fontId="7" fillId="0" borderId="0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166" fontId="7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165" fontId="14" fillId="0" borderId="0" xfId="1" applyNumberFormat="1" applyFont="1"/>
    <xf numFmtId="49" fontId="11" fillId="0" borderId="0" xfId="1" applyNumberFormat="1" applyFont="1" applyAlignment="1"/>
    <xf numFmtId="0" fontId="11" fillId="0" borderId="0" xfId="1" applyFont="1"/>
    <xf numFmtId="165" fontId="9" fillId="0" borderId="0" xfId="1" applyNumberFormat="1" applyFont="1" applyBorder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2" fillId="0" borderId="3" xfId="1" applyBorder="1"/>
    <xf numFmtId="49" fontId="12" fillId="0" borderId="0" xfId="1" applyNumberFormat="1" applyFont="1" applyAlignment="1">
      <alignment horizontal="center"/>
    </xf>
    <xf numFmtId="0" fontId="2" fillId="0" borderId="0" xfId="1" applyFont="1"/>
    <xf numFmtId="49" fontId="11" fillId="0" borderId="0" xfId="1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5" fontId="11" fillId="0" borderId="0" xfId="1" applyNumberFormat="1" applyFont="1" applyAlignment="1">
      <alignment horizontal="center"/>
    </xf>
    <xf numFmtId="166" fontId="2" fillId="0" borderId="0" xfId="1" applyNumberFormat="1"/>
    <xf numFmtId="1" fontId="2" fillId="0" borderId="0" xfId="1" applyNumberFormat="1"/>
    <xf numFmtId="168" fontId="2" fillId="0" borderId="0" xfId="1" applyNumberFormat="1"/>
    <xf numFmtId="165" fontId="5" fillId="0" borderId="0" xfId="2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49" fontId="6" fillId="0" borderId="0" xfId="1" applyNumberFormat="1" applyFont="1" applyAlignment="1"/>
    <xf numFmtId="0" fontId="2" fillId="0" borderId="0" xfId="1" applyBorder="1"/>
    <xf numFmtId="49" fontId="6" fillId="0" borderId="0" xfId="1" applyNumberFormat="1" applyFont="1" applyFill="1" applyBorder="1" applyAlignment="1"/>
    <xf numFmtId="49" fontId="5" fillId="0" borderId="0" xfId="1" applyNumberFormat="1" applyFont="1" applyFill="1" applyBorder="1" applyAlignment="1"/>
    <xf numFmtId="0" fontId="5" fillId="0" borderId="0" xfId="1" applyFont="1" applyAlignment="1">
      <alignment horizontal="right" indent="2"/>
    </xf>
    <xf numFmtId="165" fontId="5" fillId="0" borderId="0" xfId="0" applyNumberFormat="1" applyFont="1" applyAlignment="1">
      <alignment horizontal="right" indent="2"/>
    </xf>
    <xf numFmtId="167" fontId="7" fillId="0" borderId="0" xfId="1" applyNumberFormat="1" applyFont="1" applyAlignment="1">
      <alignment horizontal="right" indent="2"/>
    </xf>
    <xf numFmtId="0" fontId="2" fillId="0" borderId="0" xfId="1" applyFont="1" applyAlignment="1">
      <alignment horizontal="right" indent="2"/>
    </xf>
    <xf numFmtId="0" fontId="2" fillId="0" borderId="0" xfId="0" applyFont="1" applyAlignment="1">
      <alignment horizontal="right" indent="2"/>
    </xf>
    <xf numFmtId="165" fontId="5" fillId="0" borderId="1" xfId="0" applyNumberFormat="1" applyFont="1" applyFill="1" applyBorder="1" applyAlignment="1">
      <alignment horizontal="right" indent="2"/>
    </xf>
    <xf numFmtId="49" fontId="5" fillId="0" borderId="0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166" fontId="2" fillId="0" borderId="0" xfId="1" applyNumberFormat="1" applyAlignment="1">
      <alignment horizontal="center"/>
    </xf>
    <xf numFmtId="0" fontId="5" fillId="0" borderId="1" xfId="1" applyNumberFormat="1" applyFont="1" applyBorder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165" fontId="14" fillId="0" borderId="0" xfId="1" applyNumberFormat="1" applyFont="1" applyBorder="1" applyAlignment="1">
      <alignment horizontal="center"/>
    </xf>
    <xf numFmtId="165" fontId="2" fillId="0" borderId="0" xfId="1" applyNumberFormat="1" applyBorder="1"/>
    <xf numFmtId="165" fontId="14" fillId="0" borderId="0" xfId="1" applyNumberFormat="1" applyFont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166" fontId="11" fillId="0" borderId="1" xfId="1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5" fontId="2" fillId="0" borderId="0" xfId="1" applyNumberFormat="1" applyFont="1"/>
    <xf numFmtId="166" fontId="5" fillId="0" borderId="0" xfId="0" applyNumberFormat="1" applyFont="1" applyAlignment="1">
      <alignment horizontal="right" indent="2"/>
    </xf>
    <xf numFmtId="49" fontId="5" fillId="0" borderId="0" xfId="1" applyNumberFormat="1" applyFont="1" applyAlignment="1">
      <alignment horizontal="right" indent="2"/>
    </xf>
    <xf numFmtId="166" fontId="7" fillId="0" borderId="0" xfId="0" applyNumberFormat="1" applyFont="1" applyAlignment="1">
      <alignment horizontal="right" indent="2"/>
    </xf>
    <xf numFmtId="166" fontId="7" fillId="0" borderId="1" xfId="0" applyNumberFormat="1" applyFont="1" applyBorder="1" applyAlignment="1">
      <alignment horizontal="right" indent="2"/>
    </xf>
    <xf numFmtId="49" fontId="5" fillId="0" borderId="3" xfId="1" applyNumberFormat="1" applyFont="1" applyBorder="1" applyAlignment="1"/>
    <xf numFmtId="165" fontId="2" fillId="0" borderId="0" xfId="1" applyNumberFormat="1" applyFont="1" applyAlignment="1">
      <alignment horizontal="center"/>
    </xf>
    <xf numFmtId="49" fontId="5" fillId="0" borderId="2" xfId="1" applyNumberFormat="1" applyFont="1" applyBorder="1" applyAlignment="1"/>
    <xf numFmtId="0" fontId="5" fillId="0" borderId="0" xfId="1" applyFont="1" applyFill="1" applyAlignment="1">
      <alignment horizontal="right" indent="2"/>
    </xf>
    <xf numFmtId="166" fontId="5" fillId="0" borderId="0" xfId="1" applyNumberFormat="1" applyFont="1" applyFill="1" applyAlignment="1">
      <alignment horizontal="right" indent="2"/>
    </xf>
    <xf numFmtId="0" fontId="5" fillId="0" borderId="1" xfId="1" applyFont="1" applyFill="1" applyBorder="1" applyAlignment="1">
      <alignment horizontal="right" indent="2"/>
    </xf>
    <xf numFmtId="166" fontId="15" fillId="0" borderId="0" xfId="0" applyNumberFormat="1" applyFont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0" fontId="16" fillId="0" borderId="0" xfId="1" applyFont="1"/>
    <xf numFmtId="0" fontId="13" fillId="0" borderId="0" xfId="1" applyFont="1" applyAlignment="1">
      <alignment horizontal="right"/>
    </xf>
    <xf numFmtId="0" fontId="17" fillId="0" borderId="0" xfId="1" applyFont="1"/>
    <xf numFmtId="0" fontId="7" fillId="0" borderId="0" xfId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A924" workbookViewId="0">
      <selection activeCell="A939" sqref="A939:G994"/>
    </sheetView>
  </sheetViews>
  <sheetFormatPr defaultRowHeight="15" x14ac:dyDescent="0.25"/>
  <cols>
    <col min="1" max="1" width="14.7109375" customWidth="1"/>
    <col min="2" max="6" width="10.140625" customWidth="1"/>
  </cols>
  <sheetData>
    <row r="1" spans="1:7" ht="16.5" x14ac:dyDescent="0.3">
      <c r="A1" s="1" t="s">
        <v>0</v>
      </c>
      <c r="B1" s="1"/>
      <c r="C1" s="1"/>
      <c r="D1" s="1"/>
      <c r="E1" s="1"/>
      <c r="F1" s="1"/>
      <c r="G1" s="1"/>
    </row>
    <row r="2" spans="1:7" ht="16.5" x14ac:dyDescent="0.3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/>
      <c r="C3" s="3"/>
      <c r="D3" s="3"/>
      <c r="E3" s="3"/>
      <c r="F3" s="3"/>
      <c r="G3" s="3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5" t="s">
        <v>4</v>
      </c>
      <c r="B5" s="5" t="s">
        <v>5</v>
      </c>
      <c r="C5" s="5" t="s">
        <v>6</v>
      </c>
      <c r="D5" s="6" t="s">
        <v>7</v>
      </c>
      <c r="E5" s="6" t="s">
        <v>8</v>
      </c>
      <c r="F5" s="6" t="s">
        <v>9</v>
      </c>
      <c r="G5" s="7" t="s">
        <v>10</v>
      </c>
    </row>
    <row r="6" spans="1:7" x14ac:dyDescent="0.25">
      <c r="A6" s="8">
        <v>-1</v>
      </c>
      <c r="B6" s="8">
        <v>-2</v>
      </c>
      <c r="C6" s="8">
        <v>-3</v>
      </c>
      <c r="D6" s="8">
        <v>-4</v>
      </c>
      <c r="E6" s="8">
        <v>-5</v>
      </c>
      <c r="F6" s="8">
        <v>-6</v>
      </c>
      <c r="G6" s="8">
        <v>-7</v>
      </c>
    </row>
    <row r="7" spans="1:7" x14ac:dyDescent="0.25">
      <c r="A7" s="9" t="s">
        <v>11</v>
      </c>
      <c r="B7" s="10">
        <v>12428</v>
      </c>
      <c r="C7" s="10">
        <v>13389.6</v>
      </c>
      <c r="D7" s="11">
        <v>14605.8</v>
      </c>
      <c r="E7" s="10">
        <v>14946.735000000001</v>
      </c>
      <c r="F7" s="12">
        <f>SUM(F8:F25)</f>
        <v>15376.800000000001</v>
      </c>
      <c r="G7" s="12">
        <v>15927.2</v>
      </c>
    </row>
    <row r="8" spans="1:7" x14ac:dyDescent="0.25">
      <c r="A8" s="9" t="s">
        <v>12</v>
      </c>
      <c r="B8" s="10">
        <v>1571.4</v>
      </c>
      <c r="C8" s="10">
        <v>1665.9</v>
      </c>
      <c r="D8" s="11">
        <v>1749.3</v>
      </c>
      <c r="E8" s="13">
        <v>1922.4549999999999</v>
      </c>
      <c r="F8" s="12">
        <v>2016.6</v>
      </c>
      <c r="G8" s="12">
        <v>1896</v>
      </c>
    </row>
    <row r="9" spans="1:7" x14ac:dyDescent="0.25">
      <c r="A9" s="9" t="s">
        <v>13</v>
      </c>
      <c r="B9" s="10">
        <v>796.5</v>
      </c>
      <c r="C9" s="10">
        <v>748</v>
      </c>
      <c r="D9" s="11">
        <v>1126.8</v>
      </c>
      <c r="E9" s="13">
        <v>1084.2339999999999</v>
      </c>
      <c r="F9" s="12">
        <v>1274.0999999999999</v>
      </c>
      <c r="G9" s="12">
        <v>1261.9000000000001</v>
      </c>
    </row>
    <row r="10" spans="1:7" x14ac:dyDescent="0.25">
      <c r="A10" s="9" t="s">
        <v>14</v>
      </c>
      <c r="B10" s="10">
        <v>993.4</v>
      </c>
      <c r="C10" s="10">
        <v>507.5</v>
      </c>
      <c r="D10" s="11">
        <v>1119.5</v>
      </c>
      <c r="E10" s="13">
        <v>1033.7439999999999</v>
      </c>
      <c r="F10" s="12">
        <v>1045.4000000000001</v>
      </c>
      <c r="G10" s="12">
        <v>984.1</v>
      </c>
    </row>
    <row r="11" spans="1:7" x14ac:dyDescent="0.25">
      <c r="A11" s="9" t="s">
        <v>15</v>
      </c>
      <c r="B11" s="10">
        <v>1240.2</v>
      </c>
      <c r="C11" s="10">
        <v>1228.8</v>
      </c>
      <c r="D11" s="11">
        <v>1010.2</v>
      </c>
      <c r="E11" s="13">
        <v>1060.3</v>
      </c>
      <c r="F11" s="12">
        <v>876.4</v>
      </c>
      <c r="G11" s="12">
        <v>1143.7</v>
      </c>
    </row>
    <row r="12" spans="1:7" x14ac:dyDescent="0.25">
      <c r="A12" s="9" t="s">
        <v>16</v>
      </c>
      <c r="B12" s="10">
        <v>1344.2</v>
      </c>
      <c r="C12" s="10">
        <v>1718.6</v>
      </c>
      <c r="D12" s="11">
        <v>1774</v>
      </c>
      <c r="E12" s="13">
        <v>1880.15</v>
      </c>
      <c r="F12" s="12">
        <v>1742.6</v>
      </c>
      <c r="G12" s="12">
        <v>2009.1</v>
      </c>
    </row>
    <row r="13" spans="1:7" x14ac:dyDescent="0.25">
      <c r="A13" s="9" t="s">
        <v>17</v>
      </c>
      <c r="B13" s="10">
        <v>224.2</v>
      </c>
      <c r="C13" s="10">
        <v>304.8</v>
      </c>
      <c r="D13" s="11">
        <v>225.3</v>
      </c>
      <c r="E13" s="13">
        <v>286.83100000000002</v>
      </c>
      <c r="F13" s="12">
        <v>275.10000000000002</v>
      </c>
      <c r="G13" s="12">
        <v>320.39999999999998</v>
      </c>
    </row>
    <row r="14" spans="1:7" x14ac:dyDescent="0.25">
      <c r="A14" s="9" t="s">
        <v>18</v>
      </c>
      <c r="B14" s="10">
        <v>503.7</v>
      </c>
      <c r="C14" s="10">
        <v>904.2</v>
      </c>
      <c r="D14" s="11">
        <v>806.8</v>
      </c>
      <c r="E14" s="13">
        <v>793.04300000000001</v>
      </c>
      <c r="F14" s="12">
        <v>807.7</v>
      </c>
      <c r="G14" s="12">
        <v>860</v>
      </c>
    </row>
    <row r="15" spans="1:7" x14ac:dyDescent="0.25">
      <c r="A15" s="9" t="s">
        <v>19</v>
      </c>
      <c r="B15" s="10">
        <v>641</v>
      </c>
      <c r="C15" s="10">
        <v>606.5</v>
      </c>
      <c r="D15" s="11">
        <v>597.5</v>
      </c>
      <c r="E15" s="13">
        <v>649.16300000000001</v>
      </c>
      <c r="F15" s="12">
        <v>668.4</v>
      </c>
      <c r="G15" s="12">
        <v>683.8</v>
      </c>
    </row>
    <row r="16" spans="1:7" x14ac:dyDescent="0.25">
      <c r="A16" s="9" t="s">
        <v>20</v>
      </c>
      <c r="B16" s="10">
        <v>866.9</v>
      </c>
      <c r="C16" s="10">
        <v>856.4</v>
      </c>
      <c r="D16" s="11">
        <v>903.1</v>
      </c>
      <c r="E16" s="13">
        <v>904.33500000000004</v>
      </c>
      <c r="F16" s="12">
        <v>990.4</v>
      </c>
      <c r="G16" s="12">
        <v>1018.7</v>
      </c>
    </row>
    <row r="17" spans="1:7" x14ac:dyDescent="0.25">
      <c r="A17" s="9" t="s">
        <v>21</v>
      </c>
      <c r="B17" s="10">
        <v>650</v>
      </c>
      <c r="C17" s="10">
        <v>650.5</v>
      </c>
      <c r="D17" s="11">
        <v>744.5</v>
      </c>
      <c r="E17" s="13">
        <v>668.29499999999996</v>
      </c>
      <c r="F17" s="12">
        <v>734.4</v>
      </c>
      <c r="G17" s="12">
        <v>780.9</v>
      </c>
    </row>
    <row r="18" spans="1:7" x14ac:dyDescent="0.25">
      <c r="A18" s="9" t="s">
        <v>22</v>
      </c>
      <c r="B18" s="10">
        <v>548.20000000000005</v>
      </c>
      <c r="C18" s="10">
        <v>861.7</v>
      </c>
      <c r="D18" s="11">
        <v>957.3</v>
      </c>
      <c r="E18" s="13">
        <v>973.7</v>
      </c>
      <c r="F18" s="12">
        <v>1116.7</v>
      </c>
      <c r="G18" s="12">
        <v>1190.5</v>
      </c>
    </row>
    <row r="19" spans="1:7" x14ac:dyDescent="0.25">
      <c r="A19" s="9" t="s">
        <v>23</v>
      </c>
      <c r="B19" s="10">
        <v>628.6</v>
      </c>
      <c r="C19" s="10">
        <v>655.4</v>
      </c>
      <c r="D19" s="11">
        <v>635.9</v>
      </c>
      <c r="E19" s="13">
        <v>573.76700000000005</v>
      </c>
      <c r="F19" s="12">
        <v>555</v>
      </c>
      <c r="G19" s="12">
        <v>599.9</v>
      </c>
    </row>
    <row r="20" spans="1:7" x14ac:dyDescent="0.25">
      <c r="A20" s="9" t="s">
        <v>24</v>
      </c>
      <c r="B20" s="10">
        <v>467.3</v>
      </c>
      <c r="C20" s="10">
        <v>560.70000000000005</v>
      </c>
      <c r="D20" s="11">
        <v>469.5</v>
      </c>
      <c r="E20" s="13">
        <v>510.72300000000001</v>
      </c>
      <c r="F20" s="12">
        <v>514.70000000000005</v>
      </c>
      <c r="G20" s="12">
        <v>520.79999999999995</v>
      </c>
    </row>
    <row r="21" spans="1:7" x14ac:dyDescent="0.25">
      <c r="A21" s="9" t="s">
        <v>25</v>
      </c>
      <c r="B21" s="10">
        <v>523.1</v>
      </c>
      <c r="C21" s="10">
        <v>630.5</v>
      </c>
      <c r="D21" s="11">
        <v>612</v>
      </c>
      <c r="E21" s="13">
        <v>644.56500000000005</v>
      </c>
      <c r="F21" s="12">
        <v>704.4</v>
      </c>
      <c r="G21" s="12">
        <v>707.6</v>
      </c>
    </row>
    <row r="22" spans="1:7" x14ac:dyDescent="0.25">
      <c r="A22" s="9" t="s">
        <v>26</v>
      </c>
      <c r="B22" s="10">
        <v>384.1</v>
      </c>
      <c r="C22" s="10">
        <v>493.7</v>
      </c>
      <c r="D22" s="11">
        <v>469.7</v>
      </c>
      <c r="E22" s="13">
        <v>492.88</v>
      </c>
      <c r="F22" s="12">
        <v>523.1</v>
      </c>
      <c r="G22" s="12">
        <v>561.79999999999995</v>
      </c>
    </row>
    <row r="23" spans="1:7" x14ac:dyDescent="0.25">
      <c r="A23" s="9" t="s">
        <v>27</v>
      </c>
      <c r="B23" s="10">
        <v>52.9</v>
      </c>
      <c r="C23" s="10">
        <v>77.8</v>
      </c>
      <c r="D23" s="11">
        <v>71.3</v>
      </c>
      <c r="E23" s="13">
        <v>67.557000000000002</v>
      </c>
      <c r="F23" s="12">
        <v>72.3</v>
      </c>
      <c r="G23" s="12">
        <v>68.5</v>
      </c>
    </row>
    <row r="24" spans="1:7" x14ac:dyDescent="0.25">
      <c r="A24" s="9" t="s">
        <v>28</v>
      </c>
      <c r="B24" s="10">
        <v>517.29999999999995</v>
      </c>
      <c r="C24" s="10">
        <v>656.9</v>
      </c>
      <c r="D24" s="11">
        <v>600.70000000000005</v>
      </c>
      <c r="E24" s="13">
        <v>670.26</v>
      </c>
      <c r="F24" s="12">
        <v>728</v>
      </c>
      <c r="G24" s="12">
        <v>720.1</v>
      </c>
    </row>
    <row r="25" spans="1:7" x14ac:dyDescent="0.25">
      <c r="A25" s="14" t="s">
        <v>29</v>
      </c>
      <c r="B25" s="15">
        <v>475</v>
      </c>
      <c r="C25" s="15">
        <v>261.7</v>
      </c>
      <c r="D25" s="16">
        <v>732.3</v>
      </c>
      <c r="E25" s="17">
        <v>730.73299999999995</v>
      </c>
      <c r="F25" s="18">
        <v>731.5</v>
      </c>
      <c r="G25" s="18">
        <v>599.4</v>
      </c>
    </row>
    <row r="26" spans="1:7" ht="15.75" x14ac:dyDescent="0.25">
      <c r="A26" s="19"/>
      <c r="B26" s="20"/>
      <c r="C26" s="21"/>
      <c r="D26" s="21"/>
      <c r="E26" s="22"/>
      <c r="F26" s="22"/>
      <c r="G26" s="22"/>
    </row>
    <row r="27" spans="1:7" ht="16.5" x14ac:dyDescent="0.3">
      <c r="A27" s="1" t="s">
        <v>30</v>
      </c>
      <c r="B27" s="1"/>
      <c r="C27" s="1"/>
      <c r="D27" s="1"/>
      <c r="E27" s="1"/>
      <c r="F27" s="1"/>
      <c r="G27" s="1"/>
    </row>
    <row r="28" spans="1:7" ht="16.5" x14ac:dyDescent="0.3">
      <c r="A28" s="2" t="s">
        <v>31</v>
      </c>
      <c r="B28" s="2"/>
      <c r="C28" s="2"/>
      <c r="D28" s="2"/>
      <c r="E28" s="2"/>
      <c r="F28" s="2"/>
      <c r="G28" s="2"/>
    </row>
    <row r="29" spans="1:7" x14ac:dyDescent="0.25">
      <c r="A29" s="3" t="s">
        <v>32</v>
      </c>
      <c r="B29" s="3"/>
      <c r="C29" s="3"/>
      <c r="D29" s="3"/>
      <c r="E29" s="3"/>
      <c r="F29" s="3"/>
      <c r="G29" s="3"/>
    </row>
    <row r="30" spans="1:7" x14ac:dyDescent="0.25">
      <c r="A30" s="4" t="s">
        <v>3</v>
      </c>
      <c r="B30" s="4"/>
      <c r="C30" s="4"/>
      <c r="D30" s="4"/>
      <c r="E30" s="4"/>
      <c r="F30" s="4"/>
      <c r="G30" s="4"/>
    </row>
    <row r="31" spans="1:7" x14ac:dyDescent="0.25">
      <c r="A31" s="5" t="s">
        <v>4</v>
      </c>
      <c r="B31" s="5" t="s">
        <v>5</v>
      </c>
      <c r="C31" s="5" t="s">
        <v>6</v>
      </c>
      <c r="D31" s="6" t="s">
        <v>7</v>
      </c>
      <c r="E31" s="6" t="s">
        <v>8</v>
      </c>
      <c r="F31" s="6" t="s">
        <v>9</v>
      </c>
      <c r="G31" s="7" t="s">
        <v>10</v>
      </c>
    </row>
    <row r="32" spans="1:7" x14ac:dyDescent="0.25">
      <c r="A32" s="8">
        <v>-1</v>
      </c>
      <c r="B32" s="8">
        <v>-2</v>
      </c>
      <c r="C32" s="8">
        <v>-3</v>
      </c>
      <c r="D32" s="8">
        <v>-4</v>
      </c>
      <c r="E32" s="8">
        <v>-5</v>
      </c>
      <c r="F32" s="8">
        <v>-6</v>
      </c>
      <c r="G32" s="8">
        <v>-7</v>
      </c>
    </row>
    <row r="33" spans="1:7" x14ac:dyDescent="0.25">
      <c r="A33" s="9" t="s">
        <v>11</v>
      </c>
      <c r="B33" s="10">
        <v>683.9</v>
      </c>
      <c r="C33" s="10">
        <v>453.4</v>
      </c>
      <c r="D33" s="23">
        <v>471.3</v>
      </c>
      <c r="E33" s="10">
        <v>471.15</v>
      </c>
      <c r="F33" s="24">
        <f>SUM(F34:F51)</f>
        <v>493.50000000000006</v>
      </c>
      <c r="G33" s="24">
        <v>591.5</v>
      </c>
    </row>
    <row r="34" spans="1:7" x14ac:dyDescent="0.25">
      <c r="A34" s="9" t="s">
        <v>12</v>
      </c>
      <c r="B34" s="10">
        <v>34.1</v>
      </c>
      <c r="C34" s="10">
        <v>26.5</v>
      </c>
      <c r="D34" s="23">
        <v>30.638000000000002</v>
      </c>
      <c r="E34" s="10">
        <v>28.765000000000001</v>
      </c>
      <c r="F34" s="24">
        <v>25.2</v>
      </c>
      <c r="G34" s="24">
        <v>44.4</v>
      </c>
    </row>
    <row r="35" spans="1:7" x14ac:dyDescent="0.25">
      <c r="A35" s="9" t="s">
        <v>13</v>
      </c>
      <c r="B35" s="10">
        <v>10.5</v>
      </c>
      <c r="C35" s="10">
        <v>7.1</v>
      </c>
      <c r="D35" s="23">
        <v>5.9020000000000001</v>
      </c>
      <c r="E35" s="10">
        <v>6.2089999999999996</v>
      </c>
      <c r="F35" s="24">
        <v>6.3</v>
      </c>
      <c r="G35" s="24">
        <v>6.7</v>
      </c>
    </row>
    <row r="36" spans="1:7" x14ac:dyDescent="0.25">
      <c r="A36" s="9" t="s">
        <v>14</v>
      </c>
      <c r="B36" s="10">
        <v>50.4</v>
      </c>
      <c r="C36" s="10">
        <v>29.8</v>
      </c>
      <c r="D36" s="23">
        <v>45.377000000000002</v>
      </c>
      <c r="E36" s="10">
        <v>55.954000000000001</v>
      </c>
      <c r="F36" s="24">
        <v>50.3</v>
      </c>
      <c r="G36" s="24">
        <v>68.8</v>
      </c>
    </row>
    <row r="37" spans="1:7" x14ac:dyDescent="0.25">
      <c r="A37" s="9" t="s">
        <v>15</v>
      </c>
      <c r="B37" s="10">
        <v>35.299999999999997</v>
      </c>
      <c r="C37" s="10">
        <v>30.1</v>
      </c>
      <c r="D37" s="23">
        <v>24.244</v>
      </c>
      <c r="E37" s="10">
        <v>22.54</v>
      </c>
      <c r="F37" s="24">
        <v>23.3</v>
      </c>
      <c r="G37" s="24">
        <v>34.1</v>
      </c>
    </row>
    <row r="38" spans="1:7" x14ac:dyDescent="0.25">
      <c r="A38" s="9" t="s">
        <v>16</v>
      </c>
      <c r="B38" s="10">
        <v>121</v>
      </c>
      <c r="C38" s="10">
        <v>86.7</v>
      </c>
      <c r="D38" s="23">
        <v>75.673000000000002</v>
      </c>
      <c r="E38" s="10">
        <v>85.775000000000006</v>
      </c>
      <c r="F38" s="24">
        <v>87.3</v>
      </c>
      <c r="G38" s="24">
        <v>80.3</v>
      </c>
    </row>
    <row r="39" spans="1:7" x14ac:dyDescent="0.25">
      <c r="A39" s="9" t="s">
        <v>17</v>
      </c>
      <c r="B39" s="10">
        <v>0.8</v>
      </c>
      <c r="C39" s="10">
        <v>2.1</v>
      </c>
      <c r="D39" s="23">
        <v>1.0489999999999999</v>
      </c>
      <c r="E39" s="10">
        <v>5.3780000000000001</v>
      </c>
      <c r="F39" s="24">
        <v>4.7</v>
      </c>
      <c r="G39" s="24">
        <v>8.3000000000000007</v>
      </c>
    </row>
    <row r="40" spans="1:7" x14ac:dyDescent="0.25">
      <c r="A40" s="9" t="s">
        <v>18</v>
      </c>
      <c r="B40" s="10">
        <v>18.3</v>
      </c>
      <c r="C40" s="10">
        <v>11.6</v>
      </c>
      <c r="D40" s="23">
        <v>14.387</v>
      </c>
      <c r="E40" s="10">
        <v>15.144</v>
      </c>
      <c r="F40" s="24">
        <v>14.3</v>
      </c>
      <c r="G40" s="24">
        <v>18.100000000000001</v>
      </c>
    </row>
    <row r="41" spans="1:7" x14ac:dyDescent="0.25">
      <c r="A41" s="9" t="s">
        <v>19</v>
      </c>
      <c r="B41" s="10">
        <v>47.7</v>
      </c>
      <c r="C41" s="10">
        <v>42</v>
      </c>
      <c r="D41" s="23">
        <v>42.917999999999999</v>
      </c>
      <c r="E41" s="10">
        <v>36.08</v>
      </c>
      <c r="F41" s="24">
        <v>46</v>
      </c>
      <c r="G41" s="24">
        <v>42.9</v>
      </c>
    </row>
    <row r="42" spans="1:7" x14ac:dyDescent="0.25">
      <c r="A42" s="9" t="s">
        <v>20</v>
      </c>
      <c r="B42" s="10">
        <v>12.5</v>
      </c>
      <c r="C42" s="10">
        <v>11.3</v>
      </c>
      <c r="D42" s="23">
        <v>17.323</v>
      </c>
      <c r="E42" s="10">
        <v>8.9580000000000002</v>
      </c>
      <c r="F42" s="24">
        <v>10.9</v>
      </c>
      <c r="G42" s="24">
        <v>12.8</v>
      </c>
    </row>
    <row r="43" spans="1:7" x14ac:dyDescent="0.25">
      <c r="A43" s="9" t="s">
        <v>21</v>
      </c>
      <c r="B43" s="10">
        <v>98.8</v>
      </c>
      <c r="C43" s="10">
        <v>100.6</v>
      </c>
      <c r="D43" s="23">
        <v>104.923</v>
      </c>
      <c r="E43" s="10">
        <v>105.131</v>
      </c>
      <c r="F43" s="24">
        <v>114.5</v>
      </c>
      <c r="G43" s="24">
        <v>132.9</v>
      </c>
    </row>
    <row r="44" spans="1:7" x14ac:dyDescent="0.25">
      <c r="A44" s="9" t="s">
        <v>22</v>
      </c>
      <c r="B44" s="10">
        <v>58.8</v>
      </c>
      <c r="C44" s="10">
        <v>23.4</v>
      </c>
      <c r="D44" s="23">
        <v>26.456</v>
      </c>
      <c r="E44" s="10">
        <v>26.952999999999999</v>
      </c>
      <c r="F44" s="24">
        <v>30</v>
      </c>
      <c r="G44" s="24">
        <v>47</v>
      </c>
    </row>
    <row r="45" spans="1:7" x14ac:dyDescent="0.25">
      <c r="A45" s="9" t="s">
        <v>23</v>
      </c>
      <c r="B45" s="10">
        <v>0.6</v>
      </c>
      <c r="C45" s="10">
        <v>0.6</v>
      </c>
      <c r="D45" s="23">
        <v>0.51600000000000001</v>
      </c>
      <c r="E45" s="10">
        <v>0.42599999999999999</v>
      </c>
      <c r="F45" s="24">
        <v>1.3</v>
      </c>
      <c r="G45" s="24">
        <v>2</v>
      </c>
    </row>
    <row r="46" spans="1:7" x14ac:dyDescent="0.25">
      <c r="A46" s="9" t="s">
        <v>24</v>
      </c>
      <c r="B46" s="10">
        <v>13.1</v>
      </c>
      <c r="C46" s="10">
        <v>7.7</v>
      </c>
      <c r="D46" s="23">
        <v>4.4569999999999999</v>
      </c>
      <c r="E46" s="10">
        <v>1.667</v>
      </c>
      <c r="F46" s="24">
        <v>1.6</v>
      </c>
      <c r="G46" s="24">
        <v>1.7</v>
      </c>
    </row>
    <row r="47" spans="1:7" x14ac:dyDescent="0.25">
      <c r="A47" s="9" t="s">
        <v>25</v>
      </c>
      <c r="B47" s="10">
        <v>21.7</v>
      </c>
      <c r="C47" s="10">
        <v>5.5</v>
      </c>
      <c r="D47" s="23">
        <v>8.5470000000000006</v>
      </c>
      <c r="E47" s="10">
        <v>5.5190000000000001</v>
      </c>
      <c r="F47" s="24">
        <v>6.1</v>
      </c>
      <c r="G47" s="24">
        <v>6.8</v>
      </c>
    </row>
    <row r="48" spans="1:7" x14ac:dyDescent="0.25">
      <c r="A48" s="9" t="s">
        <v>26</v>
      </c>
      <c r="B48" s="10">
        <v>100.7</v>
      </c>
      <c r="C48" s="10">
        <v>57.4</v>
      </c>
      <c r="D48" s="23">
        <v>55.243000000000002</v>
      </c>
      <c r="E48" s="10">
        <v>54.999000000000002</v>
      </c>
      <c r="F48" s="24">
        <v>57.7</v>
      </c>
      <c r="G48" s="24">
        <v>68.7</v>
      </c>
    </row>
    <row r="49" spans="1:7" x14ac:dyDescent="0.25">
      <c r="A49" s="9" t="s">
        <v>27</v>
      </c>
      <c r="B49" s="10">
        <v>8.1999999999999993</v>
      </c>
      <c r="C49" s="10">
        <v>8.1999999999999993</v>
      </c>
      <c r="D49" s="23">
        <v>6.4610000000000003</v>
      </c>
      <c r="E49" s="10">
        <v>4.9770000000000003</v>
      </c>
      <c r="F49" s="24">
        <v>6.8</v>
      </c>
      <c r="G49" s="24">
        <v>8.1999999999999993</v>
      </c>
    </row>
    <row r="50" spans="1:7" x14ac:dyDescent="0.25">
      <c r="A50" s="9" t="s">
        <v>28</v>
      </c>
      <c r="B50" s="10">
        <v>48.7</v>
      </c>
      <c r="C50" s="10">
        <v>2.8</v>
      </c>
      <c r="D50" s="23">
        <v>6.923</v>
      </c>
      <c r="E50" s="10">
        <v>6.367</v>
      </c>
      <c r="F50" s="24">
        <v>7.1</v>
      </c>
      <c r="G50" s="24">
        <v>7.1</v>
      </c>
    </row>
    <row r="51" spans="1:7" x14ac:dyDescent="0.25">
      <c r="A51" s="14" t="s">
        <v>29</v>
      </c>
      <c r="B51" s="15">
        <v>2.7</v>
      </c>
      <c r="C51" s="15" t="s">
        <v>33</v>
      </c>
      <c r="D51" s="25">
        <v>0.245</v>
      </c>
      <c r="E51" s="16">
        <v>0.308</v>
      </c>
      <c r="F51" s="26">
        <v>0.1</v>
      </c>
      <c r="G51" s="26">
        <v>0.7</v>
      </c>
    </row>
    <row r="52" spans="1:7" x14ac:dyDescent="0.25">
      <c r="A52" s="22"/>
      <c r="B52" s="22"/>
      <c r="C52" s="21"/>
      <c r="D52" s="21"/>
      <c r="E52" s="22"/>
      <c r="F52" s="22"/>
      <c r="G52" s="22"/>
    </row>
    <row r="53" spans="1:7" ht="16.5" x14ac:dyDescent="0.3">
      <c r="A53" s="1" t="s">
        <v>30</v>
      </c>
      <c r="B53" s="1"/>
      <c r="C53" s="1"/>
      <c r="D53" s="1"/>
      <c r="E53" s="1"/>
      <c r="F53" s="1"/>
      <c r="G53" s="1"/>
    </row>
    <row r="54" spans="1:7" ht="16.5" x14ac:dyDescent="0.3">
      <c r="A54" s="2" t="s">
        <v>31</v>
      </c>
      <c r="B54" s="2"/>
      <c r="C54" s="2"/>
      <c r="D54" s="2"/>
      <c r="E54" s="2"/>
      <c r="F54" s="2"/>
      <c r="G54" s="2"/>
    </row>
    <row r="55" spans="1:7" x14ac:dyDescent="0.25">
      <c r="A55" s="3" t="s">
        <v>34</v>
      </c>
      <c r="B55" s="3"/>
      <c r="C55" s="3"/>
      <c r="D55" s="3"/>
      <c r="E55" s="3"/>
      <c r="F55" s="3"/>
      <c r="G55" s="3"/>
    </row>
    <row r="56" spans="1:7" x14ac:dyDescent="0.25">
      <c r="A56" s="4" t="s">
        <v>3</v>
      </c>
      <c r="B56" s="4"/>
      <c r="C56" s="4"/>
      <c r="D56" s="4"/>
      <c r="E56" s="4"/>
      <c r="F56" s="4"/>
      <c r="G56" s="4"/>
    </row>
    <row r="57" spans="1:7" x14ac:dyDescent="0.25">
      <c r="A57" s="27" t="s">
        <v>4</v>
      </c>
      <c r="B57" s="27" t="s">
        <v>5</v>
      </c>
      <c r="C57" s="5" t="s">
        <v>6</v>
      </c>
      <c r="D57" s="6" t="s">
        <v>7</v>
      </c>
      <c r="E57" s="6" t="s">
        <v>8</v>
      </c>
      <c r="F57" s="6" t="s">
        <v>9</v>
      </c>
      <c r="G57" s="7" t="s">
        <v>10</v>
      </c>
    </row>
    <row r="58" spans="1:7" x14ac:dyDescent="0.25">
      <c r="A58" s="8">
        <v>-1</v>
      </c>
      <c r="B58" s="8">
        <v>-2</v>
      </c>
      <c r="C58" s="8">
        <v>-3</v>
      </c>
      <c r="D58" s="8">
        <v>-4</v>
      </c>
      <c r="E58" s="8">
        <v>-5</v>
      </c>
      <c r="F58" s="8">
        <v>-6</v>
      </c>
      <c r="G58" s="8">
        <v>-7</v>
      </c>
    </row>
    <row r="59" spans="1:7" x14ac:dyDescent="0.25">
      <c r="A59" s="9" t="s">
        <v>11</v>
      </c>
      <c r="B59" s="10">
        <v>7202.8</v>
      </c>
      <c r="C59" s="10">
        <v>8429.2999999999993</v>
      </c>
      <c r="D59" s="23">
        <v>10259.384</v>
      </c>
      <c r="E59" s="10">
        <v>10410.532999999999</v>
      </c>
      <c r="F59" s="24">
        <f>SUM(F60:F77)</f>
        <v>10544.900000000001</v>
      </c>
      <c r="G59" s="24">
        <v>10984</v>
      </c>
    </row>
    <row r="60" spans="1:7" x14ac:dyDescent="0.25">
      <c r="A60" s="9" t="s">
        <v>12</v>
      </c>
      <c r="B60" s="10">
        <v>698</v>
      </c>
      <c r="C60" s="10">
        <v>1053.5999999999999</v>
      </c>
      <c r="D60" s="23">
        <v>1242.347</v>
      </c>
      <c r="E60" s="10">
        <v>1301.1949999999999</v>
      </c>
      <c r="F60" s="24">
        <v>1323</v>
      </c>
      <c r="G60" s="24">
        <v>1361.1</v>
      </c>
    </row>
    <row r="61" spans="1:7" x14ac:dyDescent="0.25">
      <c r="A61" s="9" t="s">
        <v>13</v>
      </c>
      <c r="B61" s="10">
        <v>609.1</v>
      </c>
      <c r="C61" s="10">
        <v>539.5</v>
      </c>
      <c r="D61" s="23">
        <v>940.84199999999998</v>
      </c>
      <c r="E61" s="10">
        <v>876.82299999999998</v>
      </c>
      <c r="F61" s="24">
        <v>1064.7</v>
      </c>
      <c r="G61" s="24">
        <v>1029.4000000000001</v>
      </c>
    </row>
    <row r="62" spans="1:7" x14ac:dyDescent="0.25">
      <c r="A62" s="9" t="s">
        <v>14</v>
      </c>
      <c r="B62" s="10">
        <v>812.1</v>
      </c>
      <c r="C62" s="10">
        <v>367.2</v>
      </c>
      <c r="D62" s="23">
        <v>969.69299999999998</v>
      </c>
      <c r="E62" s="10">
        <v>864.75199999999995</v>
      </c>
      <c r="F62" s="24">
        <v>874.5</v>
      </c>
      <c r="G62" s="24">
        <v>794.7</v>
      </c>
    </row>
    <row r="63" spans="1:7" x14ac:dyDescent="0.25">
      <c r="A63" s="9" t="s">
        <v>15</v>
      </c>
      <c r="B63" s="10">
        <v>694.1</v>
      </c>
      <c r="C63" s="10">
        <v>608.70000000000005</v>
      </c>
      <c r="D63" s="23">
        <v>547.58600000000001</v>
      </c>
      <c r="E63" s="10">
        <v>590.72</v>
      </c>
      <c r="F63" s="24">
        <v>376.1</v>
      </c>
      <c r="G63" s="24">
        <v>546.29999999999995</v>
      </c>
    </row>
    <row r="64" spans="1:7" x14ac:dyDescent="0.25">
      <c r="A64" s="9" t="s">
        <v>16</v>
      </c>
      <c r="B64" s="10">
        <v>923.8</v>
      </c>
      <c r="C64" s="10">
        <v>1002.2</v>
      </c>
      <c r="D64" s="23">
        <v>1245.624</v>
      </c>
      <c r="E64" s="10">
        <v>1315.9110000000001</v>
      </c>
      <c r="F64" s="24">
        <v>1053.4000000000001</v>
      </c>
      <c r="G64" s="24">
        <v>1348.3</v>
      </c>
    </row>
    <row r="65" spans="1:7" x14ac:dyDescent="0.25">
      <c r="A65" s="9" t="s">
        <v>17</v>
      </c>
      <c r="B65" s="10">
        <v>90.6</v>
      </c>
      <c r="C65" s="10">
        <v>166.5</v>
      </c>
      <c r="D65" s="23">
        <v>93.484999999999999</v>
      </c>
      <c r="E65" s="10">
        <v>151.869</v>
      </c>
      <c r="F65" s="24">
        <v>142.30000000000001</v>
      </c>
      <c r="G65" s="24">
        <v>176.6</v>
      </c>
    </row>
    <row r="66" spans="1:7" x14ac:dyDescent="0.25">
      <c r="A66" s="9" t="s">
        <v>18</v>
      </c>
      <c r="B66" s="10">
        <v>224.3</v>
      </c>
      <c r="C66" s="10">
        <v>592.70000000000005</v>
      </c>
      <c r="D66" s="23">
        <v>543.63300000000004</v>
      </c>
      <c r="E66" s="10">
        <v>522.11699999999996</v>
      </c>
      <c r="F66" s="24">
        <v>545.20000000000005</v>
      </c>
      <c r="G66" s="24">
        <v>580.79999999999995</v>
      </c>
    </row>
    <row r="67" spans="1:7" x14ac:dyDescent="0.25">
      <c r="A67" s="9" t="s">
        <v>19</v>
      </c>
      <c r="B67" s="10">
        <v>251.6</v>
      </c>
      <c r="C67" s="10">
        <v>303</v>
      </c>
      <c r="D67" s="23">
        <v>329.01900000000001</v>
      </c>
      <c r="E67" s="10">
        <v>364.03199999999998</v>
      </c>
      <c r="F67" s="24">
        <v>391.1</v>
      </c>
      <c r="G67" s="24">
        <v>401.6</v>
      </c>
    </row>
    <row r="68" spans="1:7" x14ac:dyDescent="0.25">
      <c r="A68" s="9" t="s">
        <v>20</v>
      </c>
      <c r="B68" s="10">
        <v>628.20000000000005</v>
      </c>
      <c r="C68" s="10">
        <v>628.70000000000005</v>
      </c>
      <c r="D68" s="23">
        <v>670.59699999999998</v>
      </c>
      <c r="E68" s="10">
        <v>714.05600000000004</v>
      </c>
      <c r="F68" s="24">
        <v>747.9</v>
      </c>
      <c r="G68" s="24">
        <v>794.6</v>
      </c>
    </row>
    <row r="69" spans="1:7" x14ac:dyDescent="0.25">
      <c r="A69" s="9" t="s">
        <v>21</v>
      </c>
      <c r="B69" s="10">
        <v>44.8</v>
      </c>
      <c r="C69" s="10">
        <v>201.7</v>
      </c>
      <c r="D69" s="23">
        <v>289.40800000000002</v>
      </c>
      <c r="E69" s="10">
        <v>205.511</v>
      </c>
      <c r="F69" s="24">
        <v>268.89999999999998</v>
      </c>
      <c r="G69" s="24">
        <v>273.10000000000002</v>
      </c>
    </row>
    <row r="70" spans="1:7" x14ac:dyDescent="0.25">
      <c r="A70" s="9" t="s">
        <v>22</v>
      </c>
      <c r="B70" s="10">
        <v>106.9</v>
      </c>
      <c r="C70" s="10">
        <v>439.3</v>
      </c>
      <c r="D70" s="23">
        <v>555.99</v>
      </c>
      <c r="E70" s="10">
        <v>554.68100000000004</v>
      </c>
      <c r="F70" s="24">
        <v>674.8</v>
      </c>
      <c r="G70" s="24">
        <v>686.3</v>
      </c>
    </row>
    <row r="71" spans="1:7" x14ac:dyDescent="0.25">
      <c r="A71" s="9" t="s">
        <v>23</v>
      </c>
      <c r="B71" s="10">
        <v>337.5</v>
      </c>
      <c r="C71" s="10">
        <v>467.3</v>
      </c>
      <c r="D71" s="23">
        <v>446.57</v>
      </c>
      <c r="E71" s="10">
        <v>436.69099999999997</v>
      </c>
      <c r="F71" s="24">
        <v>424.9</v>
      </c>
      <c r="G71" s="24">
        <v>466.3</v>
      </c>
    </row>
    <row r="72" spans="1:7" x14ac:dyDescent="0.25">
      <c r="A72" s="9" t="s">
        <v>24</v>
      </c>
      <c r="B72" s="10">
        <v>338</v>
      </c>
      <c r="C72" s="10">
        <v>447.7</v>
      </c>
      <c r="D72" s="23">
        <v>374.18099999999998</v>
      </c>
      <c r="E72" s="10">
        <v>440.334</v>
      </c>
      <c r="F72" s="24">
        <v>442.9</v>
      </c>
      <c r="G72" s="24">
        <v>462.9</v>
      </c>
    </row>
    <row r="73" spans="1:7" x14ac:dyDescent="0.25">
      <c r="A73" s="9" t="s">
        <v>25</v>
      </c>
      <c r="B73" s="10">
        <v>266.3</v>
      </c>
      <c r="C73" s="10">
        <v>379.4</v>
      </c>
      <c r="D73" s="23">
        <v>386.06799999999998</v>
      </c>
      <c r="E73" s="10">
        <v>412.60599999999999</v>
      </c>
      <c r="F73" s="24">
        <v>462.1</v>
      </c>
      <c r="G73" s="24">
        <v>457.4</v>
      </c>
    </row>
    <row r="74" spans="1:7" x14ac:dyDescent="0.25">
      <c r="A74" s="9" t="s">
        <v>26</v>
      </c>
      <c r="B74" s="10">
        <v>269.2</v>
      </c>
      <c r="C74" s="10">
        <v>399.1</v>
      </c>
      <c r="D74" s="23">
        <v>379.91399999999999</v>
      </c>
      <c r="E74" s="10">
        <v>383.70699999999999</v>
      </c>
      <c r="F74" s="24">
        <v>420.7</v>
      </c>
      <c r="G74" s="24">
        <v>433.9</v>
      </c>
    </row>
    <row r="75" spans="1:7" x14ac:dyDescent="0.25">
      <c r="A75" s="9" t="s">
        <v>27</v>
      </c>
      <c r="B75" s="10">
        <v>43.5</v>
      </c>
      <c r="C75" s="10">
        <v>65.599999999999994</v>
      </c>
      <c r="D75" s="23">
        <v>60.576000000000001</v>
      </c>
      <c r="E75" s="10">
        <v>58.902999999999999</v>
      </c>
      <c r="F75" s="24">
        <v>62.1</v>
      </c>
      <c r="G75" s="24">
        <v>57</v>
      </c>
    </row>
    <row r="76" spans="1:7" x14ac:dyDescent="0.25">
      <c r="A76" s="9" t="s">
        <v>28</v>
      </c>
      <c r="B76" s="10">
        <v>394.9</v>
      </c>
      <c r="C76" s="10">
        <v>505.7</v>
      </c>
      <c r="D76" s="23">
        <v>452.05200000000002</v>
      </c>
      <c r="E76" s="28">
        <v>487.072</v>
      </c>
      <c r="F76" s="29">
        <v>540.20000000000005</v>
      </c>
      <c r="G76" s="29">
        <v>515.79999999999995</v>
      </c>
    </row>
    <row r="77" spans="1:7" x14ac:dyDescent="0.25">
      <c r="A77" s="14" t="s">
        <v>29</v>
      </c>
      <c r="B77" s="15">
        <v>469.9</v>
      </c>
      <c r="C77" s="15">
        <v>261.39999999999998</v>
      </c>
      <c r="D77" s="25">
        <v>731.79899999999998</v>
      </c>
      <c r="E77" s="16">
        <v>729.553</v>
      </c>
      <c r="F77" s="26">
        <v>730.1</v>
      </c>
      <c r="G77" s="26">
        <v>597.9</v>
      </c>
    </row>
    <row r="78" spans="1:7" ht="15.75" x14ac:dyDescent="0.25">
      <c r="A78" s="19"/>
      <c r="B78" s="20"/>
      <c r="C78" s="21"/>
      <c r="D78" s="21"/>
      <c r="E78" s="22"/>
      <c r="F78" s="22"/>
      <c r="G78" s="22"/>
    </row>
    <row r="79" spans="1:7" ht="16.5" x14ac:dyDescent="0.3">
      <c r="A79" s="1" t="s">
        <v>30</v>
      </c>
      <c r="B79" s="1"/>
      <c r="C79" s="1"/>
      <c r="D79" s="1"/>
      <c r="E79" s="1"/>
      <c r="F79" s="1"/>
      <c r="G79" s="1"/>
    </row>
    <row r="80" spans="1:7" ht="16.5" x14ac:dyDescent="0.3">
      <c r="A80" s="2" t="s">
        <v>31</v>
      </c>
      <c r="B80" s="2"/>
      <c r="C80" s="2"/>
      <c r="D80" s="2"/>
      <c r="E80" s="2"/>
      <c r="F80" s="2"/>
      <c r="G80" s="2"/>
    </row>
    <row r="81" spans="1:7" x14ac:dyDescent="0.25">
      <c r="A81" s="3" t="s">
        <v>35</v>
      </c>
      <c r="B81" s="3"/>
      <c r="C81" s="3"/>
      <c r="D81" s="3"/>
      <c r="E81" s="3"/>
      <c r="F81" s="3"/>
      <c r="G81" s="3"/>
    </row>
    <row r="82" spans="1:7" x14ac:dyDescent="0.25">
      <c r="A82" s="4" t="s">
        <v>3</v>
      </c>
      <c r="B82" s="4"/>
      <c r="C82" s="4"/>
      <c r="D82" s="4"/>
      <c r="E82" s="4"/>
      <c r="F82" s="4"/>
      <c r="G82" s="4"/>
    </row>
    <row r="83" spans="1:7" x14ac:dyDescent="0.25">
      <c r="A83" s="5" t="s">
        <v>4</v>
      </c>
      <c r="B83" s="5" t="s">
        <v>5</v>
      </c>
      <c r="C83" s="5" t="s">
        <v>6</v>
      </c>
      <c r="D83" s="6" t="s">
        <v>7</v>
      </c>
      <c r="E83" s="6" t="s">
        <v>8</v>
      </c>
      <c r="F83" s="6" t="s">
        <v>9</v>
      </c>
      <c r="G83" s="7" t="s">
        <v>10</v>
      </c>
    </row>
    <row r="84" spans="1:7" x14ac:dyDescent="0.25">
      <c r="A84" s="8">
        <v>-1</v>
      </c>
      <c r="B84" s="8">
        <v>-2</v>
      </c>
      <c r="C84" s="8">
        <v>-3</v>
      </c>
      <c r="D84" s="8">
        <v>-4</v>
      </c>
      <c r="E84" s="8">
        <v>-5</v>
      </c>
      <c r="F84" s="8">
        <v>-6</v>
      </c>
      <c r="G84" s="8">
        <v>-7</v>
      </c>
    </row>
    <row r="85" spans="1:7" x14ac:dyDescent="0.25">
      <c r="A85" s="9" t="s">
        <v>11</v>
      </c>
      <c r="B85" s="10">
        <v>4541.3</v>
      </c>
      <c r="C85" s="10">
        <v>4506.8</v>
      </c>
      <c r="D85" s="23">
        <v>3875.1</v>
      </c>
      <c r="E85" s="30">
        <v>4065.0520000000001</v>
      </c>
      <c r="F85" s="31">
        <f>SUM(F86:F103)</f>
        <v>4338.3</v>
      </c>
      <c r="G85" s="31">
        <v>4351.7</v>
      </c>
    </row>
    <row r="86" spans="1:7" x14ac:dyDescent="0.25">
      <c r="A86" s="9" t="s">
        <v>12</v>
      </c>
      <c r="B86" s="10">
        <v>839.3</v>
      </c>
      <c r="C86" s="10">
        <v>585.9</v>
      </c>
      <c r="D86" s="23">
        <v>476.33199999999999</v>
      </c>
      <c r="E86" s="30">
        <v>592.495</v>
      </c>
      <c r="F86" s="31">
        <v>668.4</v>
      </c>
      <c r="G86" s="31">
        <v>490.5</v>
      </c>
    </row>
    <row r="87" spans="1:7" x14ac:dyDescent="0.25">
      <c r="A87" s="9" t="s">
        <v>13</v>
      </c>
      <c r="B87" s="10">
        <v>176.9</v>
      </c>
      <c r="C87" s="10">
        <v>201.4</v>
      </c>
      <c r="D87" s="23">
        <v>180.053</v>
      </c>
      <c r="E87" s="30">
        <v>201.202</v>
      </c>
      <c r="F87" s="31">
        <v>203</v>
      </c>
      <c r="G87" s="31">
        <v>225.8</v>
      </c>
    </row>
    <row r="88" spans="1:7" x14ac:dyDescent="0.25">
      <c r="A88" s="9" t="s">
        <v>14</v>
      </c>
      <c r="B88" s="10">
        <v>130.9</v>
      </c>
      <c r="C88" s="10">
        <v>110.4</v>
      </c>
      <c r="D88" s="23">
        <v>104.441</v>
      </c>
      <c r="E88" s="30">
        <v>113.038</v>
      </c>
      <c r="F88" s="31">
        <v>120.6</v>
      </c>
      <c r="G88" s="31">
        <v>120.7</v>
      </c>
    </row>
    <row r="89" spans="1:7" x14ac:dyDescent="0.25">
      <c r="A89" s="9" t="s">
        <v>15</v>
      </c>
      <c r="B89" s="10">
        <v>510.8</v>
      </c>
      <c r="C89" s="10">
        <v>590.1</v>
      </c>
      <c r="D89" s="23">
        <v>438.39400000000001</v>
      </c>
      <c r="E89" s="30">
        <v>447.04</v>
      </c>
      <c r="F89" s="31">
        <v>476.9</v>
      </c>
      <c r="G89" s="31">
        <v>563.29999999999995</v>
      </c>
    </row>
    <row r="90" spans="1:7" x14ac:dyDescent="0.25">
      <c r="A90" s="9" t="s">
        <v>16</v>
      </c>
      <c r="B90" s="10">
        <v>299.39999999999998</v>
      </c>
      <c r="C90" s="10">
        <v>629.4</v>
      </c>
      <c r="D90" s="23">
        <v>452.69099999999997</v>
      </c>
      <c r="E90" s="30">
        <v>478.464</v>
      </c>
      <c r="F90" s="31">
        <v>601.9</v>
      </c>
      <c r="G90" s="31">
        <v>580.5</v>
      </c>
    </row>
    <row r="91" spans="1:7" x14ac:dyDescent="0.25">
      <c r="A91" s="9" t="s">
        <v>17</v>
      </c>
      <c r="B91" s="10">
        <v>132.80000000000001</v>
      </c>
      <c r="C91" s="10">
        <v>136.19999999999999</v>
      </c>
      <c r="D91" s="23">
        <v>130.79900000000001</v>
      </c>
      <c r="E91" s="30">
        <v>129.584</v>
      </c>
      <c r="F91" s="31">
        <v>128.19999999999999</v>
      </c>
      <c r="G91" s="31">
        <v>135.5</v>
      </c>
    </row>
    <row r="92" spans="1:7" x14ac:dyDescent="0.25">
      <c r="A92" s="9" t="s">
        <v>18</v>
      </c>
      <c r="B92" s="10">
        <v>261.10000000000002</v>
      </c>
      <c r="C92" s="10">
        <v>299.89999999999998</v>
      </c>
      <c r="D92" s="23">
        <v>248.816</v>
      </c>
      <c r="E92" s="30">
        <v>255.78200000000001</v>
      </c>
      <c r="F92" s="31">
        <v>248.2</v>
      </c>
      <c r="G92" s="31">
        <v>261.10000000000002</v>
      </c>
    </row>
    <row r="93" spans="1:7" x14ac:dyDescent="0.25">
      <c r="A93" s="9" t="s">
        <v>19</v>
      </c>
      <c r="B93" s="10">
        <v>341.7</v>
      </c>
      <c r="C93" s="10">
        <v>261.60000000000002</v>
      </c>
      <c r="D93" s="23">
        <v>225.59299999999999</v>
      </c>
      <c r="E93" s="30">
        <v>249.05099999999999</v>
      </c>
      <c r="F93" s="31">
        <v>231.3</v>
      </c>
      <c r="G93" s="31">
        <v>239.2</v>
      </c>
    </row>
    <row r="94" spans="1:7" x14ac:dyDescent="0.25">
      <c r="A94" s="9" t="s">
        <v>20</v>
      </c>
      <c r="B94" s="10">
        <v>226.2</v>
      </c>
      <c r="C94" s="10">
        <v>216.4</v>
      </c>
      <c r="D94" s="23">
        <v>215.172</v>
      </c>
      <c r="E94" s="30">
        <v>181.321</v>
      </c>
      <c r="F94" s="31">
        <v>231.5</v>
      </c>
      <c r="G94" s="31">
        <v>211.4</v>
      </c>
    </row>
    <row r="95" spans="1:7" x14ac:dyDescent="0.25">
      <c r="A95" s="9" t="s">
        <v>21</v>
      </c>
      <c r="B95" s="10">
        <v>506.4</v>
      </c>
      <c r="C95" s="10">
        <v>348.1</v>
      </c>
      <c r="D95" s="23">
        <v>350.15499999999997</v>
      </c>
      <c r="E95" s="30">
        <v>357.65300000000002</v>
      </c>
      <c r="F95" s="31">
        <v>351</v>
      </c>
      <c r="G95" s="31">
        <v>374.8</v>
      </c>
    </row>
    <row r="96" spans="1:7" x14ac:dyDescent="0.25">
      <c r="A96" s="9" t="s">
        <v>22</v>
      </c>
      <c r="B96" s="10">
        <v>382.5</v>
      </c>
      <c r="C96" s="10">
        <v>399.1</v>
      </c>
      <c r="D96" s="23">
        <v>374.86399999999998</v>
      </c>
      <c r="E96" s="30">
        <v>392.06599999999997</v>
      </c>
      <c r="F96" s="31">
        <v>411.9</v>
      </c>
      <c r="G96" s="31">
        <v>457.1</v>
      </c>
    </row>
    <row r="97" spans="1:7" x14ac:dyDescent="0.25">
      <c r="A97" s="9" t="s">
        <v>23</v>
      </c>
      <c r="B97" s="10">
        <v>290.5</v>
      </c>
      <c r="C97" s="10">
        <v>187.6</v>
      </c>
      <c r="D97" s="23">
        <v>188.79</v>
      </c>
      <c r="E97" s="30">
        <v>136.65</v>
      </c>
      <c r="F97" s="31">
        <v>128.80000000000001</v>
      </c>
      <c r="G97" s="31">
        <v>131.6</v>
      </c>
    </row>
    <row r="98" spans="1:7" x14ac:dyDescent="0.25">
      <c r="A98" s="9" t="s">
        <v>24</v>
      </c>
      <c r="B98" s="10">
        <v>116.2</v>
      </c>
      <c r="C98" s="10">
        <v>105.3</v>
      </c>
      <c r="D98" s="23">
        <v>90.831999999999994</v>
      </c>
      <c r="E98" s="30">
        <v>68.721999999999994</v>
      </c>
      <c r="F98" s="31">
        <v>70.2</v>
      </c>
      <c r="G98" s="31">
        <v>56.2</v>
      </c>
    </row>
    <row r="99" spans="1:7" x14ac:dyDescent="0.25">
      <c r="A99" s="9" t="s">
        <v>25</v>
      </c>
      <c r="B99" s="10">
        <v>235.1</v>
      </c>
      <c r="C99" s="10">
        <v>245.5</v>
      </c>
      <c r="D99" s="23">
        <v>217.358</v>
      </c>
      <c r="E99" s="30">
        <v>226.44</v>
      </c>
      <c r="F99" s="31">
        <v>236.2</v>
      </c>
      <c r="G99" s="31">
        <v>243.4</v>
      </c>
    </row>
    <row r="100" spans="1:7" x14ac:dyDescent="0.25">
      <c r="A100" s="9" t="s">
        <v>26</v>
      </c>
      <c r="B100" s="10">
        <v>14.2</v>
      </c>
      <c r="C100" s="10">
        <v>37.200000000000003</v>
      </c>
      <c r="D100" s="23">
        <v>34.497</v>
      </c>
      <c r="E100" s="30">
        <v>54.173999999999999</v>
      </c>
      <c r="F100" s="31">
        <v>44.8</v>
      </c>
      <c r="G100" s="31">
        <v>59.2</v>
      </c>
    </row>
    <row r="101" spans="1:7" x14ac:dyDescent="0.25">
      <c r="A101" s="9" t="s">
        <v>27</v>
      </c>
      <c r="B101" s="10">
        <v>1.2</v>
      </c>
      <c r="C101" s="10">
        <v>4</v>
      </c>
      <c r="D101" s="23">
        <v>4.2990000000000004</v>
      </c>
      <c r="E101" s="30">
        <v>3.677</v>
      </c>
      <c r="F101" s="31">
        <v>3.4</v>
      </c>
      <c r="G101" s="31">
        <v>3.4</v>
      </c>
    </row>
    <row r="102" spans="1:7" x14ac:dyDescent="0.25">
      <c r="A102" s="9" t="s">
        <v>28</v>
      </c>
      <c r="B102" s="10">
        <v>73.7</v>
      </c>
      <c r="C102" s="10">
        <v>148.4</v>
      </c>
      <c r="D102" s="23">
        <v>141.71299999999999</v>
      </c>
      <c r="E102" s="32">
        <v>176.821</v>
      </c>
      <c r="F102" s="33">
        <v>180.7</v>
      </c>
      <c r="G102" s="33">
        <v>197.2</v>
      </c>
    </row>
    <row r="103" spans="1:7" x14ac:dyDescent="0.25">
      <c r="A103" s="14" t="s">
        <v>29</v>
      </c>
      <c r="B103" s="15">
        <v>2.4</v>
      </c>
      <c r="C103" s="15">
        <v>0.3</v>
      </c>
      <c r="D103" s="25">
        <v>0.30099999999999999</v>
      </c>
      <c r="E103" s="16">
        <v>0.872</v>
      </c>
      <c r="F103" s="26">
        <v>1.3</v>
      </c>
      <c r="G103" s="26">
        <v>0.8</v>
      </c>
    </row>
    <row r="104" spans="1:7" x14ac:dyDescent="0.25">
      <c r="A104" s="22"/>
      <c r="B104" s="22"/>
      <c r="C104" s="21"/>
      <c r="D104" s="21"/>
      <c r="E104" s="22"/>
      <c r="F104" s="22"/>
      <c r="G104" s="22"/>
    </row>
    <row r="105" spans="1:7" ht="16.5" x14ac:dyDescent="0.3">
      <c r="A105" s="1" t="s">
        <v>30</v>
      </c>
      <c r="B105" s="1"/>
      <c r="C105" s="1"/>
      <c r="D105" s="1"/>
      <c r="E105" s="1"/>
      <c r="F105" s="1"/>
      <c r="G105" s="1"/>
    </row>
    <row r="106" spans="1:7" ht="16.5" x14ac:dyDescent="0.25">
      <c r="A106" s="34" t="s">
        <v>31</v>
      </c>
      <c r="B106" s="34"/>
      <c r="C106" s="34"/>
      <c r="D106" s="34"/>
      <c r="E106" s="34"/>
      <c r="F106" s="34"/>
      <c r="G106" s="34"/>
    </row>
    <row r="107" spans="1:7" x14ac:dyDescent="0.25">
      <c r="A107" s="3" t="s">
        <v>36</v>
      </c>
      <c r="B107" s="3"/>
      <c r="C107" s="3"/>
      <c r="D107" s="3"/>
      <c r="E107" s="3"/>
      <c r="F107" s="3"/>
      <c r="G107" s="3"/>
    </row>
    <row r="108" spans="1:7" x14ac:dyDescent="0.25">
      <c r="A108" s="4" t="s">
        <v>3</v>
      </c>
      <c r="B108" s="4"/>
      <c r="C108" s="4"/>
      <c r="D108" s="4"/>
      <c r="E108" s="4"/>
      <c r="F108" s="4"/>
      <c r="G108" s="4"/>
    </row>
    <row r="109" spans="1:7" x14ac:dyDescent="0.25">
      <c r="A109" s="5" t="s">
        <v>4</v>
      </c>
      <c r="B109" s="5" t="s">
        <v>5</v>
      </c>
      <c r="C109" s="5" t="s">
        <v>6</v>
      </c>
      <c r="D109" s="6" t="s">
        <v>7</v>
      </c>
      <c r="E109" s="6" t="s">
        <v>8</v>
      </c>
      <c r="F109" s="6" t="s">
        <v>9</v>
      </c>
      <c r="G109" s="7" t="s">
        <v>10</v>
      </c>
    </row>
    <row r="110" spans="1:7" x14ac:dyDescent="0.25">
      <c r="A110" s="8">
        <v>-1</v>
      </c>
      <c r="B110" s="8">
        <v>-2</v>
      </c>
      <c r="C110" s="8">
        <v>-3</v>
      </c>
      <c r="D110" s="8">
        <v>-4</v>
      </c>
      <c r="E110" s="8">
        <v>-5</v>
      </c>
      <c r="F110" s="8">
        <v>-6</v>
      </c>
      <c r="G110" s="8">
        <v>-7</v>
      </c>
    </row>
    <row r="111" spans="1:7" x14ac:dyDescent="0.25">
      <c r="A111" s="9" t="s">
        <v>11</v>
      </c>
      <c r="B111" s="35">
        <v>1058.5999999999999</v>
      </c>
      <c r="C111" s="36">
        <v>874.4</v>
      </c>
      <c r="D111" s="37">
        <v>872.9</v>
      </c>
      <c r="E111" s="35">
        <v>895.92700000000002</v>
      </c>
      <c r="F111" s="24">
        <f>SUM(F112:F129)</f>
        <v>927.70000000000016</v>
      </c>
      <c r="G111" s="24">
        <v>939.3</v>
      </c>
    </row>
    <row r="112" spans="1:7" x14ac:dyDescent="0.25">
      <c r="A112" s="9" t="s">
        <v>12</v>
      </c>
      <c r="B112" s="35">
        <v>15.3</v>
      </c>
      <c r="C112" s="36">
        <v>2.2999999999999998</v>
      </c>
      <c r="D112" s="37">
        <v>6.6</v>
      </c>
      <c r="E112" s="35">
        <v>5.7480000000000002</v>
      </c>
      <c r="F112" s="24">
        <v>4.9000000000000004</v>
      </c>
      <c r="G112" s="24">
        <v>7.7</v>
      </c>
    </row>
    <row r="113" spans="1:7" x14ac:dyDescent="0.25">
      <c r="A113" s="9" t="s">
        <v>13</v>
      </c>
      <c r="B113" s="35">
        <v>77.7</v>
      </c>
      <c r="C113" s="36">
        <v>88.1</v>
      </c>
      <c r="D113" s="37">
        <v>86.2</v>
      </c>
      <c r="E113" s="35">
        <v>91.686000000000007</v>
      </c>
      <c r="F113" s="24">
        <v>99.4</v>
      </c>
      <c r="G113" s="24">
        <v>95.7</v>
      </c>
    </row>
    <row r="114" spans="1:7" x14ac:dyDescent="0.25">
      <c r="A114" s="9" t="s">
        <v>14</v>
      </c>
      <c r="B114" s="35">
        <v>21.1</v>
      </c>
      <c r="C114" s="36">
        <v>6.8</v>
      </c>
      <c r="D114" s="37">
        <v>6.5</v>
      </c>
      <c r="E114" s="35">
        <v>6.1139999999999999</v>
      </c>
      <c r="F114" s="24">
        <v>6.9</v>
      </c>
      <c r="G114" s="24">
        <v>9.5</v>
      </c>
    </row>
    <row r="115" spans="1:7" x14ac:dyDescent="0.25">
      <c r="A115" s="9" t="s">
        <v>15</v>
      </c>
      <c r="B115" s="35">
        <v>1.8</v>
      </c>
      <c r="C115" s="36">
        <v>1.5</v>
      </c>
      <c r="D115" s="37">
        <v>1.2</v>
      </c>
      <c r="E115" s="35">
        <v>1.3180000000000001</v>
      </c>
      <c r="F115" s="24">
        <v>1.3</v>
      </c>
      <c r="G115" s="24">
        <v>1.4</v>
      </c>
    </row>
    <row r="116" spans="1:7" x14ac:dyDescent="0.25">
      <c r="A116" s="9" t="s">
        <v>16</v>
      </c>
      <c r="B116" s="35">
        <v>29.4</v>
      </c>
      <c r="C116" s="36">
        <v>11.3</v>
      </c>
      <c r="D116" s="37">
        <v>9.4</v>
      </c>
      <c r="E116" s="35">
        <v>11.054</v>
      </c>
      <c r="F116" s="24">
        <v>10.9</v>
      </c>
      <c r="G116" s="24">
        <v>12.3</v>
      </c>
    </row>
    <row r="117" spans="1:7" x14ac:dyDescent="0.25">
      <c r="A117" s="9" t="s">
        <v>17</v>
      </c>
      <c r="B117" s="35">
        <v>2.1</v>
      </c>
      <c r="C117" s="36">
        <v>0.5</v>
      </c>
      <c r="D117" s="37">
        <v>0.1</v>
      </c>
      <c r="E117" s="35">
        <v>0.27800000000000002</v>
      </c>
      <c r="F117" s="24">
        <v>0.2</v>
      </c>
      <c r="G117" s="24">
        <v>0.3</v>
      </c>
    </row>
    <row r="118" spans="1:7" x14ac:dyDescent="0.25">
      <c r="A118" s="9" t="s">
        <v>18</v>
      </c>
      <c r="B118" s="35">
        <v>3.7</v>
      </c>
      <c r="C118" s="36">
        <v>0.9</v>
      </c>
      <c r="D118" s="37">
        <v>0.4</v>
      </c>
      <c r="E118" s="35">
        <v>0.252</v>
      </c>
      <c r="F118" s="24">
        <v>0.2</v>
      </c>
      <c r="G118" s="24">
        <v>0.5</v>
      </c>
    </row>
    <row r="119" spans="1:7" x14ac:dyDescent="0.25">
      <c r="A119" s="9" t="s">
        <v>19</v>
      </c>
      <c r="B119" s="35">
        <v>33.799999999999997</v>
      </c>
      <c r="C119" s="36">
        <v>19.7</v>
      </c>
      <c r="D119" s="37">
        <v>20.3</v>
      </c>
      <c r="E119" s="35">
        <v>19.859000000000002</v>
      </c>
      <c r="F119" s="24">
        <v>22.1</v>
      </c>
      <c r="G119" s="24">
        <v>23.8</v>
      </c>
    </row>
    <row r="120" spans="1:7" x14ac:dyDescent="0.25">
      <c r="A120" s="9" t="s">
        <v>20</v>
      </c>
      <c r="B120" s="35">
        <v>5.7</v>
      </c>
      <c r="C120" s="36">
        <v>6.5</v>
      </c>
      <c r="D120" s="37">
        <v>7.6</v>
      </c>
      <c r="E120" s="35">
        <v>9.8940000000000001</v>
      </c>
      <c r="F120" s="24">
        <v>9.9</v>
      </c>
      <c r="G120" s="24">
        <v>11.4</v>
      </c>
    </row>
    <row r="121" spans="1:7" x14ac:dyDescent="0.25">
      <c r="A121" s="9" t="s">
        <v>21</v>
      </c>
      <c r="B121" s="35">
        <v>148.5</v>
      </c>
      <c r="C121" s="36">
        <v>98.3</v>
      </c>
      <c r="D121" s="37">
        <v>123.9</v>
      </c>
      <c r="E121" s="35">
        <v>138.49700000000001</v>
      </c>
      <c r="F121" s="24">
        <v>149</v>
      </c>
      <c r="G121" s="24">
        <v>148.30000000000001</v>
      </c>
    </row>
    <row r="122" spans="1:7" x14ac:dyDescent="0.25">
      <c r="A122" s="9" t="s">
        <v>22</v>
      </c>
      <c r="B122" s="35">
        <v>373.5</v>
      </c>
      <c r="C122" s="36">
        <v>286.39999999999998</v>
      </c>
      <c r="D122" s="37">
        <v>275.7</v>
      </c>
      <c r="E122" s="35">
        <v>285.34199999999998</v>
      </c>
      <c r="F122" s="24">
        <v>288.3</v>
      </c>
      <c r="G122" s="24">
        <v>300.5</v>
      </c>
    </row>
    <row r="123" spans="1:7" x14ac:dyDescent="0.25">
      <c r="A123" s="9" t="s">
        <v>23</v>
      </c>
      <c r="B123" s="35">
        <v>86.2</v>
      </c>
      <c r="C123" s="36">
        <v>98.3</v>
      </c>
      <c r="D123" s="37">
        <v>89.2</v>
      </c>
      <c r="E123" s="35">
        <v>89.323999999999998</v>
      </c>
      <c r="F123" s="24">
        <v>96</v>
      </c>
      <c r="G123" s="24">
        <v>89.6</v>
      </c>
    </row>
    <row r="124" spans="1:7" x14ac:dyDescent="0.25">
      <c r="A124" s="9" t="s">
        <v>24</v>
      </c>
      <c r="B124" s="35">
        <v>25.2</v>
      </c>
      <c r="C124" s="36">
        <v>38.200000000000003</v>
      </c>
      <c r="D124" s="37">
        <v>39.4</v>
      </c>
      <c r="E124" s="35">
        <v>41.02</v>
      </c>
      <c r="F124" s="24">
        <v>38.299999999999997</v>
      </c>
      <c r="G124" s="24">
        <v>41.4</v>
      </c>
    </row>
    <row r="125" spans="1:7" x14ac:dyDescent="0.25">
      <c r="A125" s="9" t="s">
        <v>25</v>
      </c>
      <c r="B125" s="35">
        <v>124</v>
      </c>
      <c r="C125" s="36">
        <v>144</v>
      </c>
      <c r="D125" s="37">
        <v>131.80000000000001</v>
      </c>
      <c r="E125" s="35">
        <v>125.127</v>
      </c>
      <c r="F125" s="24">
        <v>131.69999999999999</v>
      </c>
      <c r="G125" s="24">
        <v>125.9</v>
      </c>
    </row>
    <row r="126" spans="1:7" x14ac:dyDescent="0.25">
      <c r="A126" s="9" t="s">
        <v>26</v>
      </c>
      <c r="B126" s="35">
        <v>47</v>
      </c>
      <c r="C126" s="36">
        <v>41.5</v>
      </c>
      <c r="D126" s="37">
        <v>42.7</v>
      </c>
      <c r="E126" s="35">
        <v>38.889000000000003</v>
      </c>
      <c r="F126" s="24">
        <v>39.9</v>
      </c>
      <c r="G126" s="24">
        <v>37.799999999999997</v>
      </c>
    </row>
    <row r="127" spans="1:7" x14ac:dyDescent="0.25">
      <c r="A127" s="9" t="s">
        <v>27</v>
      </c>
      <c r="B127" s="35">
        <v>6.3</v>
      </c>
      <c r="C127" s="36">
        <v>3.5</v>
      </c>
      <c r="D127" s="37">
        <v>4.2</v>
      </c>
      <c r="E127" s="35">
        <v>2.3069999999999999</v>
      </c>
      <c r="F127" s="24">
        <v>2.8</v>
      </c>
      <c r="G127" s="24">
        <v>3</v>
      </c>
    </row>
    <row r="128" spans="1:7" x14ac:dyDescent="0.25">
      <c r="A128" s="9" t="s">
        <v>28</v>
      </c>
      <c r="B128" s="35">
        <v>49.8</v>
      </c>
      <c r="C128" s="36">
        <v>21.5</v>
      </c>
      <c r="D128" s="37">
        <v>23.6</v>
      </c>
      <c r="E128" s="38">
        <v>25.908000000000001</v>
      </c>
      <c r="F128" s="29">
        <v>23.2</v>
      </c>
      <c r="G128" s="29">
        <v>26.5</v>
      </c>
    </row>
    <row r="129" spans="1:7" x14ac:dyDescent="0.25">
      <c r="A129" s="14" t="s">
        <v>29</v>
      </c>
      <c r="B129" s="39">
        <v>7.5</v>
      </c>
      <c r="C129" s="40">
        <v>5.0999999999999996</v>
      </c>
      <c r="D129" s="41">
        <v>4.2</v>
      </c>
      <c r="E129" s="41">
        <v>3.31</v>
      </c>
      <c r="F129" s="26">
        <v>2.7</v>
      </c>
      <c r="G129" s="26">
        <v>3.7</v>
      </c>
    </row>
    <row r="130" spans="1:7" ht="15.75" x14ac:dyDescent="0.25">
      <c r="A130" s="19"/>
      <c r="B130" s="20"/>
      <c r="C130" s="42"/>
      <c r="D130" s="43"/>
      <c r="E130" s="20"/>
      <c r="F130" s="20"/>
      <c r="G130" s="20"/>
    </row>
    <row r="131" spans="1:7" ht="16.5" x14ac:dyDescent="0.3">
      <c r="A131" s="1" t="s">
        <v>30</v>
      </c>
      <c r="B131" s="1"/>
      <c r="C131" s="1"/>
      <c r="D131" s="1"/>
      <c r="E131" s="1"/>
      <c r="F131" s="1"/>
      <c r="G131" s="1"/>
    </row>
    <row r="132" spans="1:7" ht="16.5" x14ac:dyDescent="0.25">
      <c r="A132" s="34" t="s">
        <v>31</v>
      </c>
      <c r="B132" s="34"/>
      <c r="C132" s="34"/>
      <c r="D132" s="34"/>
      <c r="E132" s="34"/>
      <c r="F132" s="34"/>
      <c r="G132" s="34"/>
    </row>
    <row r="133" spans="1:7" x14ac:dyDescent="0.25">
      <c r="A133" s="3" t="s">
        <v>37</v>
      </c>
      <c r="B133" s="3"/>
      <c r="C133" s="3"/>
      <c r="D133" s="3"/>
      <c r="E133" s="3"/>
      <c r="F133" s="3"/>
      <c r="G133" s="3"/>
    </row>
    <row r="134" spans="1:7" x14ac:dyDescent="0.25">
      <c r="A134" s="4" t="s">
        <v>3</v>
      </c>
      <c r="B134" s="4"/>
      <c r="C134" s="4"/>
      <c r="D134" s="4"/>
      <c r="E134" s="4"/>
      <c r="F134" s="4"/>
      <c r="G134" s="4"/>
    </row>
    <row r="135" spans="1:7" x14ac:dyDescent="0.25">
      <c r="A135" s="5" t="s">
        <v>4</v>
      </c>
      <c r="B135" s="5" t="s">
        <v>5</v>
      </c>
      <c r="C135" s="5" t="s">
        <v>6</v>
      </c>
      <c r="D135" s="6" t="s">
        <v>7</v>
      </c>
      <c r="E135" s="6" t="s">
        <v>8</v>
      </c>
      <c r="F135" s="6" t="s">
        <v>9</v>
      </c>
      <c r="G135" s="7" t="s">
        <v>10</v>
      </c>
    </row>
    <row r="136" spans="1:7" x14ac:dyDescent="0.25">
      <c r="A136" s="8">
        <v>-1</v>
      </c>
      <c r="B136" s="8">
        <v>-2</v>
      </c>
      <c r="C136" s="8">
        <v>-3</v>
      </c>
      <c r="D136" s="8">
        <v>-4</v>
      </c>
      <c r="E136" s="8">
        <v>-5</v>
      </c>
      <c r="F136" s="8">
        <v>-6</v>
      </c>
      <c r="G136" s="8">
        <v>-7</v>
      </c>
    </row>
    <row r="137" spans="1:7" x14ac:dyDescent="0.25">
      <c r="A137" s="9" t="s">
        <v>11</v>
      </c>
      <c r="B137" s="44">
        <v>1.8</v>
      </c>
      <c r="C137" s="45">
        <v>2.8</v>
      </c>
      <c r="D137" s="46">
        <v>3.3</v>
      </c>
      <c r="E137" s="44">
        <v>3.536</v>
      </c>
      <c r="F137" s="24">
        <v>3.2</v>
      </c>
      <c r="G137" s="24">
        <v>3.4</v>
      </c>
    </row>
    <row r="138" spans="1:7" x14ac:dyDescent="0.25">
      <c r="A138" s="9" t="s">
        <v>12</v>
      </c>
      <c r="B138" s="44" t="s">
        <v>38</v>
      </c>
      <c r="C138" s="45" t="s">
        <v>38</v>
      </c>
      <c r="D138" s="44" t="s">
        <v>33</v>
      </c>
      <c r="E138" s="44" t="s">
        <v>33</v>
      </c>
      <c r="F138" s="24" t="s">
        <v>33</v>
      </c>
      <c r="G138" s="24" t="s">
        <v>38</v>
      </c>
    </row>
    <row r="139" spans="1:7" x14ac:dyDescent="0.25">
      <c r="A139" s="9" t="s">
        <v>13</v>
      </c>
      <c r="B139" s="44" t="s">
        <v>38</v>
      </c>
      <c r="C139" s="45">
        <v>0.1</v>
      </c>
      <c r="D139" s="44" t="s">
        <v>33</v>
      </c>
      <c r="E139" s="44" t="s">
        <v>33</v>
      </c>
      <c r="F139" s="24" t="s">
        <v>33</v>
      </c>
      <c r="G139" s="24" t="s">
        <v>33</v>
      </c>
    </row>
    <row r="140" spans="1:7" x14ac:dyDescent="0.25">
      <c r="A140" s="9" t="s">
        <v>14</v>
      </c>
      <c r="B140" s="44" t="s">
        <v>38</v>
      </c>
      <c r="C140" s="45" t="s">
        <v>38</v>
      </c>
      <c r="D140" s="46" t="s">
        <v>38</v>
      </c>
      <c r="E140" s="44" t="s">
        <v>38</v>
      </c>
      <c r="F140" s="24" t="s">
        <v>38</v>
      </c>
      <c r="G140" s="24" t="s">
        <v>38</v>
      </c>
    </row>
    <row r="141" spans="1:7" x14ac:dyDescent="0.25">
      <c r="A141" s="9" t="s">
        <v>15</v>
      </c>
      <c r="B141" s="44" t="s">
        <v>38</v>
      </c>
      <c r="C141" s="45" t="s">
        <v>38</v>
      </c>
      <c r="D141" s="46" t="s">
        <v>38</v>
      </c>
      <c r="E141" s="44" t="s">
        <v>38</v>
      </c>
      <c r="F141" s="24" t="s">
        <v>38</v>
      </c>
      <c r="G141" s="24" t="s">
        <v>38</v>
      </c>
    </row>
    <row r="142" spans="1:7" x14ac:dyDescent="0.25">
      <c r="A142" s="9" t="s">
        <v>16</v>
      </c>
      <c r="B142" s="44" t="s">
        <v>38</v>
      </c>
      <c r="C142" s="45" t="s">
        <v>38</v>
      </c>
      <c r="D142" s="46" t="s">
        <v>38</v>
      </c>
      <c r="E142" s="44" t="s">
        <v>38</v>
      </c>
      <c r="F142" s="24" t="s">
        <v>38</v>
      </c>
      <c r="G142" s="24" t="s">
        <v>38</v>
      </c>
    </row>
    <row r="143" spans="1:7" x14ac:dyDescent="0.25">
      <c r="A143" s="9" t="s">
        <v>17</v>
      </c>
      <c r="B143" s="44" t="s">
        <v>38</v>
      </c>
      <c r="C143" s="45" t="s">
        <v>38</v>
      </c>
      <c r="D143" s="46" t="s">
        <v>38</v>
      </c>
      <c r="E143" s="44" t="s">
        <v>38</v>
      </c>
      <c r="F143" s="24" t="s">
        <v>38</v>
      </c>
      <c r="G143" s="24" t="s">
        <v>38</v>
      </c>
    </row>
    <row r="144" spans="1:7" x14ac:dyDescent="0.25">
      <c r="A144" s="9" t="s">
        <v>18</v>
      </c>
      <c r="B144" s="44" t="s">
        <v>38</v>
      </c>
      <c r="C144" s="45" t="s">
        <v>38</v>
      </c>
      <c r="D144" s="46" t="s">
        <v>38</v>
      </c>
      <c r="E144" s="44" t="s">
        <v>38</v>
      </c>
      <c r="F144" s="24" t="s">
        <v>38</v>
      </c>
      <c r="G144" s="24" t="s">
        <v>38</v>
      </c>
    </row>
    <row r="145" spans="1:7" x14ac:dyDescent="0.25">
      <c r="A145" s="9" t="s">
        <v>19</v>
      </c>
      <c r="B145" s="44" t="s">
        <v>38</v>
      </c>
      <c r="C145" s="45" t="s">
        <v>38</v>
      </c>
      <c r="D145" s="46" t="s">
        <v>38</v>
      </c>
      <c r="E145" s="44" t="s">
        <v>38</v>
      </c>
      <c r="F145" s="24" t="s">
        <v>38</v>
      </c>
      <c r="G145" s="24" t="s">
        <v>38</v>
      </c>
    </row>
    <row r="146" spans="1:7" x14ac:dyDescent="0.25">
      <c r="A146" s="9" t="s">
        <v>20</v>
      </c>
      <c r="B146" s="44" t="s">
        <v>38</v>
      </c>
      <c r="C146" s="45" t="s">
        <v>38</v>
      </c>
      <c r="D146" s="46" t="s">
        <v>38</v>
      </c>
      <c r="E146" s="44" t="s">
        <v>38</v>
      </c>
      <c r="F146" s="24" t="s">
        <v>38</v>
      </c>
      <c r="G146" s="24" t="s">
        <v>38</v>
      </c>
    </row>
    <row r="147" spans="1:7" x14ac:dyDescent="0.25">
      <c r="A147" s="9" t="s">
        <v>21</v>
      </c>
      <c r="B147" s="44">
        <v>0.1</v>
      </c>
      <c r="C147" s="45">
        <v>0.2</v>
      </c>
      <c r="D147" s="46" t="s">
        <v>38</v>
      </c>
      <c r="E147" s="44">
        <v>0.189</v>
      </c>
      <c r="F147" s="24">
        <v>0.1</v>
      </c>
      <c r="G147" s="24">
        <v>0.2</v>
      </c>
    </row>
    <row r="148" spans="1:7" x14ac:dyDescent="0.25">
      <c r="A148" s="9" t="s">
        <v>22</v>
      </c>
      <c r="B148" s="44">
        <v>0.5</v>
      </c>
      <c r="C148" s="45">
        <v>0.4</v>
      </c>
      <c r="D148" s="46">
        <v>0.63600000000000001</v>
      </c>
      <c r="E148" s="44">
        <v>0.61799999999999999</v>
      </c>
      <c r="F148" s="24">
        <v>0.5</v>
      </c>
      <c r="G148" s="24">
        <v>0.6</v>
      </c>
    </row>
    <row r="149" spans="1:7" x14ac:dyDescent="0.25">
      <c r="A149" s="9" t="s">
        <v>23</v>
      </c>
      <c r="B149" s="44" t="s">
        <v>33</v>
      </c>
      <c r="C149" s="45" t="s">
        <v>38</v>
      </c>
      <c r="D149" s="46" t="s">
        <v>38</v>
      </c>
      <c r="E149" s="44" t="s">
        <v>33</v>
      </c>
      <c r="F149" s="24" t="s">
        <v>33</v>
      </c>
      <c r="G149" s="24" t="s">
        <v>33</v>
      </c>
    </row>
    <row r="150" spans="1:7" x14ac:dyDescent="0.25">
      <c r="A150" s="9" t="s">
        <v>24</v>
      </c>
      <c r="B150" s="44" t="s">
        <v>33</v>
      </c>
      <c r="C150" s="45" t="s">
        <v>38</v>
      </c>
      <c r="D150" s="46" t="s">
        <v>38</v>
      </c>
      <c r="E150" s="44" t="s">
        <v>38</v>
      </c>
      <c r="F150" s="24" t="s">
        <v>38</v>
      </c>
      <c r="G150" s="24" t="s">
        <v>38</v>
      </c>
    </row>
    <row r="151" spans="1:7" x14ac:dyDescent="0.25">
      <c r="A151" s="9" t="s">
        <v>25</v>
      </c>
      <c r="B151" s="44">
        <v>1.2</v>
      </c>
      <c r="C151" s="45">
        <v>2</v>
      </c>
      <c r="D151" s="46">
        <v>1.8560000000000001</v>
      </c>
      <c r="E151" s="44">
        <v>1.97</v>
      </c>
      <c r="F151" s="24">
        <v>1.9</v>
      </c>
      <c r="G151" s="24">
        <v>1.9</v>
      </c>
    </row>
    <row r="152" spans="1:7" x14ac:dyDescent="0.25">
      <c r="A152" s="9" t="s">
        <v>26</v>
      </c>
      <c r="B152" s="44" t="s">
        <v>38</v>
      </c>
      <c r="C152" s="45" t="s">
        <v>38</v>
      </c>
      <c r="D152" s="46" t="s">
        <v>33</v>
      </c>
      <c r="E152" s="44" t="s">
        <v>33</v>
      </c>
      <c r="F152" s="24" t="s">
        <v>33</v>
      </c>
      <c r="G152" s="24" t="s">
        <v>33</v>
      </c>
    </row>
    <row r="153" spans="1:7" x14ac:dyDescent="0.25">
      <c r="A153" s="9" t="s">
        <v>27</v>
      </c>
      <c r="B153" s="44" t="s">
        <v>38</v>
      </c>
      <c r="C153" s="45" t="s">
        <v>38</v>
      </c>
      <c r="D153" s="46">
        <v>0.76400000000000001</v>
      </c>
      <c r="E153" s="44">
        <v>0.70399999999999996</v>
      </c>
      <c r="F153" s="24">
        <v>0.7</v>
      </c>
      <c r="G153" s="24">
        <v>0.7</v>
      </c>
    </row>
    <row r="154" spans="1:7" x14ac:dyDescent="0.25">
      <c r="A154" s="9" t="s">
        <v>28</v>
      </c>
      <c r="B154" s="44" t="s">
        <v>38</v>
      </c>
      <c r="C154" s="45" t="s">
        <v>38</v>
      </c>
      <c r="D154" s="46" t="s">
        <v>33</v>
      </c>
      <c r="E154" s="47" t="s">
        <v>38</v>
      </c>
      <c r="F154" s="24" t="s">
        <v>38</v>
      </c>
      <c r="G154" s="24" t="s">
        <v>38</v>
      </c>
    </row>
    <row r="155" spans="1:7" x14ac:dyDescent="0.25">
      <c r="A155" s="14" t="s">
        <v>29</v>
      </c>
      <c r="B155" s="48" t="s">
        <v>38</v>
      </c>
      <c r="C155" s="49" t="s">
        <v>38</v>
      </c>
      <c r="D155" s="50" t="s">
        <v>38</v>
      </c>
      <c r="E155" s="50" t="s">
        <v>38</v>
      </c>
      <c r="F155" s="51" t="s">
        <v>38</v>
      </c>
      <c r="G155" s="51" t="s">
        <v>38</v>
      </c>
    </row>
    <row r="156" spans="1:7" ht="15.75" x14ac:dyDescent="0.25">
      <c r="A156" s="20"/>
      <c r="B156" s="20"/>
      <c r="C156" s="20"/>
      <c r="D156" s="42"/>
      <c r="E156" s="20"/>
      <c r="F156" s="20"/>
      <c r="G156" s="20"/>
    </row>
    <row r="157" spans="1:7" ht="16.5" x14ac:dyDescent="0.3">
      <c r="A157" s="1" t="s">
        <v>30</v>
      </c>
      <c r="B157" s="1"/>
      <c r="C157" s="1"/>
      <c r="D157" s="1"/>
      <c r="E157" s="1"/>
      <c r="F157" s="1"/>
      <c r="G157" s="1"/>
    </row>
    <row r="158" spans="1:7" ht="16.5" x14ac:dyDescent="0.3">
      <c r="A158" s="2" t="s">
        <v>1</v>
      </c>
      <c r="B158" s="2"/>
      <c r="C158" s="2"/>
      <c r="D158" s="2"/>
      <c r="E158" s="2"/>
      <c r="F158" s="2"/>
      <c r="G158" s="2"/>
    </row>
    <row r="159" spans="1:7" x14ac:dyDescent="0.25">
      <c r="A159" s="3" t="s">
        <v>39</v>
      </c>
      <c r="B159" s="3"/>
      <c r="C159" s="3"/>
      <c r="D159" s="3"/>
      <c r="E159" s="3"/>
      <c r="F159" s="3"/>
      <c r="G159" s="3"/>
    </row>
    <row r="160" spans="1:7" x14ac:dyDescent="0.25">
      <c r="A160" s="4" t="s">
        <v>3</v>
      </c>
      <c r="B160" s="4"/>
      <c r="C160" s="4"/>
      <c r="D160" s="4"/>
      <c r="E160" s="4"/>
      <c r="F160" s="4"/>
      <c r="G160" s="4"/>
    </row>
    <row r="161" spans="1:7" x14ac:dyDescent="0.25">
      <c r="A161" s="5" t="s">
        <v>4</v>
      </c>
      <c r="B161" s="5" t="s">
        <v>5</v>
      </c>
      <c r="C161" s="5" t="s">
        <v>6</v>
      </c>
      <c r="D161" s="6" t="s">
        <v>7</v>
      </c>
      <c r="E161" s="6" t="s">
        <v>8</v>
      </c>
      <c r="F161" s="6" t="s">
        <v>9</v>
      </c>
      <c r="G161" s="7" t="s">
        <v>10</v>
      </c>
    </row>
    <row r="162" spans="1:7" x14ac:dyDescent="0.25">
      <c r="A162" s="8">
        <v>-1</v>
      </c>
      <c r="B162" s="8">
        <v>-2</v>
      </c>
      <c r="C162" s="8">
        <v>-3</v>
      </c>
      <c r="D162" s="8">
        <v>-4</v>
      </c>
      <c r="E162" s="8">
        <v>-5</v>
      </c>
      <c r="F162" s="8">
        <v>-6</v>
      </c>
      <c r="G162" s="8">
        <v>-7</v>
      </c>
    </row>
    <row r="163" spans="1:7" x14ac:dyDescent="0.25">
      <c r="A163" s="9" t="s">
        <v>11</v>
      </c>
      <c r="B163" s="35">
        <v>88.3</v>
      </c>
      <c r="C163" s="35">
        <v>352.3</v>
      </c>
      <c r="D163" s="52">
        <v>364.1</v>
      </c>
      <c r="E163" s="53">
        <v>461.411</v>
      </c>
      <c r="F163" s="31">
        <f>SUM(F164:F181)</f>
        <v>620.5</v>
      </c>
      <c r="G163" s="31">
        <v>649.9</v>
      </c>
    </row>
    <row r="164" spans="1:7" x14ac:dyDescent="0.25">
      <c r="A164" s="9" t="s">
        <v>12</v>
      </c>
      <c r="B164" s="35">
        <v>0.1</v>
      </c>
      <c r="C164" s="35">
        <v>0.8</v>
      </c>
      <c r="D164" s="54">
        <v>1.054</v>
      </c>
      <c r="E164" s="53">
        <v>1.1659999999999999</v>
      </c>
      <c r="F164" s="31">
        <v>1.2</v>
      </c>
      <c r="G164" s="31">
        <v>1.2</v>
      </c>
    </row>
    <row r="165" spans="1:7" x14ac:dyDescent="0.25">
      <c r="A165" s="9" t="s">
        <v>13</v>
      </c>
      <c r="B165" s="35">
        <v>1</v>
      </c>
      <c r="C165" s="35">
        <v>0.4</v>
      </c>
      <c r="D165" s="54">
        <v>0.36199999999999999</v>
      </c>
      <c r="E165" s="53">
        <v>0.28499999999999998</v>
      </c>
      <c r="F165" s="31">
        <v>0.1</v>
      </c>
      <c r="G165" s="31">
        <v>0.9</v>
      </c>
    </row>
    <row r="166" spans="1:7" x14ac:dyDescent="0.25">
      <c r="A166" s="9" t="s">
        <v>14</v>
      </c>
      <c r="B166" s="35">
        <v>0.7</v>
      </c>
      <c r="C166" s="35">
        <v>0.7</v>
      </c>
      <c r="D166" s="54">
        <v>0.495</v>
      </c>
      <c r="E166" s="53">
        <v>1.0069999999999999</v>
      </c>
      <c r="F166" s="31">
        <v>0.5</v>
      </c>
      <c r="G166" s="31">
        <v>0.8</v>
      </c>
    </row>
    <row r="167" spans="1:7" x14ac:dyDescent="0.25">
      <c r="A167" s="9" t="s">
        <v>15</v>
      </c>
      <c r="B167" s="35" t="s">
        <v>38</v>
      </c>
      <c r="C167" s="35" t="s">
        <v>38</v>
      </c>
      <c r="D167" s="54">
        <v>0.20499999999999999</v>
      </c>
      <c r="E167" s="53">
        <v>0.125</v>
      </c>
      <c r="F167" s="31">
        <v>0.2</v>
      </c>
      <c r="G167" s="31">
        <v>0.2</v>
      </c>
    </row>
    <row r="168" spans="1:7" x14ac:dyDescent="0.25">
      <c r="A168" s="9" t="s">
        <v>16</v>
      </c>
      <c r="B168" s="35">
        <v>3</v>
      </c>
      <c r="C168" s="35">
        <v>2.4</v>
      </c>
      <c r="D168" s="54">
        <v>2.585</v>
      </c>
      <c r="E168" s="53">
        <v>2.996</v>
      </c>
      <c r="F168" s="31">
        <v>6.5</v>
      </c>
      <c r="G168" s="31">
        <v>3.5</v>
      </c>
    </row>
    <row r="169" spans="1:7" x14ac:dyDescent="0.25">
      <c r="A169" s="9" t="s">
        <v>17</v>
      </c>
      <c r="B169" s="35" t="s">
        <v>38</v>
      </c>
      <c r="C169" s="35">
        <v>0.1</v>
      </c>
      <c r="D169" s="54">
        <v>0.10299999999999999</v>
      </c>
      <c r="E169" s="53">
        <v>0.115</v>
      </c>
      <c r="F169" s="31">
        <v>0.1</v>
      </c>
      <c r="G169" s="31">
        <v>0.1</v>
      </c>
    </row>
    <row r="170" spans="1:7" x14ac:dyDescent="0.25">
      <c r="A170" s="9" t="s">
        <v>18</v>
      </c>
      <c r="B170" s="35" t="s">
        <v>33</v>
      </c>
      <c r="C170" s="35">
        <v>0.5</v>
      </c>
      <c r="D170" s="54">
        <v>0.505</v>
      </c>
      <c r="E170" s="53">
        <v>0.443</v>
      </c>
      <c r="F170" s="31">
        <v>0.5</v>
      </c>
      <c r="G170" s="31">
        <v>0.5</v>
      </c>
    </row>
    <row r="171" spans="1:7" x14ac:dyDescent="0.25">
      <c r="A171" s="9" t="s">
        <v>19</v>
      </c>
      <c r="B171" s="35" t="s">
        <v>38</v>
      </c>
      <c r="C171" s="35">
        <v>0.4</v>
      </c>
      <c r="D171" s="54">
        <v>0.46700000000000003</v>
      </c>
      <c r="E171" s="53">
        <v>0.52700000000000002</v>
      </c>
      <c r="F171" s="31">
        <v>0.5</v>
      </c>
      <c r="G171" s="31">
        <v>0.8</v>
      </c>
    </row>
    <row r="172" spans="1:7" x14ac:dyDescent="0.25">
      <c r="A172" s="9" t="s">
        <v>20</v>
      </c>
      <c r="B172" s="35" t="s">
        <v>38</v>
      </c>
      <c r="C172" s="35">
        <v>0.8</v>
      </c>
      <c r="D172" s="54">
        <v>0.27800000000000002</v>
      </c>
      <c r="E172" s="53">
        <v>0.51500000000000001</v>
      </c>
      <c r="F172" s="31">
        <v>0.5</v>
      </c>
      <c r="G172" s="31">
        <v>0.6</v>
      </c>
    </row>
    <row r="173" spans="1:7" x14ac:dyDescent="0.25">
      <c r="A173" s="9" t="s">
        <v>21</v>
      </c>
      <c r="B173" s="35">
        <v>0.7</v>
      </c>
      <c r="C173" s="35">
        <v>6.8</v>
      </c>
      <c r="D173" s="54">
        <v>6.73</v>
      </c>
      <c r="E173" s="53">
        <v>7.3810000000000002</v>
      </c>
      <c r="F173" s="31">
        <v>8.1999999999999993</v>
      </c>
      <c r="G173" s="31">
        <v>15.2</v>
      </c>
    </row>
    <row r="174" spans="1:7" x14ac:dyDescent="0.25">
      <c r="A174" s="9" t="s">
        <v>22</v>
      </c>
      <c r="B174" s="35">
        <v>1</v>
      </c>
      <c r="C174" s="35">
        <v>17</v>
      </c>
      <c r="D174" s="54">
        <v>17.440999999999999</v>
      </c>
      <c r="E174" s="53">
        <v>19.187999999999999</v>
      </c>
      <c r="F174" s="31">
        <v>27</v>
      </c>
      <c r="G174" s="31">
        <v>37.299999999999997</v>
      </c>
    </row>
    <row r="175" spans="1:7" x14ac:dyDescent="0.25">
      <c r="A175" s="9" t="s">
        <v>23</v>
      </c>
      <c r="B175" s="35">
        <v>0.1</v>
      </c>
      <c r="C175" s="35">
        <v>157.5</v>
      </c>
      <c r="D175" s="54">
        <v>166.87700000000001</v>
      </c>
      <c r="E175" s="53">
        <v>224.70400000000001</v>
      </c>
      <c r="F175" s="31">
        <v>308.39999999999998</v>
      </c>
      <c r="G175" s="31">
        <v>333.1</v>
      </c>
    </row>
    <row r="176" spans="1:7" x14ac:dyDescent="0.25">
      <c r="A176" s="9" t="s">
        <v>24</v>
      </c>
      <c r="B176" s="35" t="s">
        <v>33</v>
      </c>
      <c r="C176" s="35">
        <v>1.6</v>
      </c>
      <c r="D176" s="54">
        <v>1.651</v>
      </c>
      <c r="E176" s="53">
        <v>2.2610000000000001</v>
      </c>
      <c r="F176" s="31">
        <v>10.8</v>
      </c>
      <c r="G176" s="31">
        <v>7.4</v>
      </c>
    </row>
    <row r="177" spans="1:7" x14ac:dyDescent="0.25">
      <c r="A177" s="9" t="s">
        <v>25</v>
      </c>
      <c r="B177" s="35">
        <v>10.4</v>
      </c>
      <c r="C177" s="35">
        <v>20.2</v>
      </c>
      <c r="D177" s="54">
        <v>29.422000000000001</v>
      </c>
      <c r="E177" s="53">
        <v>40.304000000000002</v>
      </c>
      <c r="F177" s="31">
        <v>42.7</v>
      </c>
      <c r="G177" s="31">
        <v>37.1</v>
      </c>
    </row>
    <row r="178" spans="1:7" x14ac:dyDescent="0.25">
      <c r="A178" s="9" t="s">
        <v>26</v>
      </c>
      <c r="B178" s="35">
        <v>5.0999999999999996</v>
      </c>
      <c r="C178" s="35">
        <v>41.1</v>
      </c>
      <c r="D178" s="54">
        <v>34.454000000000001</v>
      </c>
      <c r="E178" s="37">
        <v>33.268999999999998</v>
      </c>
      <c r="F178" s="55">
        <v>43.2</v>
      </c>
      <c r="G178" s="55">
        <v>38</v>
      </c>
    </row>
    <row r="179" spans="1:7" x14ac:dyDescent="0.25">
      <c r="A179" s="9" t="s">
        <v>27</v>
      </c>
      <c r="B179" s="35">
        <v>39.9</v>
      </c>
      <c r="C179" s="35">
        <v>40.799999999999997</v>
      </c>
      <c r="D179" s="54">
        <v>37.765999999999998</v>
      </c>
      <c r="E179" s="53">
        <v>37.749000000000002</v>
      </c>
      <c r="F179" s="31">
        <v>41.7</v>
      </c>
      <c r="G179" s="31">
        <v>41.1</v>
      </c>
    </row>
    <row r="180" spans="1:7" x14ac:dyDescent="0.25">
      <c r="A180" s="9" t="s">
        <v>28</v>
      </c>
      <c r="B180" s="35" t="s">
        <v>33</v>
      </c>
      <c r="C180" s="35">
        <v>51.6</v>
      </c>
      <c r="D180" s="54">
        <v>53.970999999999997</v>
      </c>
      <c r="E180" s="56">
        <v>77.305000000000007</v>
      </c>
      <c r="F180" s="33">
        <v>117.2</v>
      </c>
      <c r="G180" s="33">
        <v>116.7</v>
      </c>
    </row>
    <row r="181" spans="1:7" x14ac:dyDescent="0.25">
      <c r="A181" s="14" t="s">
        <v>29</v>
      </c>
      <c r="B181" s="39">
        <v>26.3</v>
      </c>
      <c r="C181" s="39">
        <v>9.6</v>
      </c>
      <c r="D181" s="57">
        <v>9.7620000000000005</v>
      </c>
      <c r="E181" s="41">
        <v>12.071</v>
      </c>
      <c r="F181" s="26">
        <v>11.2</v>
      </c>
      <c r="G181" s="26">
        <v>15.4</v>
      </c>
    </row>
    <row r="182" spans="1:7" ht="15.75" x14ac:dyDescent="0.25">
      <c r="A182" s="20"/>
      <c r="B182" s="58"/>
      <c r="C182" s="42"/>
      <c r="D182" s="42"/>
      <c r="E182" s="20"/>
      <c r="F182" s="20"/>
      <c r="G182" s="20"/>
    </row>
    <row r="183" spans="1:7" ht="16.5" x14ac:dyDescent="0.3">
      <c r="A183" s="1" t="s">
        <v>30</v>
      </c>
      <c r="B183" s="1"/>
      <c r="C183" s="1"/>
      <c r="D183" s="1"/>
      <c r="E183" s="1"/>
      <c r="F183" s="1"/>
      <c r="G183" s="1"/>
    </row>
    <row r="184" spans="1:7" ht="16.5" x14ac:dyDescent="0.3">
      <c r="A184" s="2" t="s">
        <v>31</v>
      </c>
      <c r="B184" s="2"/>
      <c r="C184" s="2"/>
      <c r="D184" s="2"/>
      <c r="E184" s="2"/>
      <c r="F184" s="2"/>
      <c r="G184" s="2"/>
    </row>
    <row r="185" spans="1:7" x14ac:dyDescent="0.25">
      <c r="A185" s="3" t="s">
        <v>40</v>
      </c>
      <c r="B185" s="3"/>
      <c r="C185" s="3"/>
      <c r="D185" s="3"/>
      <c r="E185" s="3"/>
      <c r="F185" s="3"/>
      <c r="G185" s="3"/>
    </row>
    <row r="186" spans="1:7" x14ac:dyDescent="0.25">
      <c r="A186" s="4" t="s">
        <v>3</v>
      </c>
      <c r="B186" s="4"/>
      <c r="C186" s="4"/>
      <c r="D186" s="4"/>
      <c r="E186" s="4"/>
      <c r="F186" s="4"/>
      <c r="G186" s="4"/>
    </row>
    <row r="187" spans="1:7" x14ac:dyDescent="0.25">
      <c r="A187" s="5" t="s">
        <v>4</v>
      </c>
      <c r="B187" s="5" t="s">
        <v>5</v>
      </c>
      <c r="C187" s="5" t="s">
        <v>6</v>
      </c>
      <c r="D187" s="6" t="s">
        <v>7</v>
      </c>
      <c r="E187" s="6" t="s">
        <v>8</v>
      </c>
      <c r="F187" s="6" t="s">
        <v>9</v>
      </c>
      <c r="G187" s="7" t="s">
        <v>10</v>
      </c>
    </row>
    <row r="188" spans="1:7" x14ac:dyDescent="0.25">
      <c r="A188" s="8">
        <v>-1</v>
      </c>
      <c r="B188" s="8">
        <v>-2</v>
      </c>
      <c r="C188" s="8">
        <v>-3</v>
      </c>
      <c r="D188" s="8">
        <v>-4</v>
      </c>
      <c r="E188" s="8">
        <v>-5</v>
      </c>
      <c r="F188" s="8">
        <v>-6</v>
      </c>
      <c r="G188" s="8">
        <v>-7</v>
      </c>
    </row>
    <row r="189" spans="1:7" x14ac:dyDescent="0.25">
      <c r="A189" s="9" t="s">
        <v>11</v>
      </c>
      <c r="B189" s="59">
        <v>0.5</v>
      </c>
      <c r="C189" s="60" t="s">
        <v>38</v>
      </c>
      <c r="D189" s="46" t="s">
        <v>33</v>
      </c>
      <c r="E189" s="46" t="s">
        <v>33</v>
      </c>
      <c r="F189" s="55" t="s">
        <v>33</v>
      </c>
      <c r="G189" s="61" t="s">
        <v>33</v>
      </c>
    </row>
    <row r="190" spans="1:7" x14ac:dyDescent="0.25">
      <c r="A190" s="9" t="s">
        <v>12</v>
      </c>
      <c r="B190" s="62" t="s">
        <v>38</v>
      </c>
      <c r="C190" s="59" t="s">
        <v>38</v>
      </c>
      <c r="D190" s="63" t="s">
        <v>38</v>
      </c>
      <c r="E190" s="44" t="s">
        <v>38</v>
      </c>
      <c r="F190" s="24" t="s">
        <v>38</v>
      </c>
      <c r="G190" s="24" t="s">
        <v>38</v>
      </c>
    </row>
    <row r="191" spans="1:7" x14ac:dyDescent="0.25">
      <c r="A191" s="9" t="s">
        <v>13</v>
      </c>
      <c r="B191" s="59">
        <v>0.1</v>
      </c>
      <c r="C191" s="59" t="s">
        <v>38</v>
      </c>
      <c r="D191" s="63" t="s">
        <v>38</v>
      </c>
      <c r="E191" s="44" t="s">
        <v>38</v>
      </c>
      <c r="F191" s="24" t="s">
        <v>38</v>
      </c>
      <c r="G191" s="24" t="s">
        <v>38</v>
      </c>
    </row>
    <row r="192" spans="1:7" x14ac:dyDescent="0.25">
      <c r="A192" s="9" t="s">
        <v>14</v>
      </c>
      <c r="B192" s="59">
        <v>0.1</v>
      </c>
      <c r="C192" s="59" t="s">
        <v>38</v>
      </c>
      <c r="D192" s="63" t="s">
        <v>38</v>
      </c>
      <c r="E192" s="46" t="s">
        <v>38</v>
      </c>
      <c r="F192" s="24" t="s">
        <v>38</v>
      </c>
      <c r="G192" s="24" t="s">
        <v>38</v>
      </c>
    </row>
    <row r="193" spans="1:7" x14ac:dyDescent="0.25">
      <c r="A193" s="9" t="s">
        <v>15</v>
      </c>
      <c r="B193" s="62" t="s">
        <v>38</v>
      </c>
      <c r="C193" s="59" t="s">
        <v>38</v>
      </c>
      <c r="D193" s="63" t="s">
        <v>38</v>
      </c>
      <c r="E193" s="44" t="s">
        <v>38</v>
      </c>
      <c r="F193" s="24" t="s">
        <v>38</v>
      </c>
      <c r="G193" s="24" t="s">
        <v>38</v>
      </c>
    </row>
    <row r="194" spans="1:7" x14ac:dyDescent="0.25">
      <c r="A194" s="9" t="s">
        <v>16</v>
      </c>
      <c r="B194" s="62" t="s">
        <v>38</v>
      </c>
      <c r="C194" s="59" t="s">
        <v>38</v>
      </c>
      <c r="D194" s="63" t="s">
        <v>38</v>
      </c>
      <c r="E194" s="44" t="s">
        <v>38</v>
      </c>
      <c r="F194" s="24" t="s">
        <v>38</v>
      </c>
      <c r="G194" s="24" t="s">
        <v>38</v>
      </c>
    </row>
    <row r="195" spans="1:7" x14ac:dyDescent="0.25">
      <c r="A195" s="9" t="s">
        <v>17</v>
      </c>
      <c r="B195" s="62" t="s">
        <v>38</v>
      </c>
      <c r="C195" s="59" t="s">
        <v>38</v>
      </c>
      <c r="D195" s="63" t="s">
        <v>38</v>
      </c>
      <c r="E195" s="44" t="s">
        <v>38</v>
      </c>
      <c r="F195" s="24" t="s">
        <v>38</v>
      </c>
      <c r="G195" s="24" t="s">
        <v>38</v>
      </c>
    </row>
    <row r="196" spans="1:7" x14ac:dyDescent="0.25">
      <c r="A196" s="9" t="s">
        <v>18</v>
      </c>
      <c r="B196" s="62" t="s">
        <v>38</v>
      </c>
      <c r="C196" s="59" t="s">
        <v>38</v>
      </c>
      <c r="D196" s="63" t="s">
        <v>38</v>
      </c>
      <c r="E196" s="44" t="s">
        <v>38</v>
      </c>
      <c r="F196" s="24" t="s">
        <v>38</v>
      </c>
      <c r="G196" s="24" t="s">
        <v>38</v>
      </c>
    </row>
    <row r="197" spans="1:7" x14ac:dyDescent="0.25">
      <c r="A197" s="9" t="s">
        <v>19</v>
      </c>
      <c r="B197" s="62" t="s">
        <v>38</v>
      </c>
      <c r="C197" s="59" t="s">
        <v>38</v>
      </c>
      <c r="D197" s="63" t="s">
        <v>38</v>
      </c>
      <c r="E197" s="44" t="s">
        <v>38</v>
      </c>
      <c r="F197" s="24" t="s">
        <v>38</v>
      </c>
      <c r="G197" s="24" t="s">
        <v>38</v>
      </c>
    </row>
    <row r="198" spans="1:7" x14ac:dyDescent="0.25">
      <c r="A198" s="9" t="s">
        <v>20</v>
      </c>
      <c r="B198" s="62" t="s">
        <v>38</v>
      </c>
      <c r="C198" s="59" t="s">
        <v>38</v>
      </c>
      <c r="D198" s="63" t="s">
        <v>38</v>
      </c>
      <c r="E198" s="44" t="s">
        <v>38</v>
      </c>
      <c r="F198" s="24" t="s">
        <v>38</v>
      </c>
      <c r="G198" s="24" t="s">
        <v>38</v>
      </c>
    </row>
    <row r="199" spans="1:7" x14ac:dyDescent="0.25">
      <c r="A199" s="9" t="s">
        <v>21</v>
      </c>
      <c r="B199" s="62" t="s">
        <v>33</v>
      </c>
      <c r="C199" s="63" t="s">
        <v>38</v>
      </c>
      <c r="D199" s="63" t="s">
        <v>38</v>
      </c>
      <c r="E199" s="44" t="s">
        <v>38</v>
      </c>
      <c r="F199" s="24" t="s">
        <v>38</v>
      </c>
      <c r="G199" s="24" t="s">
        <v>38</v>
      </c>
    </row>
    <row r="200" spans="1:7" x14ac:dyDescent="0.25">
      <c r="A200" s="9" t="s">
        <v>22</v>
      </c>
      <c r="B200" s="59">
        <v>0.3</v>
      </c>
      <c r="C200" s="59" t="s">
        <v>38</v>
      </c>
      <c r="D200" s="63" t="s">
        <v>38</v>
      </c>
      <c r="E200" s="44" t="s">
        <v>38</v>
      </c>
      <c r="F200" s="24" t="s">
        <v>38</v>
      </c>
      <c r="G200" s="24" t="s">
        <v>38</v>
      </c>
    </row>
    <row r="201" spans="1:7" x14ac:dyDescent="0.25">
      <c r="A201" s="9" t="s">
        <v>23</v>
      </c>
      <c r="B201" s="62" t="s">
        <v>38</v>
      </c>
      <c r="C201" s="59" t="s">
        <v>38</v>
      </c>
      <c r="D201" s="63" t="s">
        <v>38</v>
      </c>
      <c r="E201" s="44" t="s">
        <v>38</v>
      </c>
      <c r="F201" s="24" t="s">
        <v>38</v>
      </c>
      <c r="G201" s="24" t="s">
        <v>38</v>
      </c>
    </row>
    <row r="202" spans="1:7" x14ac:dyDescent="0.25">
      <c r="A202" s="9" t="s">
        <v>24</v>
      </c>
      <c r="B202" s="62" t="s">
        <v>38</v>
      </c>
      <c r="C202" s="59" t="s">
        <v>38</v>
      </c>
      <c r="D202" s="63" t="s">
        <v>38</v>
      </c>
      <c r="E202" s="44" t="s">
        <v>38</v>
      </c>
      <c r="F202" s="24" t="s">
        <v>38</v>
      </c>
      <c r="G202" s="24" t="s">
        <v>38</v>
      </c>
    </row>
    <row r="203" spans="1:7" x14ac:dyDescent="0.25">
      <c r="A203" s="9" t="s">
        <v>25</v>
      </c>
      <c r="B203" s="62" t="s">
        <v>38</v>
      </c>
      <c r="C203" s="59" t="s">
        <v>38</v>
      </c>
      <c r="D203" s="63" t="s">
        <v>38</v>
      </c>
      <c r="E203" s="44" t="s">
        <v>38</v>
      </c>
      <c r="F203" s="24" t="s">
        <v>38</v>
      </c>
      <c r="G203" s="24" t="s">
        <v>38</v>
      </c>
    </row>
    <row r="204" spans="1:7" x14ac:dyDescent="0.25">
      <c r="A204" s="9" t="s">
        <v>26</v>
      </c>
      <c r="B204" s="62" t="s">
        <v>38</v>
      </c>
      <c r="C204" s="59" t="s">
        <v>38</v>
      </c>
      <c r="D204" s="63" t="s">
        <v>38</v>
      </c>
      <c r="E204" s="44" t="s">
        <v>38</v>
      </c>
      <c r="F204" s="24" t="s">
        <v>38</v>
      </c>
      <c r="G204" s="24" t="s">
        <v>38</v>
      </c>
    </row>
    <row r="205" spans="1:7" x14ac:dyDescent="0.25">
      <c r="A205" s="9" t="s">
        <v>27</v>
      </c>
      <c r="B205" s="62" t="s">
        <v>38</v>
      </c>
      <c r="C205" s="59" t="s">
        <v>38</v>
      </c>
      <c r="D205" s="63" t="s">
        <v>38</v>
      </c>
      <c r="E205" s="44" t="s">
        <v>38</v>
      </c>
      <c r="F205" s="24" t="s">
        <v>38</v>
      </c>
      <c r="G205" s="24" t="s">
        <v>38</v>
      </c>
    </row>
    <row r="206" spans="1:7" x14ac:dyDescent="0.25">
      <c r="A206" s="9" t="s">
        <v>28</v>
      </c>
      <c r="B206" s="62" t="s">
        <v>38</v>
      </c>
      <c r="C206" s="59" t="s">
        <v>38</v>
      </c>
      <c r="D206" s="63" t="s">
        <v>38</v>
      </c>
      <c r="E206" s="47" t="s">
        <v>38</v>
      </c>
      <c r="F206" s="24" t="s">
        <v>38</v>
      </c>
      <c r="G206" s="24" t="s">
        <v>38</v>
      </c>
    </row>
    <row r="207" spans="1:7" x14ac:dyDescent="0.25">
      <c r="A207" s="14" t="s">
        <v>29</v>
      </c>
      <c r="B207" s="64" t="s">
        <v>33</v>
      </c>
      <c r="C207" s="65" t="s">
        <v>38</v>
      </c>
      <c r="D207" s="50" t="s">
        <v>33</v>
      </c>
      <c r="E207" s="50" t="s">
        <v>33</v>
      </c>
      <c r="F207" s="26" t="s">
        <v>33</v>
      </c>
      <c r="G207" s="26" t="s">
        <v>33</v>
      </c>
    </row>
    <row r="208" spans="1:7" ht="15.75" x14ac:dyDescent="0.25">
      <c r="A208" s="20"/>
      <c r="B208" s="20"/>
      <c r="C208" s="20"/>
      <c r="D208" s="20"/>
      <c r="E208" s="66"/>
      <c r="F208" s="20"/>
      <c r="G208" s="20"/>
    </row>
    <row r="209" spans="1:7" ht="16.5" x14ac:dyDescent="0.3">
      <c r="A209" s="1" t="s">
        <v>30</v>
      </c>
      <c r="B209" s="1"/>
      <c r="C209" s="1"/>
      <c r="D209" s="1"/>
      <c r="E209" s="1"/>
      <c r="F209" s="1"/>
      <c r="G209" s="1"/>
    </row>
    <row r="210" spans="1:7" ht="16.5" x14ac:dyDescent="0.3">
      <c r="A210" s="2" t="s">
        <v>31</v>
      </c>
      <c r="B210" s="2"/>
      <c r="C210" s="2"/>
      <c r="D210" s="2"/>
      <c r="E210" s="2"/>
      <c r="F210" s="2"/>
      <c r="G210" s="2"/>
    </row>
    <row r="211" spans="1:7" x14ac:dyDescent="0.25">
      <c r="A211" s="3" t="s">
        <v>41</v>
      </c>
      <c r="B211" s="3"/>
      <c r="C211" s="3"/>
      <c r="D211" s="3"/>
      <c r="E211" s="3"/>
      <c r="F211" s="3"/>
      <c r="G211" s="3"/>
    </row>
    <row r="212" spans="1:7" x14ac:dyDescent="0.25">
      <c r="A212" s="4" t="s">
        <v>3</v>
      </c>
      <c r="B212" s="4"/>
      <c r="C212" s="4"/>
      <c r="D212" s="4"/>
      <c r="E212" s="4"/>
      <c r="F212" s="4"/>
      <c r="G212" s="4"/>
    </row>
    <row r="213" spans="1:7" x14ac:dyDescent="0.25">
      <c r="A213" s="5" t="s">
        <v>4</v>
      </c>
      <c r="B213" s="5" t="s">
        <v>5</v>
      </c>
      <c r="C213" s="5" t="s">
        <v>6</v>
      </c>
      <c r="D213" s="6" t="s">
        <v>7</v>
      </c>
      <c r="E213" s="6" t="s">
        <v>8</v>
      </c>
      <c r="F213" s="6" t="s">
        <v>9</v>
      </c>
      <c r="G213" s="7" t="s">
        <v>10</v>
      </c>
    </row>
    <row r="214" spans="1:7" x14ac:dyDescent="0.25">
      <c r="A214" s="8">
        <v>-1</v>
      </c>
      <c r="B214" s="8">
        <v>-2</v>
      </c>
      <c r="C214" s="8">
        <v>-3</v>
      </c>
      <c r="D214" s="8">
        <v>-4</v>
      </c>
      <c r="E214" s="8">
        <v>-5</v>
      </c>
      <c r="F214" s="8">
        <v>-6</v>
      </c>
      <c r="G214" s="8">
        <v>-7</v>
      </c>
    </row>
    <row r="215" spans="1:7" x14ac:dyDescent="0.25">
      <c r="A215" s="9" t="s">
        <v>11</v>
      </c>
      <c r="B215" s="67">
        <v>0.3</v>
      </c>
      <c r="C215" s="67" t="s">
        <v>33</v>
      </c>
      <c r="D215" s="67" t="s">
        <v>33</v>
      </c>
      <c r="E215" s="11" t="s">
        <v>33</v>
      </c>
      <c r="F215" s="55" t="s">
        <v>33</v>
      </c>
      <c r="G215" s="55" t="s">
        <v>33</v>
      </c>
    </row>
    <row r="216" spans="1:7" x14ac:dyDescent="0.25">
      <c r="A216" s="9" t="s">
        <v>12</v>
      </c>
      <c r="B216" s="67">
        <v>0.1</v>
      </c>
      <c r="C216" s="10" t="s">
        <v>38</v>
      </c>
      <c r="D216" s="10" t="s">
        <v>38</v>
      </c>
      <c r="E216" s="11" t="s">
        <v>38</v>
      </c>
      <c r="F216" s="55" t="s">
        <v>38</v>
      </c>
      <c r="G216" s="55" t="s">
        <v>38</v>
      </c>
    </row>
    <row r="217" spans="1:7" x14ac:dyDescent="0.25">
      <c r="A217" s="9" t="s">
        <v>13</v>
      </c>
      <c r="B217" s="27" t="s">
        <v>38</v>
      </c>
      <c r="C217" s="10" t="s">
        <v>38</v>
      </c>
      <c r="D217" s="10" t="s">
        <v>38</v>
      </c>
      <c r="E217" s="11" t="s">
        <v>38</v>
      </c>
      <c r="F217" s="55" t="s">
        <v>38</v>
      </c>
      <c r="G217" s="55" t="s">
        <v>38</v>
      </c>
    </row>
    <row r="218" spans="1:7" x14ac:dyDescent="0.25">
      <c r="A218" s="9" t="s">
        <v>14</v>
      </c>
      <c r="B218" s="67">
        <v>0.2</v>
      </c>
      <c r="C218" s="67" t="s">
        <v>33</v>
      </c>
      <c r="D218" s="10" t="s">
        <v>38</v>
      </c>
      <c r="E218" s="11" t="s">
        <v>33</v>
      </c>
      <c r="F218" s="55" t="s">
        <v>38</v>
      </c>
      <c r="G218" s="55" t="s">
        <v>38</v>
      </c>
    </row>
    <row r="219" spans="1:7" x14ac:dyDescent="0.25">
      <c r="A219" s="9" t="s">
        <v>15</v>
      </c>
      <c r="B219" s="27" t="s">
        <v>38</v>
      </c>
      <c r="C219" s="10" t="s">
        <v>38</v>
      </c>
      <c r="D219" s="10" t="s">
        <v>38</v>
      </c>
      <c r="E219" s="11" t="s">
        <v>38</v>
      </c>
      <c r="F219" s="55" t="s">
        <v>38</v>
      </c>
      <c r="G219" s="55" t="s">
        <v>38</v>
      </c>
    </row>
    <row r="220" spans="1:7" x14ac:dyDescent="0.25">
      <c r="A220" s="9" t="s">
        <v>16</v>
      </c>
      <c r="B220" s="27" t="s">
        <v>38</v>
      </c>
      <c r="C220" s="10" t="s">
        <v>38</v>
      </c>
      <c r="D220" s="10" t="s">
        <v>38</v>
      </c>
      <c r="E220" s="11" t="s">
        <v>38</v>
      </c>
      <c r="F220" s="55" t="s">
        <v>38</v>
      </c>
      <c r="G220" s="55" t="s">
        <v>38</v>
      </c>
    </row>
    <row r="221" spans="1:7" x14ac:dyDescent="0.25">
      <c r="A221" s="9" t="s">
        <v>17</v>
      </c>
      <c r="B221" s="27" t="s">
        <v>38</v>
      </c>
      <c r="C221" s="10" t="s">
        <v>38</v>
      </c>
      <c r="D221" s="10" t="s">
        <v>38</v>
      </c>
      <c r="E221" s="11" t="s">
        <v>38</v>
      </c>
      <c r="F221" s="55" t="s">
        <v>38</v>
      </c>
      <c r="G221" s="55" t="s">
        <v>38</v>
      </c>
    </row>
    <row r="222" spans="1:7" x14ac:dyDescent="0.25">
      <c r="A222" s="9" t="s">
        <v>18</v>
      </c>
      <c r="B222" s="27" t="s">
        <v>33</v>
      </c>
      <c r="C222" s="10" t="s">
        <v>38</v>
      </c>
      <c r="D222" s="10" t="s">
        <v>38</v>
      </c>
      <c r="E222" s="11" t="s">
        <v>38</v>
      </c>
      <c r="F222" s="55" t="s">
        <v>38</v>
      </c>
      <c r="G222" s="55" t="s">
        <v>38</v>
      </c>
    </row>
    <row r="223" spans="1:7" x14ac:dyDescent="0.25">
      <c r="A223" s="9" t="s">
        <v>19</v>
      </c>
      <c r="B223" s="27" t="s">
        <v>38</v>
      </c>
      <c r="C223" s="10" t="s">
        <v>38</v>
      </c>
      <c r="D223" s="10" t="s">
        <v>38</v>
      </c>
      <c r="E223" s="11" t="s">
        <v>38</v>
      </c>
      <c r="F223" s="55" t="s">
        <v>38</v>
      </c>
      <c r="G223" s="55" t="s">
        <v>38</v>
      </c>
    </row>
    <row r="224" spans="1:7" x14ac:dyDescent="0.25">
      <c r="A224" s="9" t="s">
        <v>20</v>
      </c>
      <c r="B224" s="27" t="s">
        <v>38</v>
      </c>
      <c r="C224" s="10" t="s">
        <v>38</v>
      </c>
      <c r="D224" s="10" t="s">
        <v>38</v>
      </c>
      <c r="E224" s="11" t="s">
        <v>38</v>
      </c>
      <c r="F224" s="55" t="s">
        <v>38</v>
      </c>
      <c r="G224" s="55" t="s">
        <v>38</v>
      </c>
    </row>
    <row r="225" spans="1:7" x14ac:dyDescent="0.25">
      <c r="A225" s="9" t="s">
        <v>21</v>
      </c>
      <c r="B225" s="27" t="s">
        <v>38</v>
      </c>
      <c r="C225" s="10" t="s">
        <v>38</v>
      </c>
      <c r="D225" s="10" t="s">
        <v>38</v>
      </c>
      <c r="E225" s="11" t="s">
        <v>38</v>
      </c>
      <c r="F225" s="55" t="s">
        <v>38</v>
      </c>
      <c r="G225" s="55" t="s">
        <v>38</v>
      </c>
    </row>
    <row r="226" spans="1:7" x14ac:dyDescent="0.25">
      <c r="A226" s="9" t="s">
        <v>22</v>
      </c>
      <c r="B226" s="27" t="s">
        <v>38</v>
      </c>
      <c r="C226" s="10" t="s">
        <v>38</v>
      </c>
      <c r="D226" s="10" t="s">
        <v>38</v>
      </c>
      <c r="E226" s="11" t="s">
        <v>38</v>
      </c>
      <c r="F226" s="55" t="s">
        <v>38</v>
      </c>
      <c r="G226" s="55" t="s">
        <v>38</v>
      </c>
    </row>
    <row r="227" spans="1:7" x14ac:dyDescent="0.25">
      <c r="A227" s="9" t="s">
        <v>23</v>
      </c>
      <c r="B227" s="27" t="s">
        <v>38</v>
      </c>
      <c r="C227" s="10" t="s">
        <v>38</v>
      </c>
      <c r="D227" s="10" t="s">
        <v>38</v>
      </c>
      <c r="E227" s="11" t="s">
        <v>38</v>
      </c>
      <c r="F227" s="55" t="s">
        <v>38</v>
      </c>
      <c r="G227" s="55" t="s">
        <v>38</v>
      </c>
    </row>
    <row r="228" spans="1:7" x14ac:dyDescent="0.25">
      <c r="A228" s="9" t="s">
        <v>24</v>
      </c>
      <c r="B228" s="27" t="s">
        <v>38</v>
      </c>
      <c r="C228" s="10" t="s">
        <v>38</v>
      </c>
      <c r="D228" s="10" t="s">
        <v>38</v>
      </c>
      <c r="E228" s="11" t="s">
        <v>38</v>
      </c>
      <c r="F228" s="55" t="s">
        <v>38</v>
      </c>
      <c r="G228" s="55" t="s">
        <v>38</v>
      </c>
    </row>
    <row r="229" spans="1:7" x14ac:dyDescent="0.25">
      <c r="A229" s="9" t="s">
        <v>25</v>
      </c>
      <c r="B229" s="27" t="s">
        <v>38</v>
      </c>
      <c r="C229" s="10" t="s">
        <v>38</v>
      </c>
      <c r="D229" s="10" t="s">
        <v>38</v>
      </c>
      <c r="E229" s="11" t="s">
        <v>38</v>
      </c>
      <c r="F229" s="55" t="s">
        <v>38</v>
      </c>
      <c r="G229" s="55" t="s">
        <v>38</v>
      </c>
    </row>
    <row r="230" spans="1:7" x14ac:dyDescent="0.25">
      <c r="A230" s="9" t="s">
        <v>26</v>
      </c>
      <c r="B230" s="27" t="s">
        <v>38</v>
      </c>
      <c r="C230" s="10" t="s">
        <v>38</v>
      </c>
      <c r="D230" s="10" t="s">
        <v>38</v>
      </c>
      <c r="E230" s="11" t="s">
        <v>38</v>
      </c>
      <c r="F230" s="55" t="s">
        <v>38</v>
      </c>
      <c r="G230" s="55" t="s">
        <v>38</v>
      </c>
    </row>
    <row r="231" spans="1:7" x14ac:dyDescent="0.25">
      <c r="A231" s="9" t="s">
        <v>27</v>
      </c>
      <c r="B231" s="27" t="s">
        <v>38</v>
      </c>
      <c r="C231" s="10" t="s">
        <v>38</v>
      </c>
      <c r="D231" s="10" t="s">
        <v>38</v>
      </c>
      <c r="E231" s="11" t="s">
        <v>38</v>
      </c>
      <c r="F231" s="55" t="s">
        <v>38</v>
      </c>
      <c r="G231" s="55" t="s">
        <v>38</v>
      </c>
    </row>
    <row r="232" spans="1:7" x14ac:dyDescent="0.25">
      <c r="A232" s="9" t="s">
        <v>28</v>
      </c>
      <c r="B232" s="27" t="s">
        <v>38</v>
      </c>
      <c r="C232" s="10" t="s">
        <v>38</v>
      </c>
      <c r="D232" s="10" t="s">
        <v>38</v>
      </c>
      <c r="E232" s="11" t="s">
        <v>38</v>
      </c>
      <c r="F232" s="55" t="s">
        <v>33</v>
      </c>
      <c r="G232" s="55" t="s">
        <v>33</v>
      </c>
    </row>
    <row r="233" spans="1:7" x14ac:dyDescent="0.25">
      <c r="A233" s="14" t="s">
        <v>29</v>
      </c>
      <c r="B233" s="68" t="s">
        <v>33</v>
      </c>
      <c r="C233" s="69" t="s">
        <v>33</v>
      </c>
      <c r="D233" s="69" t="s">
        <v>33</v>
      </c>
      <c r="E233" s="16" t="s">
        <v>33</v>
      </c>
      <c r="F233" s="26" t="s">
        <v>33</v>
      </c>
      <c r="G233" s="26" t="s">
        <v>33</v>
      </c>
    </row>
    <row r="234" spans="1:7" x14ac:dyDescent="0.25">
      <c r="A234" s="70"/>
      <c r="B234" s="22"/>
      <c r="C234" s="22"/>
      <c r="D234" s="22"/>
      <c r="E234" s="22"/>
      <c r="F234" s="22"/>
      <c r="G234" s="22"/>
    </row>
    <row r="235" spans="1:7" ht="16.5" x14ac:dyDescent="0.3">
      <c r="A235" s="1" t="s">
        <v>30</v>
      </c>
      <c r="B235" s="1"/>
      <c r="C235" s="1"/>
      <c r="D235" s="1"/>
      <c r="E235" s="1"/>
      <c r="F235" s="1"/>
      <c r="G235" s="1"/>
    </row>
    <row r="236" spans="1:7" ht="16.5" x14ac:dyDescent="0.3">
      <c r="A236" s="2" t="s">
        <v>31</v>
      </c>
      <c r="B236" s="2"/>
      <c r="C236" s="2"/>
      <c r="D236" s="2"/>
      <c r="E236" s="2"/>
      <c r="F236" s="2"/>
      <c r="G236" s="2"/>
    </row>
    <row r="237" spans="1:7" x14ac:dyDescent="0.25">
      <c r="A237" s="3" t="s">
        <v>42</v>
      </c>
      <c r="B237" s="3"/>
      <c r="C237" s="3"/>
      <c r="D237" s="3"/>
      <c r="E237" s="3"/>
      <c r="F237" s="3"/>
      <c r="G237" s="3"/>
    </row>
    <row r="238" spans="1:7" x14ac:dyDescent="0.25">
      <c r="A238" s="71" t="s">
        <v>3</v>
      </c>
      <c r="B238" s="71"/>
      <c r="C238" s="71"/>
      <c r="D238" s="71"/>
      <c r="E238" s="71"/>
      <c r="F238" s="71"/>
      <c r="G238" s="71"/>
    </row>
    <row r="239" spans="1:7" x14ac:dyDescent="0.25">
      <c r="A239" s="5" t="s">
        <v>4</v>
      </c>
      <c r="B239" s="5" t="s">
        <v>5</v>
      </c>
      <c r="C239" s="5" t="s">
        <v>6</v>
      </c>
      <c r="D239" s="6" t="s">
        <v>7</v>
      </c>
      <c r="E239" s="6" t="s">
        <v>8</v>
      </c>
      <c r="F239" s="6" t="s">
        <v>9</v>
      </c>
      <c r="G239" s="7" t="s">
        <v>10</v>
      </c>
    </row>
    <row r="240" spans="1:7" x14ac:dyDescent="0.25">
      <c r="A240" s="8">
        <v>-1</v>
      </c>
      <c r="B240" s="8">
        <v>-2</v>
      </c>
      <c r="C240" s="8">
        <v>-3</v>
      </c>
      <c r="D240" s="8">
        <v>-4</v>
      </c>
      <c r="E240" s="8">
        <v>-5</v>
      </c>
      <c r="F240" s="8">
        <v>-6</v>
      </c>
      <c r="G240" s="8">
        <v>-7</v>
      </c>
    </row>
    <row r="241" spans="1:7" x14ac:dyDescent="0.25">
      <c r="A241" s="9" t="s">
        <v>11</v>
      </c>
      <c r="B241" s="67">
        <v>15.3</v>
      </c>
      <c r="C241" s="10">
        <v>13.8</v>
      </c>
      <c r="D241" s="11">
        <v>8.2420000000000009</v>
      </c>
      <c r="E241" s="30">
        <v>11.064</v>
      </c>
      <c r="F241" s="31">
        <v>11.1</v>
      </c>
      <c r="G241" s="31">
        <v>11.1</v>
      </c>
    </row>
    <row r="242" spans="1:7" x14ac:dyDescent="0.25">
      <c r="A242" s="9" t="s">
        <v>12</v>
      </c>
      <c r="B242" s="27" t="s">
        <v>38</v>
      </c>
      <c r="C242" s="10" t="s">
        <v>38</v>
      </c>
      <c r="D242" s="10" t="s">
        <v>38</v>
      </c>
      <c r="E242" s="10" t="s">
        <v>38</v>
      </c>
      <c r="F242" s="24" t="s">
        <v>38</v>
      </c>
      <c r="G242" s="24" t="s">
        <v>38</v>
      </c>
    </row>
    <row r="243" spans="1:7" x14ac:dyDescent="0.25">
      <c r="A243" s="9" t="s">
        <v>13</v>
      </c>
      <c r="B243" s="27" t="s">
        <v>38</v>
      </c>
      <c r="C243" s="10" t="s">
        <v>38</v>
      </c>
      <c r="D243" s="10" t="s">
        <v>38</v>
      </c>
      <c r="E243" s="10" t="s">
        <v>38</v>
      </c>
      <c r="F243" s="24" t="s">
        <v>38</v>
      </c>
      <c r="G243" s="24" t="s">
        <v>38</v>
      </c>
    </row>
    <row r="244" spans="1:7" x14ac:dyDescent="0.25">
      <c r="A244" s="9" t="s">
        <v>14</v>
      </c>
      <c r="B244" s="27" t="s">
        <v>38</v>
      </c>
      <c r="C244" s="10" t="s">
        <v>38</v>
      </c>
      <c r="D244" s="10" t="s">
        <v>38</v>
      </c>
      <c r="E244" s="10" t="s">
        <v>38</v>
      </c>
      <c r="F244" s="24" t="s">
        <v>38</v>
      </c>
      <c r="G244" s="24" t="s">
        <v>38</v>
      </c>
    </row>
    <row r="245" spans="1:7" x14ac:dyDescent="0.25">
      <c r="A245" s="9" t="s">
        <v>15</v>
      </c>
      <c r="B245" s="27" t="s">
        <v>38</v>
      </c>
      <c r="C245" s="10" t="s">
        <v>38</v>
      </c>
      <c r="D245" s="10" t="s">
        <v>38</v>
      </c>
      <c r="E245" s="10" t="s">
        <v>38</v>
      </c>
      <c r="F245" s="24" t="s">
        <v>38</v>
      </c>
      <c r="G245" s="24" t="s">
        <v>38</v>
      </c>
    </row>
    <row r="246" spans="1:7" x14ac:dyDescent="0.25">
      <c r="A246" s="9" t="s">
        <v>16</v>
      </c>
      <c r="B246" s="27" t="s">
        <v>38</v>
      </c>
      <c r="C246" s="10" t="s">
        <v>38</v>
      </c>
      <c r="D246" s="10" t="s">
        <v>38</v>
      </c>
      <c r="E246" s="10" t="s">
        <v>38</v>
      </c>
      <c r="F246" s="24" t="s">
        <v>38</v>
      </c>
      <c r="G246" s="24" t="s">
        <v>38</v>
      </c>
    </row>
    <row r="247" spans="1:7" x14ac:dyDescent="0.25">
      <c r="A247" s="9" t="s">
        <v>17</v>
      </c>
      <c r="B247" s="27" t="s">
        <v>38</v>
      </c>
      <c r="C247" s="10" t="s">
        <v>38</v>
      </c>
      <c r="D247" s="10" t="s">
        <v>38</v>
      </c>
      <c r="E247" s="10" t="s">
        <v>38</v>
      </c>
      <c r="F247" s="24" t="s">
        <v>38</v>
      </c>
      <c r="G247" s="24" t="s">
        <v>38</v>
      </c>
    </row>
    <row r="248" spans="1:7" x14ac:dyDescent="0.25">
      <c r="A248" s="9" t="s">
        <v>18</v>
      </c>
      <c r="B248" s="27" t="s">
        <v>38</v>
      </c>
      <c r="C248" s="10" t="s">
        <v>38</v>
      </c>
      <c r="D248" s="10" t="s">
        <v>38</v>
      </c>
      <c r="E248" s="10" t="s">
        <v>38</v>
      </c>
      <c r="F248" s="24" t="s">
        <v>38</v>
      </c>
      <c r="G248" s="24" t="s">
        <v>38</v>
      </c>
    </row>
    <row r="249" spans="1:7" x14ac:dyDescent="0.25">
      <c r="A249" s="9" t="s">
        <v>19</v>
      </c>
      <c r="B249" s="27" t="s">
        <v>38</v>
      </c>
      <c r="C249" s="10" t="s">
        <v>38</v>
      </c>
      <c r="D249" s="10" t="s">
        <v>38</v>
      </c>
      <c r="E249" s="10" t="s">
        <v>38</v>
      </c>
      <c r="F249" s="24" t="s">
        <v>38</v>
      </c>
      <c r="G249" s="24" t="s">
        <v>38</v>
      </c>
    </row>
    <row r="250" spans="1:7" x14ac:dyDescent="0.25">
      <c r="A250" s="9" t="s">
        <v>20</v>
      </c>
      <c r="B250" s="27" t="s">
        <v>38</v>
      </c>
      <c r="C250" s="10" t="s">
        <v>38</v>
      </c>
      <c r="D250" s="10" t="s">
        <v>38</v>
      </c>
      <c r="E250" s="10" t="s">
        <v>38</v>
      </c>
      <c r="F250" s="24" t="s">
        <v>38</v>
      </c>
      <c r="G250" s="24" t="s">
        <v>38</v>
      </c>
    </row>
    <row r="251" spans="1:7" x14ac:dyDescent="0.25">
      <c r="A251" s="9" t="s">
        <v>21</v>
      </c>
      <c r="B251" s="27" t="s">
        <v>38</v>
      </c>
      <c r="C251" s="10" t="s">
        <v>38</v>
      </c>
      <c r="D251" s="10" t="s">
        <v>38</v>
      </c>
      <c r="E251" s="10" t="s">
        <v>38</v>
      </c>
      <c r="F251" s="24" t="s">
        <v>38</v>
      </c>
      <c r="G251" s="24" t="s">
        <v>38</v>
      </c>
    </row>
    <row r="252" spans="1:7" x14ac:dyDescent="0.25">
      <c r="A252" s="9" t="s">
        <v>22</v>
      </c>
      <c r="B252" s="27" t="s">
        <v>38</v>
      </c>
      <c r="C252" s="10" t="s">
        <v>38</v>
      </c>
      <c r="D252" s="10" t="s">
        <v>38</v>
      </c>
      <c r="E252" s="10" t="s">
        <v>38</v>
      </c>
      <c r="F252" s="24" t="s">
        <v>38</v>
      </c>
      <c r="G252" s="24" t="s">
        <v>38</v>
      </c>
    </row>
    <row r="253" spans="1:7" x14ac:dyDescent="0.25">
      <c r="A253" s="9" t="s">
        <v>23</v>
      </c>
      <c r="B253" s="67">
        <v>1.1000000000000001</v>
      </c>
      <c r="C253" s="10">
        <v>0.2</v>
      </c>
      <c r="D253" s="11">
        <v>0.153</v>
      </c>
      <c r="E253" s="30">
        <v>0.156</v>
      </c>
      <c r="F253" s="24">
        <v>0.2</v>
      </c>
      <c r="G253" s="23">
        <v>0.2</v>
      </c>
    </row>
    <row r="254" spans="1:7" x14ac:dyDescent="0.25">
      <c r="A254" s="9" t="s">
        <v>24</v>
      </c>
      <c r="B254" s="27" t="s">
        <v>38</v>
      </c>
      <c r="C254" s="30" t="s">
        <v>38</v>
      </c>
      <c r="D254" s="30" t="s">
        <v>38</v>
      </c>
      <c r="E254" s="30" t="s">
        <v>38</v>
      </c>
      <c r="F254" s="24" t="s">
        <v>38</v>
      </c>
      <c r="G254" s="24" t="s">
        <v>38</v>
      </c>
    </row>
    <row r="255" spans="1:7" x14ac:dyDescent="0.25">
      <c r="A255" s="9" t="s">
        <v>25</v>
      </c>
      <c r="B255" s="27" t="s">
        <v>38</v>
      </c>
      <c r="C255" s="30" t="s">
        <v>38</v>
      </c>
      <c r="D255" s="30" t="s">
        <v>38</v>
      </c>
      <c r="E255" s="30" t="s">
        <v>38</v>
      </c>
      <c r="F255" s="24" t="s">
        <v>38</v>
      </c>
      <c r="G255" s="24" t="s">
        <v>38</v>
      </c>
    </row>
    <row r="256" spans="1:7" x14ac:dyDescent="0.25">
      <c r="A256" s="9" t="s">
        <v>26</v>
      </c>
      <c r="B256" s="67">
        <v>0.6</v>
      </c>
      <c r="C256" s="10">
        <v>0.1</v>
      </c>
      <c r="D256" s="11">
        <v>0.2</v>
      </c>
      <c r="E256" s="11">
        <v>0.186</v>
      </c>
      <c r="F256" s="24">
        <v>0.2</v>
      </c>
      <c r="G256" s="23">
        <v>0.2</v>
      </c>
    </row>
    <row r="257" spans="1:7" x14ac:dyDescent="0.25">
      <c r="A257" s="9" t="s">
        <v>27</v>
      </c>
      <c r="B257" s="67">
        <v>13.5</v>
      </c>
      <c r="C257" s="10">
        <v>13.5</v>
      </c>
      <c r="D257" s="11">
        <v>7.8079999999999998</v>
      </c>
      <c r="E257" s="30">
        <v>10.664999999999999</v>
      </c>
      <c r="F257" s="24">
        <v>10.7</v>
      </c>
      <c r="G257" s="23">
        <v>10.7</v>
      </c>
    </row>
    <row r="258" spans="1:7" x14ac:dyDescent="0.25">
      <c r="A258" s="9" t="s">
        <v>28</v>
      </c>
      <c r="B258" s="27" t="s">
        <v>33</v>
      </c>
      <c r="C258" s="67" t="s">
        <v>33</v>
      </c>
      <c r="D258" s="67" t="s">
        <v>33</v>
      </c>
      <c r="E258" s="67" t="s">
        <v>33</v>
      </c>
      <c r="F258" s="72" t="s">
        <v>33</v>
      </c>
      <c r="G258" s="72" t="s">
        <v>33</v>
      </c>
    </row>
    <row r="259" spans="1:7" x14ac:dyDescent="0.25">
      <c r="A259" s="14" t="s">
        <v>29</v>
      </c>
      <c r="B259" s="69">
        <v>0.1</v>
      </c>
      <c r="C259" s="73" t="s">
        <v>38</v>
      </c>
      <c r="D259" s="16">
        <v>5.5E-2</v>
      </c>
      <c r="E259" s="69" t="s">
        <v>33</v>
      </c>
      <c r="F259" s="74" t="s">
        <v>33</v>
      </c>
      <c r="G259" s="74" t="s">
        <v>33</v>
      </c>
    </row>
    <row r="260" spans="1:7" x14ac:dyDescent="0.25">
      <c r="A260" s="22"/>
      <c r="B260" s="22"/>
      <c r="C260" s="22"/>
      <c r="D260" s="21"/>
      <c r="E260" s="22"/>
      <c r="F260" s="22"/>
      <c r="G260" s="22"/>
    </row>
    <row r="261" spans="1:7" ht="16.5" x14ac:dyDescent="0.3">
      <c r="A261" s="1" t="s">
        <v>30</v>
      </c>
      <c r="B261" s="1"/>
      <c r="C261" s="1"/>
      <c r="D261" s="1"/>
      <c r="E261" s="1"/>
      <c r="F261" s="1"/>
      <c r="G261" s="1"/>
    </row>
    <row r="262" spans="1:7" ht="16.5" x14ac:dyDescent="0.3">
      <c r="A262" s="2" t="s">
        <v>31</v>
      </c>
      <c r="B262" s="2"/>
      <c r="C262" s="2"/>
      <c r="D262" s="2"/>
      <c r="E262" s="2"/>
      <c r="F262" s="2"/>
      <c r="G262" s="2"/>
    </row>
    <row r="263" spans="1:7" x14ac:dyDescent="0.25">
      <c r="A263" s="3" t="s">
        <v>43</v>
      </c>
      <c r="B263" s="3"/>
      <c r="C263" s="3"/>
      <c r="D263" s="3"/>
      <c r="E263" s="3"/>
      <c r="F263" s="3"/>
      <c r="G263" s="3"/>
    </row>
    <row r="264" spans="1:7" x14ac:dyDescent="0.25">
      <c r="A264" s="4" t="s">
        <v>3</v>
      </c>
      <c r="B264" s="4"/>
      <c r="C264" s="4"/>
      <c r="D264" s="4"/>
      <c r="E264" s="4"/>
      <c r="F264" s="4"/>
      <c r="G264" s="4"/>
    </row>
    <row r="265" spans="1:7" x14ac:dyDescent="0.25">
      <c r="A265" s="5" t="s">
        <v>4</v>
      </c>
      <c r="B265" s="5" t="s">
        <v>5</v>
      </c>
      <c r="C265" s="5" t="s">
        <v>6</v>
      </c>
      <c r="D265" s="6" t="s">
        <v>7</v>
      </c>
      <c r="E265" s="6" t="s">
        <v>8</v>
      </c>
      <c r="F265" s="6" t="s">
        <v>9</v>
      </c>
      <c r="G265" s="7" t="s">
        <v>10</v>
      </c>
    </row>
    <row r="266" spans="1:7" x14ac:dyDescent="0.25">
      <c r="A266" s="8">
        <v>-1</v>
      </c>
      <c r="B266" s="8">
        <v>-2</v>
      </c>
      <c r="C266" s="8">
        <v>-3</v>
      </c>
      <c r="D266" s="8">
        <v>-4</v>
      </c>
      <c r="E266" s="8">
        <v>-5</v>
      </c>
      <c r="F266" s="8">
        <v>-6</v>
      </c>
      <c r="G266" s="8">
        <v>-7</v>
      </c>
    </row>
    <row r="267" spans="1:7" x14ac:dyDescent="0.25">
      <c r="A267" s="9" t="s">
        <v>11</v>
      </c>
      <c r="B267" s="67">
        <v>2.9</v>
      </c>
      <c r="C267" s="10">
        <v>1.4</v>
      </c>
      <c r="D267" s="11">
        <v>1.3939999999999999</v>
      </c>
      <c r="E267" s="11">
        <v>1.476</v>
      </c>
      <c r="F267" s="55">
        <v>1.3</v>
      </c>
      <c r="G267" s="23">
        <v>1.4</v>
      </c>
    </row>
    <row r="268" spans="1:7" x14ac:dyDescent="0.25">
      <c r="A268" s="9" t="s">
        <v>12</v>
      </c>
      <c r="B268" s="27" t="s">
        <v>38</v>
      </c>
      <c r="C268" s="10" t="s">
        <v>38</v>
      </c>
      <c r="D268" s="10" t="s">
        <v>38</v>
      </c>
      <c r="E268" s="11" t="s">
        <v>38</v>
      </c>
      <c r="F268" s="55" t="s">
        <v>38</v>
      </c>
      <c r="G268" s="55" t="s">
        <v>38</v>
      </c>
    </row>
    <row r="269" spans="1:7" x14ac:dyDescent="0.25">
      <c r="A269" s="9" t="s">
        <v>13</v>
      </c>
      <c r="B269" s="27" t="s">
        <v>38</v>
      </c>
      <c r="C269" s="10" t="s">
        <v>38</v>
      </c>
      <c r="D269" s="10" t="s">
        <v>38</v>
      </c>
      <c r="E269" s="11" t="s">
        <v>38</v>
      </c>
      <c r="F269" s="55" t="s">
        <v>38</v>
      </c>
      <c r="G269" s="55" t="s">
        <v>38</v>
      </c>
    </row>
    <row r="270" spans="1:7" x14ac:dyDescent="0.25">
      <c r="A270" s="9" t="s">
        <v>14</v>
      </c>
      <c r="B270" s="67">
        <v>0.3</v>
      </c>
      <c r="C270" s="10">
        <v>0.1</v>
      </c>
      <c r="D270" s="11">
        <v>8.1000000000000003E-2</v>
      </c>
      <c r="E270" s="11">
        <v>0.17699999999999999</v>
      </c>
      <c r="F270" s="72" t="s">
        <v>33</v>
      </c>
      <c r="G270" s="23">
        <v>0.1</v>
      </c>
    </row>
    <row r="271" spans="1:7" x14ac:dyDescent="0.25">
      <c r="A271" s="9" t="s">
        <v>15</v>
      </c>
      <c r="B271" s="27" t="s">
        <v>38</v>
      </c>
      <c r="C271" s="10" t="s">
        <v>38</v>
      </c>
      <c r="D271" s="10" t="s">
        <v>38</v>
      </c>
      <c r="E271" s="11" t="s">
        <v>38</v>
      </c>
      <c r="F271" s="55" t="s">
        <v>38</v>
      </c>
      <c r="G271" s="55" t="s">
        <v>38</v>
      </c>
    </row>
    <row r="272" spans="1:7" x14ac:dyDescent="0.25">
      <c r="A272" s="9" t="s">
        <v>16</v>
      </c>
      <c r="B272" s="27" t="s">
        <v>38</v>
      </c>
      <c r="C272" s="10" t="s">
        <v>38</v>
      </c>
      <c r="D272" s="10" t="s">
        <v>38</v>
      </c>
      <c r="E272" s="11" t="s">
        <v>38</v>
      </c>
      <c r="F272" s="55" t="s">
        <v>38</v>
      </c>
      <c r="G272" s="55" t="s">
        <v>38</v>
      </c>
    </row>
    <row r="273" spans="1:7" x14ac:dyDescent="0.25">
      <c r="A273" s="9" t="s">
        <v>17</v>
      </c>
      <c r="B273" s="27" t="s">
        <v>38</v>
      </c>
      <c r="C273" s="10" t="s">
        <v>38</v>
      </c>
      <c r="D273" s="10" t="s">
        <v>38</v>
      </c>
      <c r="E273" s="11" t="s">
        <v>38</v>
      </c>
      <c r="F273" s="55" t="s">
        <v>38</v>
      </c>
      <c r="G273" s="55" t="s">
        <v>38</v>
      </c>
    </row>
    <row r="274" spans="1:7" x14ac:dyDescent="0.25">
      <c r="A274" s="9" t="s">
        <v>18</v>
      </c>
      <c r="B274" s="27" t="s">
        <v>33</v>
      </c>
      <c r="C274" s="10" t="s">
        <v>38</v>
      </c>
      <c r="D274" s="10" t="s">
        <v>38</v>
      </c>
      <c r="E274" s="11" t="s">
        <v>38</v>
      </c>
      <c r="F274" s="55" t="s">
        <v>38</v>
      </c>
      <c r="G274" s="55" t="s">
        <v>38</v>
      </c>
    </row>
    <row r="275" spans="1:7" x14ac:dyDescent="0.25">
      <c r="A275" s="9" t="s">
        <v>19</v>
      </c>
      <c r="B275" s="27" t="s">
        <v>38</v>
      </c>
      <c r="C275" s="10" t="s">
        <v>38</v>
      </c>
      <c r="D275" s="10" t="s">
        <v>38</v>
      </c>
      <c r="E275" s="11" t="s">
        <v>38</v>
      </c>
      <c r="F275" s="55" t="s">
        <v>38</v>
      </c>
      <c r="G275" s="55" t="s">
        <v>38</v>
      </c>
    </row>
    <row r="276" spans="1:7" x14ac:dyDescent="0.25">
      <c r="A276" s="9" t="s">
        <v>20</v>
      </c>
      <c r="B276" s="27" t="s">
        <v>38</v>
      </c>
      <c r="C276" s="10" t="s">
        <v>38</v>
      </c>
      <c r="D276" s="10" t="s">
        <v>38</v>
      </c>
      <c r="E276" s="11" t="s">
        <v>38</v>
      </c>
      <c r="F276" s="55" t="s">
        <v>38</v>
      </c>
      <c r="G276" s="55" t="s">
        <v>38</v>
      </c>
    </row>
    <row r="277" spans="1:7" x14ac:dyDescent="0.25">
      <c r="A277" s="9" t="s">
        <v>21</v>
      </c>
      <c r="B277" s="27" t="s">
        <v>33</v>
      </c>
      <c r="C277" s="10" t="s">
        <v>38</v>
      </c>
      <c r="D277" s="10" t="s">
        <v>38</v>
      </c>
      <c r="E277" s="11" t="s">
        <v>38</v>
      </c>
      <c r="F277" s="55" t="s">
        <v>38</v>
      </c>
      <c r="G277" s="55" t="s">
        <v>38</v>
      </c>
    </row>
    <row r="278" spans="1:7" x14ac:dyDescent="0.25">
      <c r="A278" s="9" t="s">
        <v>22</v>
      </c>
      <c r="B278" s="27" t="s">
        <v>38</v>
      </c>
      <c r="C278" s="10" t="s">
        <v>38</v>
      </c>
      <c r="D278" s="10" t="s">
        <v>38</v>
      </c>
      <c r="E278" s="11" t="s">
        <v>38</v>
      </c>
      <c r="F278" s="55" t="s">
        <v>38</v>
      </c>
      <c r="G278" s="55" t="s">
        <v>38</v>
      </c>
    </row>
    <row r="279" spans="1:7" x14ac:dyDescent="0.25">
      <c r="A279" s="9" t="s">
        <v>23</v>
      </c>
      <c r="B279" s="67">
        <v>0.5</v>
      </c>
      <c r="C279" s="10" t="s">
        <v>38</v>
      </c>
      <c r="D279" s="10" t="s">
        <v>38</v>
      </c>
      <c r="E279" s="11" t="s">
        <v>38</v>
      </c>
      <c r="F279" s="55" t="s">
        <v>38</v>
      </c>
      <c r="G279" s="55" t="s">
        <v>38</v>
      </c>
    </row>
    <row r="280" spans="1:7" x14ac:dyDescent="0.25">
      <c r="A280" s="9" t="s">
        <v>24</v>
      </c>
      <c r="B280" s="27" t="s">
        <v>38</v>
      </c>
      <c r="C280" s="10" t="s">
        <v>38</v>
      </c>
      <c r="D280" s="10" t="s">
        <v>38</v>
      </c>
      <c r="E280" s="11" t="s">
        <v>38</v>
      </c>
      <c r="F280" s="55" t="s">
        <v>38</v>
      </c>
      <c r="G280" s="55" t="s">
        <v>38</v>
      </c>
    </row>
    <row r="281" spans="1:7" x14ac:dyDescent="0.25">
      <c r="A281" s="9" t="s">
        <v>25</v>
      </c>
      <c r="B281" s="67">
        <v>0.4</v>
      </c>
      <c r="C281" s="10" t="s">
        <v>38</v>
      </c>
      <c r="D281" s="10" t="s">
        <v>38</v>
      </c>
      <c r="E281" s="11" t="s">
        <v>38</v>
      </c>
      <c r="F281" s="55" t="s">
        <v>38</v>
      </c>
      <c r="G281" s="55" t="s">
        <v>38</v>
      </c>
    </row>
    <row r="282" spans="1:7" x14ac:dyDescent="0.25">
      <c r="A282" s="9" t="s">
        <v>26</v>
      </c>
      <c r="B282" s="67">
        <v>0.3</v>
      </c>
      <c r="C282" s="67" t="s">
        <v>33</v>
      </c>
      <c r="D282" s="67" t="s">
        <v>33</v>
      </c>
      <c r="E282" s="67" t="s">
        <v>33</v>
      </c>
      <c r="F282" s="72" t="s">
        <v>33</v>
      </c>
      <c r="G282" s="72" t="s">
        <v>33</v>
      </c>
    </row>
    <row r="283" spans="1:7" x14ac:dyDescent="0.25">
      <c r="A283" s="9" t="s">
        <v>27</v>
      </c>
      <c r="B283" s="67">
        <v>0.8</v>
      </c>
      <c r="C283" s="10">
        <v>0.7</v>
      </c>
      <c r="D283" s="11">
        <v>0.70299999999999996</v>
      </c>
      <c r="E283" s="11">
        <v>0.7</v>
      </c>
      <c r="F283" s="55">
        <v>0.7</v>
      </c>
      <c r="G283" s="55">
        <v>0.7</v>
      </c>
    </row>
    <row r="284" spans="1:7" x14ac:dyDescent="0.25">
      <c r="A284" s="9" t="s">
        <v>28</v>
      </c>
      <c r="B284" s="67">
        <v>0.5</v>
      </c>
      <c r="C284" s="10">
        <v>0.5</v>
      </c>
      <c r="D284" s="11">
        <v>0.56200000000000006</v>
      </c>
      <c r="E284" s="11">
        <v>0.54500000000000004</v>
      </c>
      <c r="F284" s="55">
        <v>0.6</v>
      </c>
      <c r="G284" s="55">
        <v>0.6</v>
      </c>
    </row>
    <row r="285" spans="1:7" x14ac:dyDescent="0.25">
      <c r="A285" s="14" t="s">
        <v>29</v>
      </c>
      <c r="B285" s="69">
        <v>0.1</v>
      </c>
      <c r="C285" s="15">
        <v>0.5</v>
      </c>
      <c r="D285" s="69" t="s">
        <v>33</v>
      </c>
      <c r="E285" s="69" t="s">
        <v>33</v>
      </c>
      <c r="F285" s="74" t="s">
        <v>33</v>
      </c>
      <c r="G285" s="74" t="s">
        <v>33</v>
      </c>
    </row>
    <row r="286" spans="1:7" ht="15.75" x14ac:dyDescent="0.25">
      <c r="A286" s="75"/>
      <c r="B286" s="58"/>
      <c r="C286" s="20"/>
      <c r="D286" s="42"/>
      <c r="E286" s="42"/>
      <c r="F286" s="20"/>
      <c r="G286" s="20"/>
    </row>
    <row r="287" spans="1:7" ht="16.5" x14ac:dyDescent="0.3">
      <c r="A287" s="1" t="s">
        <v>30</v>
      </c>
      <c r="B287" s="1"/>
      <c r="C287" s="1"/>
      <c r="D287" s="1"/>
      <c r="E287" s="1"/>
      <c r="F287" s="1"/>
      <c r="G287" s="1"/>
    </row>
    <row r="288" spans="1:7" ht="16.5" x14ac:dyDescent="0.25">
      <c r="A288" s="34" t="s">
        <v>31</v>
      </c>
      <c r="B288" s="34"/>
      <c r="C288" s="34"/>
      <c r="D288" s="34"/>
      <c r="E288" s="34"/>
      <c r="F288" s="34"/>
      <c r="G288" s="34"/>
    </row>
    <row r="289" spans="1:7" x14ac:dyDescent="0.25">
      <c r="A289" s="3" t="s">
        <v>44</v>
      </c>
      <c r="B289" s="3"/>
      <c r="C289" s="3"/>
      <c r="D289" s="3"/>
      <c r="E289" s="3"/>
      <c r="F289" s="3"/>
      <c r="G289" s="3"/>
    </row>
    <row r="290" spans="1:7" x14ac:dyDescent="0.25">
      <c r="A290" s="4" t="s">
        <v>3</v>
      </c>
      <c r="B290" s="4"/>
      <c r="C290" s="4"/>
      <c r="D290" s="4"/>
      <c r="E290" s="4"/>
      <c r="F290" s="4"/>
      <c r="G290" s="4"/>
    </row>
    <row r="291" spans="1:7" x14ac:dyDescent="0.25">
      <c r="A291" s="5" t="s">
        <v>4</v>
      </c>
      <c r="B291" s="5" t="s">
        <v>5</v>
      </c>
      <c r="C291" s="5" t="s">
        <v>6</v>
      </c>
      <c r="D291" s="6" t="s">
        <v>7</v>
      </c>
      <c r="E291" s="6" t="s">
        <v>8</v>
      </c>
      <c r="F291" s="6" t="s">
        <v>9</v>
      </c>
      <c r="G291" s="7" t="s">
        <v>10</v>
      </c>
    </row>
    <row r="292" spans="1:7" x14ac:dyDescent="0.25">
      <c r="A292" s="8">
        <v>-1</v>
      </c>
      <c r="B292" s="8">
        <v>-2</v>
      </c>
      <c r="C292" s="8">
        <v>-3</v>
      </c>
      <c r="D292" s="8">
        <v>-4</v>
      </c>
      <c r="E292" s="8">
        <v>-5</v>
      </c>
      <c r="F292" s="8">
        <v>-6</v>
      </c>
      <c r="G292" s="8">
        <v>-7</v>
      </c>
    </row>
    <row r="293" spans="1:7" x14ac:dyDescent="0.25">
      <c r="A293" s="9" t="s">
        <v>11</v>
      </c>
      <c r="B293" s="35">
        <v>13595.7</v>
      </c>
      <c r="C293" s="35">
        <v>14634.4</v>
      </c>
      <c r="D293" s="76">
        <v>15855.8</v>
      </c>
      <c r="E293" s="37">
        <v>16320.183999999999</v>
      </c>
      <c r="F293" s="55">
        <f>SUM(F294:F311)</f>
        <v>16940.899999999998</v>
      </c>
      <c r="G293" s="23">
        <v>17532.400000000001</v>
      </c>
    </row>
    <row r="294" spans="1:7" x14ac:dyDescent="0.25">
      <c r="A294" s="9" t="s">
        <v>12</v>
      </c>
      <c r="B294" s="35">
        <v>1586.9</v>
      </c>
      <c r="C294" s="35">
        <v>1669</v>
      </c>
      <c r="D294" s="76">
        <v>1757</v>
      </c>
      <c r="E294" s="37">
        <v>1929.375</v>
      </c>
      <c r="F294" s="55">
        <v>2022.7</v>
      </c>
      <c r="G294" s="23">
        <v>1905</v>
      </c>
    </row>
    <row r="295" spans="1:7" x14ac:dyDescent="0.25">
      <c r="A295" s="9" t="s">
        <v>13</v>
      </c>
      <c r="B295" s="35">
        <v>875.3</v>
      </c>
      <c r="C295" s="35">
        <v>836.4</v>
      </c>
      <c r="D295" s="76">
        <v>1213.4000000000001</v>
      </c>
      <c r="E295" s="37">
        <v>1176.2239999999999</v>
      </c>
      <c r="F295" s="55">
        <v>1373.7</v>
      </c>
      <c r="G295" s="23">
        <v>1358.5</v>
      </c>
    </row>
    <row r="296" spans="1:7" x14ac:dyDescent="0.25">
      <c r="A296" s="9" t="s">
        <v>14</v>
      </c>
      <c r="B296" s="35">
        <v>1015.8</v>
      </c>
      <c r="C296" s="35">
        <v>515.1</v>
      </c>
      <c r="D296" s="76">
        <v>1126.5999999999999</v>
      </c>
      <c r="E296" s="37">
        <v>1041.047</v>
      </c>
      <c r="F296" s="55">
        <v>1052.9000000000001</v>
      </c>
      <c r="G296" s="23">
        <v>994.5</v>
      </c>
    </row>
    <row r="297" spans="1:7" x14ac:dyDescent="0.25">
      <c r="A297" s="9" t="s">
        <v>15</v>
      </c>
      <c r="B297" s="35">
        <v>1242</v>
      </c>
      <c r="C297" s="35">
        <v>1230.3</v>
      </c>
      <c r="D297" s="76">
        <v>1011.6</v>
      </c>
      <c r="E297" s="37">
        <v>1061.7429999999999</v>
      </c>
      <c r="F297" s="55">
        <v>877.9</v>
      </c>
      <c r="G297" s="23">
        <v>1145.3</v>
      </c>
    </row>
    <row r="298" spans="1:7" x14ac:dyDescent="0.25">
      <c r="A298" s="9" t="s">
        <v>16</v>
      </c>
      <c r="B298" s="35">
        <v>1376.6</v>
      </c>
      <c r="C298" s="35">
        <v>1732.3</v>
      </c>
      <c r="D298" s="76">
        <v>1785.9</v>
      </c>
      <c r="E298" s="37">
        <v>1894.2</v>
      </c>
      <c r="F298" s="55">
        <v>1759.9</v>
      </c>
      <c r="G298" s="23">
        <v>2024.8</v>
      </c>
    </row>
    <row r="299" spans="1:7" x14ac:dyDescent="0.25">
      <c r="A299" s="9" t="s">
        <v>17</v>
      </c>
      <c r="B299" s="35">
        <v>226.3</v>
      </c>
      <c r="C299" s="35">
        <v>305.39999999999998</v>
      </c>
      <c r="D299" s="76">
        <v>225.6</v>
      </c>
      <c r="E299" s="37">
        <v>287.22399999999999</v>
      </c>
      <c r="F299" s="55">
        <v>275.39999999999998</v>
      </c>
      <c r="G299" s="23">
        <v>320.8</v>
      </c>
    </row>
    <row r="300" spans="1:7" x14ac:dyDescent="0.25">
      <c r="A300" s="9" t="s">
        <v>18</v>
      </c>
      <c r="B300" s="35">
        <v>507.4</v>
      </c>
      <c r="C300" s="35">
        <v>905.6</v>
      </c>
      <c r="D300" s="76">
        <v>807.7</v>
      </c>
      <c r="E300" s="37">
        <v>793.73800000000006</v>
      </c>
      <c r="F300" s="55">
        <v>808.4</v>
      </c>
      <c r="G300" s="23">
        <v>861</v>
      </c>
    </row>
    <row r="301" spans="1:7" x14ac:dyDescent="0.25">
      <c r="A301" s="9" t="s">
        <v>19</v>
      </c>
      <c r="B301" s="35">
        <v>674.8</v>
      </c>
      <c r="C301" s="35">
        <v>626.70000000000005</v>
      </c>
      <c r="D301" s="76">
        <v>618.29999999999995</v>
      </c>
      <c r="E301" s="37">
        <v>669.54899999999998</v>
      </c>
      <c r="F301" s="55">
        <v>690.9</v>
      </c>
      <c r="G301" s="23">
        <v>708.4</v>
      </c>
    </row>
    <row r="302" spans="1:7" x14ac:dyDescent="0.25">
      <c r="A302" s="9" t="s">
        <v>20</v>
      </c>
      <c r="B302" s="35">
        <v>872.6</v>
      </c>
      <c r="C302" s="35">
        <v>863.7</v>
      </c>
      <c r="D302" s="76">
        <v>910.9</v>
      </c>
      <c r="E302" s="37">
        <v>914.74400000000003</v>
      </c>
      <c r="F302" s="55">
        <v>1000.8</v>
      </c>
      <c r="G302" s="23">
        <v>1030.7</v>
      </c>
    </row>
    <row r="303" spans="1:7" x14ac:dyDescent="0.25">
      <c r="A303" s="9" t="s">
        <v>21</v>
      </c>
      <c r="B303" s="35">
        <v>799.3</v>
      </c>
      <c r="C303" s="35">
        <v>755.7</v>
      </c>
      <c r="D303" s="76">
        <v>875.2</v>
      </c>
      <c r="E303" s="37">
        <v>814.36199999999997</v>
      </c>
      <c r="F303" s="55">
        <v>891.8</v>
      </c>
      <c r="G303" s="23">
        <v>944.6</v>
      </c>
    </row>
    <row r="304" spans="1:7" x14ac:dyDescent="0.25">
      <c r="A304" s="9" t="s">
        <v>22</v>
      </c>
      <c r="B304" s="35">
        <v>923.5</v>
      </c>
      <c r="C304" s="35">
        <v>1165.4000000000001</v>
      </c>
      <c r="D304" s="76">
        <v>1251.0999999999999</v>
      </c>
      <c r="E304" s="37">
        <v>1278.848</v>
      </c>
      <c r="F304" s="55">
        <v>1432.6</v>
      </c>
      <c r="G304" s="23">
        <v>1528.9</v>
      </c>
    </row>
    <row r="305" spans="1:7" x14ac:dyDescent="0.25">
      <c r="A305" s="9" t="s">
        <v>23</v>
      </c>
      <c r="B305" s="35">
        <v>716.5</v>
      </c>
      <c r="C305" s="35">
        <v>911.5</v>
      </c>
      <c r="D305" s="76">
        <v>892.1</v>
      </c>
      <c r="E305" s="37">
        <v>887.96699999999998</v>
      </c>
      <c r="F305" s="55">
        <v>959.7</v>
      </c>
      <c r="G305" s="23">
        <v>1022.8</v>
      </c>
    </row>
    <row r="306" spans="1:7" x14ac:dyDescent="0.25">
      <c r="A306" s="9" t="s">
        <v>24</v>
      </c>
      <c r="B306" s="35">
        <v>492.5</v>
      </c>
      <c r="C306" s="35">
        <v>600.5</v>
      </c>
      <c r="D306" s="76">
        <v>510.6</v>
      </c>
      <c r="E306" s="37">
        <v>554.00400000000002</v>
      </c>
      <c r="F306" s="55">
        <v>563.79999999999995</v>
      </c>
      <c r="G306" s="23">
        <v>569.6</v>
      </c>
    </row>
    <row r="307" spans="1:7" x14ac:dyDescent="0.25">
      <c r="A307" s="9" t="s">
        <v>25</v>
      </c>
      <c r="B307" s="35">
        <v>659.1</v>
      </c>
      <c r="C307" s="35">
        <v>796.8</v>
      </c>
      <c r="D307" s="76">
        <v>775.1</v>
      </c>
      <c r="E307" s="37">
        <v>811.96600000000001</v>
      </c>
      <c r="F307" s="55">
        <v>880.7</v>
      </c>
      <c r="G307" s="23">
        <v>872.5</v>
      </c>
    </row>
    <row r="308" spans="1:7" x14ac:dyDescent="0.25">
      <c r="A308" s="9" t="s">
        <v>26</v>
      </c>
      <c r="B308" s="35">
        <v>437.1</v>
      </c>
      <c r="C308" s="35">
        <v>576.6</v>
      </c>
      <c r="D308" s="76">
        <v>547</v>
      </c>
      <c r="E308" s="37">
        <v>565.25099999999998</v>
      </c>
      <c r="F308" s="55">
        <v>606.4</v>
      </c>
      <c r="G308" s="23">
        <v>637.79999999999995</v>
      </c>
    </row>
    <row r="309" spans="1:7" x14ac:dyDescent="0.25">
      <c r="A309" s="9" t="s">
        <v>27</v>
      </c>
      <c r="B309" s="35">
        <v>113.4</v>
      </c>
      <c r="C309" s="35">
        <v>136.30000000000001</v>
      </c>
      <c r="D309" s="76">
        <v>122.5</v>
      </c>
      <c r="E309" s="37">
        <v>119.682</v>
      </c>
      <c r="F309" s="55">
        <v>128.9</v>
      </c>
      <c r="G309" s="23">
        <v>124.7</v>
      </c>
    </row>
    <row r="310" spans="1:7" x14ac:dyDescent="0.25">
      <c r="A310" s="9" t="s">
        <v>28</v>
      </c>
      <c r="B310" s="35">
        <v>567.6</v>
      </c>
      <c r="C310" s="35">
        <v>730.5</v>
      </c>
      <c r="D310" s="76">
        <v>678.8</v>
      </c>
      <c r="E310" s="37">
        <v>774.04100000000005</v>
      </c>
      <c r="F310" s="55">
        <v>868.9</v>
      </c>
      <c r="G310" s="23">
        <v>863.9</v>
      </c>
    </row>
    <row r="311" spans="1:7" x14ac:dyDescent="0.25">
      <c r="A311" s="14" t="s">
        <v>29</v>
      </c>
      <c r="B311" s="39">
        <v>509</v>
      </c>
      <c r="C311" s="39">
        <v>276.60000000000002</v>
      </c>
      <c r="D311" s="77">
        <v>746.4</v>
      </c>
      <c r="E311" s="41">
        <v>746.21900000000005</v>
      </c>
      <c r="F311" s="26">
        <v>745.5</v>
      </c>
      <c r="G311" s="25">
        <v>618.6</v>
      </c>
    </row>
    <row r="312" spans="1:7" ht="15.75" x14ac:dyDescent="0.25">
      <c r="A312" s="20"/>
      <c r="B312" s="20"/>
      <c r="C312" s="42"/>
      <c r="D312" s="42"/>
      <c r="E312" s="42"/>
      <c r="F312" s="20"/>
      <c r="G312" s="20"/>
    </row>
    <row r="313" spans="1:7" ht="16.5" x14ac:dyDescent="0.3">
      <c r="A313" s="1" t="s">
        <v>30</v>
      </c>
      <c r="B313" s="1"/>
      <c r="C313" s="1"/>
      <c r="D313" s="1"/>
      <c r="E313" s="1"/>
      <c r="F313" s="1"/>
      <c r="G313" s="1"/>
    </row>
    <row r="314" spans="1:7" ht="16.5" x14ac:dyDescent="0.25">
      <c r="A314" s="34" t="s">
        <v>1</v>
      </c>
      <c r="B314" s="34"/>
      <c r="C314" s="34"/>
      <c r="D314" s="34"/>
      <c r="E314" s="34"/>
      <c r="F314" s="34"/>
      <c r="G314" s="34"/>
    </row>
    <row r="315" spans="1:7" x14ac:dyDescent="0.25">
      <c r="A315" s="3" t="s">
        <v>45</v>
      </c>
      <c r="B315" s="3"/>
      <c r="C315" s="3"/>
      <c r="D315" s="3"/>
      <c r="E315" s="3"/>
      <c r="F315" s="3"/>
      <c r="G315" s="3"/>
    </row>
    <row r="316" spans="1:7" x14ac:dyDescent="0.25">
      <c r="A316" s="4" t="s">
        <v>3</v>
      </c>
      <c r="B316" s="4"/>
      <c r="C316" s="4"/>
      <c r="D316" s="4"/>
      <c r="E316" s="4"/>
      <c r="F316" s="4"/>
      <c r="G316" s="4"/>
    </row>
    <row r="317" spans="1:7" x14ac:dyDescent="0.25">
      <c r="A317" s="5" t="s">
        <v>4</v>
      </c>
      <c r="B317" s="5" t="s">
        <v>5</v>
      </c>
      <c r="C317" s="5" t="s">
        <v>6</v>
      </c>
      <c r="D317" s="6" t="s">
        <v>7</v>
      </c>
      <c r="E317" s="6" t="s">
        <v>8</v>
      </c>
      <c r="F317" s="6" t="s">
        <v>9</v>
      </c>
      <c r="G317" s="7" t="s">
        <v>10</v>
      </c>
    </row>
    <row r="318" spans="1:7" x14ac:dyDescent="0.25">
      <c r="A318" s="8">
        <v>-1</v>
      </c>
      <c r="B318" s="8">
        <v>-2</v>
      </c>
      <c r="C318" s="8">
        <v>-3</v>
      </c>
      <c r="D318" s="8">
        <v>-4</v>
      </c>
      <c r="E318" s="8">
        <v>-5</v>
      </c>
      <c r="F318" s="8">
        <v>-6</v>
      </c>
      <c r="G318" s="8">
        <v>-7</v>
      </c>
    </row>
    <row r="319" spans="1:7" x14ac:dyDescent="0.25">
      <c r="A319" s="9" t="s">
        <v>11</v>
      </c>
      <c r="B319" s="10">
        <v>50.2</v>
      </c>
      <c r="C319" s="10">
        <v>23.7</v>
      </c>
      <c r="D319" s="11">
        <v>24.414999999999999</v>
      </c>
      <c r="E319" s="11">
        <v>29.552</v>
      </c>
      <c r="F319" s="55">
        <v>29.1</v>
      </c>
      <c r="G319" s="23">
        <v>30.7</v>
      </c>
    </row>
    <row r="320" spans="1:7" x14ac:dyDescent="0.25">
      <c r="A320" s="9" t="s">
        <v>12</v>
      </c>
      <c r="B320" s="10">
        <v>1.7</v>
      </c>
      <c r="C320" s="10">
        <v>0.1</v>
      </c>
      <c r="D320" s="11">
        <v>0.08</v>
      </c>
      <c r="E320" s="11">
        <v>0.28999999999999998</v>
      </c>
      <c r="F320" s="55">
        <v>0.1</v>
      </c>
      <c r="G320" s="23">
        <v>0.1</v>
      </c>
    </row>
    <row r="321" spans="1:7" x14ac:dyDescent="0.25">
      <c r="A321" s="9" t="s">
        <v>13</v>
      </c>
      <c r="B321" s="10">
        <v>10</v>
      </c>
      <c r="C321" s="10">
        <v>10.5</v>
      </c>
      <c r="D321" s="11">
        <v>7.6870000000000003</v>
      </c>
      <c r="E321" s="11">
        <v>9.2390000000000008</v>
      </c>
      <c r="F321" s="55">
        <v>9.5</v>
      </c>
      <c r="G321" s="23">
        <v>9.4</v>
      </c>
    </row>
    <row r="322" spans="1:7" x14ac:dyDescent="0.25">
      <c r="A322" s="9" t="s">
        <v>14</v>
      </c>
      <c r="B322" s="10" t="s">
        <v>33</v>
      </c>
      <c r="C322" s="10" t="s">
        <v>33</v>
      </c>
      <c r="D322" s="10" t="s">
        <v>33</v>
      </c>
      <c r="E322" s="10" t="s">
        <v>33</v>
      </c>
      <c r="F322" s="24" t="s">
        <v>33</v>
      </c>
      <c r="G322" s="24" t="s">
        <v>33</v>
      </c>
    </row>
    <row r="323" spans="1:7" x14ac:dyDescent="0.25">
      <c r="A323" s="9" t="s">
        <v>15</v>
      </c>
      <c r="B323" s="10" t="s">
        <v>33</v>
      </c>
      <c r="C323" s="10" t="s">
        <v>38</v>
      </c>
      <c r="D323" s="11" t="s">
        <v>38</v>
      </c>
      <c r="E323" s="11" t="s">
        <v>38</v>
      </c>
      <c r="F323" s="55" t="s">
        <v>38</v>
      </c>
      <c r="G323" s="55" t="s">
        <v>38</v>
      </c>
    </row>
    <row r="324" spans="1:7" x14ac:dyDescent="0.25">
      <c r="A324" s="9" t="s">
        <v>16</v>
      </c>
      <c r="B324" s="10">
        <v>0.2</v>
      </c>
      <c r="C324" s="10" t="s">
        <v>33</v>
      </c>
      <c r="D324" s="10" t="s">
        <v>33</v>
      </c>
      <c r="E324" s="11" t="s">
        <v>38</v>
      </c>
      <c r="F324" s="24" t="s">
        <v>33</v>
      </c>
      <c r="G324" s="24" t="s">
        <v>33</v>
      </c>
    </row>
    <row r="325" spans="1:7" x14ac:dyDescent="0.25">
      <c r="A325" s="9" t="s">
        <v>17</v>
      </c>
      <c r="B325" s="10" t="s">
        <v>38</v>
      </c>
      <c r="C325" s="10" t="s">
        <v>33</v>
      </c>
      <c r="D325" s="10" t="s">
        <v>38</v>
      </c>
      <c r="E325" s="11" t="s">
        <v>38</v>
      </c>
      <c r="F325" s="55" t="s">
        <v>38</v>
      </c>
      <c r="G325" s="23" t="s">
        <v>38</v>
      </c>
    </row>
    <row r="326" spans="1:7" x14ac:dyDescent="0.25">
      <c r="A326" s="9" t="s">
        <v>18</v>
      </c>
      <c r="B326" s="10" t="s">
        <v>33</v>
      </c>
      <c r="C326" s="10" t="s">
        <v>38</v>
      </c>
      <c r="D326" s="10" t="s">
        <v>38</v>
      </c>
      <c r="E326" s="11" t="s">
        <v>38</v>
      </c>
      <c r="F326" s="24" t="s">
        <v>33</v>
      </c>
      <c r="G326" s="24" t="s">
        <v>33</v>
      </c>
    </row>
    <row r="327" spans="1:7" x14ac:dyDescent="0.25">
      <c r="A327" s="9" t="s">
        <v>19</v>
      </c>
      <c r="B327" s="10">
        <v>0.8</v>
      </c>
      <c r="C327" s="10">
        <v>0.2</v>
      </c>
      <c r="D327" s="11">
        <v>0.35799999999999998</v>
      </c>
      <c r="E327" s="11">
        <v>0.89900000000000002</v>
      </c>
      <c r="F327" s="55">
        <v>0.9</v>
      </c>
      <c r="G327" s="23">
        <v>0.5</v>
      </c>
    </row>
    <row r="328" spans="1:7" x14ac:dyDescent="0.25">
      <c r="A328" s="9" t="s">
        <v>20</v>
      </c>
      <c r="B328" s="10">
        <v>0.1</v>
      </c>
      <c r="C328" s="10">
        <v>0.4</v>
      </c>
      <c r="D328" s="11">
        <v>0.63200000000000001</v>
      </c>
      <c r="E328" s="11">
        <v>0.63</v>
      </c>
      <c r="F328" s="55">
        <v>0.7</v>
      </c>
      <c r="G328" s="23">
        <v>0.8</v>
      </c>
    </row>
    <row r="329" spans="1:7" x14ac:dyDescent="0.25">
      <c r="A329" s="9" t="s">
        <v>21</v>
      </c>
      <c r="B329" s="10">
        <v>15.8</v>
      </c>
      <c r="C329" s="10">
        <v>5.2</v>
      </c>
      <c r="D329" s="11">
        <v>6.952</v>
      </c>
      <c r="E329" s="11">
        <v>6.5049999999999999</v>
      </c>
      <c r="F329" s="55">
        <v>7.3</v>
      </c>
      <c r="G329" s="23">
        <v>10.6</v>
      </c>
    </row>
    <row r="330" spans="1:7" x14ac:dyDescent="0.25">
      <c r="A330" s="9" t="s">
        <v>22</v>
      </c>
      <c r="B330" s="10">
        <v>10.6</v>
      </c>
      <c r="C330" s="10">
        <v>4.4000000000000004</v>
      </c>
      <c r="D330" s="11">
        <v>4.7329999999999997</v>
      </c>
      <c r="E330" s="11">
        <v>6.8769999999999998</v>
      </c>
      <c r="F330" s="55">
        <v>6.7</v>
      </c>
      <c r="G330" s="23">
        <v>6.8</v>
      </c>
    </row>
    <row r="331" spans="1:7" x14ac:dyDescent="0.25">
      <c r="A331" s="9" t="s">
        <v>23</v>
      </c>
      <c r="B331" s="10">
        <v>0.8</v>
      </c>
      <c r="C331" s="10">
        <v>0.4</v>
      </c>
      <c r="D331" s="11">
        <v>5.6000000000000001E-2</v>
      </c>
      <c r="E331" s="10" t="s">
        <v>33</v>
      </c>
      <c r="F331" s="55" t="s">
        <v>38</v>
      </c>
      <c r="G331" s="10" t="s">
        <v>33</v>
      </c>
    </row>
    <row r="332" spans="1:7" x14ac:dyDescent="0.25">
      <c r="A332" s="9" t="s">
        <v>24</v>
      </c>
      <c r="B332" s="10">
        <v>0.1</v>
      </c>
      <c r="C332" s="10" t="s">
        <v>38</v>
      </c>
      <c r="D332" s="10" t="s">
        <v>38</v>
      </c>
      <c r="E332" s="10" t="s">
        <v>33</v>
      </c>
      <c r="F332" s="55" t="s">
        <v>38</v>
      </c>
      <c r="G332" s="10" t="s">
        <v>33</v>
      </c>
    </row>
    <row r="333" spans="1:7" x14ac:dyDescent="0.25">
      <c r="A333" s="9" t="s">
        <v>25</v>
      </c>
      <c r="B333" s="10">
        <v>9.6999999999999993</v>
      </c>
      <c r="C333" s="10">
        <v>2.4</v>
      </c>
      <c r="D333" s="11">
        <v>3.7490000000000001</v>
      </c>
      <c r="E333" s="11">
        <v>4.72</v>
      </c>
      <c r="F333" s="55">
        <v>3.6</v>
      </c>
      <c r="G333" s="23">
        <v>2.2000000000000002</v>
      </c>
    </row>
    <row r="334" spans="1:7" x14ac:dyDescent="0.25">
      <c r="A334" s="9" t="s">
        <v>26</v>
      </c>
      <c r="B334" s="10" t="s">
        <v>38</v>
      </c>
      <c r="C334" s="10" t="s">
        <v>33</v>
      </c>
      <c r="D334" s="11">
        <v>0.10199999999999999</v>
      </c>
      <c r="E334" s="11">
        <v>0.12</v>
      </c>
      <c r="F334" s="24" t="s">
        <v>33</v>
      </c>
      <c r="G334" s="23">
        <v>0.1</v>
      </c>
    </row>
    <row r="335" spans="1:7" x14ac:dyDescent="0.25">
      <c r="A335" s="9" t="s">
        <v>27</v>
      </c>
      <c r="B335" s="10" t="s">
        <v>38</v>
      </c>
      <c r="C335" s="10" t="s">
        <v>38</v>
      </c>
      <c r="D335" s="11" t="s">
        <v>38</v>
      </c>
      <c r="E335" s="11" t="s">
        <v>38</v>
      </c>
      <c r="F335" s="55" t="s">
        <v>38</v>
      </c>
      <c r="G335" s="55" t="s">
        <v>38</v>
      </c>
    </row>
    <row r="336" spans="1:7" x14ac:dyDescent="0.25">
      <c r="A336" s="9" t="s">
        <v>28</v>
      </c>
      <c r="B336" s="10" t="s">
        <v>38</v>
      </c>
      <c r="C336" s="10" t="s">
        <v>38</v>
      </c>
      <c r="D336" s="11" t="s">
        <v>38</v>
      </c>
      <c r="E336" s="11" t="s">
        <v>38</v>
      </c>
      <c r="F336" s="55" t="s">
        <v>38</v>
      </c>
      <c r="G336" s="55" t="s">
        <v>38</v>
      </c>
    </row>
    <row r="337" spans="1:7" x14ac:dyDescent="0.25">
      <c r="A337" s="14" t="s">
        <v>29</v>
      </c>
      <c r="B337" s="15">
        <v>0.1</v>
      </c>
      <c r="C337" s="15">
        <v>0.1</v>
      </c>
      <c r="D337" s="16">
        <v>5.2999999999999999E-2</v>
      </c>
      <c r="E337" s="16">
        <v>0.224</v>
      </c>
      <c r="F337" s="26">
        <v>0.3</v>
      </c>
      <c r="G337" s="25">
        <v>0.2</v>
      </c>
    </row>
    <row r="338" spans="1:7" ht="15.75" x14ac:dyDescent="0.25">
      <c r="A338" s="19"/>
      <c r="B338" s="20"/>
      <c r="C338" s="20"/>
      <c r="D338" s="42"/>
      <c r="E338" s="42"/>
      <c r="F338" s="20"/>
      <c r="G338" s="20"/>
    </row>
    <row r="339" spans="1:7" ht="16.5" x14ac:dyDescent="0.3">
      <c r="A339" s="1" t="s">
        <v>30</v>
      </c>
      <c r="B339" s="1"/>
      <c r="C339" s="1"/>
      <c r="D339" s="1"/>
      <c r="E339" s="1"/>
      <c r="F339" s="1"/>
      <c r="G339" s="1"/>
    </row>
    <row r="340" spans="1:7" ht="16.5" x14ac:dyDescent="0.25">
      <c r="A340" s="78" t="s">
        <v>31</v>
      </c>
      <c r="B340" s="78"/>
      <c r="C340" s="78"/>
      <c r="D340" s="78"/>
      <c r="E340" s="78"/>
      <c r="F340" s="78"/>
      <c r="G340" s="78"/>
    </row>
    <row r="341" spans="1:7" x14ac:dyDescent="0.25">
      <c r="A341" s="3" t="s">
        <v>46</v>
      </c>
      <c r="B341" s="3"/>
      <c r="C341" s="3"/>
      <c r="D341" s="3"/>
      <c r="E341" s="3"/>
      <c r="F341" s="3"/>
      <c r="G341" s="3"/>
    </row>
    <row r="342" spans="1:7" x14ac:dyDescent="0.25">
      <c r="A342" s="4" t="s">
        <v>3</v>
      </c>
      <c r="B342" s="4"/>
      <c r="C342" s="4"/>
      <c r="D342" s="4"/>
      <c r="E342" s="4"/>
      <c r="F342" s="4"/>
      <c r="G342" s="4"/>
    </row>
    <row r="343" spans="1:7" x14ac:dyDescent="0.25">
      <c r="A343" s="5" t="s">
        <v>4</v>
      </c>
      <c r="B343" s="5" t="s">
        <v>5</v>
      </c>
      <c r="C343" s="5" t="s">
        <v>6</v>
      </c>
      <c r="D343" s="6" t="s">
        <v>7</v>
      </c>
      <c r="E343" s="6" t="s">
        <v>8</v>
      </c>
      <c r="F343" s="6" t="s">
        <v>9</v>
      </c>
      <c r="G343" s="7" t="s">
        <v>10</v>
      </c>
    </row>
    <row r="344" spans="1:7" x14ac:dyDescent="0.25">
      <c r="A344" s="8">
        <v>-1</v>
      </c>
      <c r="B344" s="8">
        <v>-2</v>
      </c>
      <c r="C344" s="8">
        <v>-3</v>
      </c>
      <c r="D344" s="8">
        <v>-4</v>
      </c>
      <c r="E344" s="8">
        <v>-5</v>
      </c>
      <c r="F344" s="8">
        <v>-6</v>
      </c>
      <c r="G344" s="8">
        <v>-7</v>
      </c>
    </row>
    <row r="345" spans="1:7" x14ac:dyDescent="0.25">
      <c r="A345" s="9" t="s">
        <v>11</v>
      </c>
      <c r="B345" s="10">
        <v>5.9</v>
      </c>
      <c r="C345" s="10">
        <v>2.2000000000000002</v>
      </c>
      <c r="D345" s="11">
        <v>0.54300000000000004</v>
      </c>
      <c r="E345" s="11">
        <v>2.052</v>
      </c>
      <c r="F345" s="55">
        <v>1.9</v>
      </c>
      <c r="G345" s="23">
        <v>2.9</v>
      </c>
    </row>
    <row r="346" spans="1:7" x14ac:dyDescent="0.25">
      <c r="A346" s="9" t="s">
        <v>12</v>
      </c>
      <c r="B346" s="10">
        <v>0.4</v>
      </c>
      <c r="C346" s="10" t="s">
        <v>33</v>
      </c>
      <c r="D346" s="11" t="s">
        <v>33</v>
      </c>
      <c r="E346" s="11">
        <v>9.2999999999999999E-2</v>
      </c>
      <c r="F346" s="24" t="s">
        <v>33</v>
      </c>
      <c r="G346" s="24">
        <v>0.1</v>
      </c>
    </row>
    <row r="347" spans="1:7" x14ac:dyDescent="0.25">
      <c r="A347" s="9" t="s">
        <v>13</v>
      </c>
      <c r="B347" s="10">
        <v>0.1</v>
      </c>
      <c r="C347" s="10" t="s">
        <v>38</v>
      </c>
      <c r="D347" s="10" t="s">
        <v>33</v>
      </c>
      <c r="E347" s="10" t="s">
        <v>33</v>
      </c>
      <c r="F347" s="55" t="s">
        <v>38</v>
      </c>
      <c r="G347" s="55" t="s">
        <v>38</v>
      </c>
    </row>
    <row r="348" spans="1:7" x14ac:dyDescent="0.25">
      <c r="A348" s="9" t="s">
        <v>14</v>
      </c>
      <c r="B348" s="10">
        <v>0.3</v>
      </c>
      <c r="C348" s="10" t="s">
        <v>38</v>
      </c>
      <c r="D348" s="10" t="s">
        <v>38</v>
      </c>
      <c r="E348" s="11" t="s">
        <v>38</v>
      </c>
      <c r="F348" s="55" t="s">
        <v>38</v>
      </c>
      <c r="G348" s="55" t="s">
        <v>38</v>
      </c>
    </row>
    <row r="349" spans="1:7" x14ac:dyDescent="0.25">
      <c r="A349" s="9" t="s">
        <v>15</v>
      </c>
      <c r="B349" s="10" t="s">
        <v>38</v>
      </c>
      <c r="C349" s="10" t="s">
        <v>38</v>
      </c>
      <c r="D349" s="11" t="s">
        <v>38</v>
      </c>
      <c r="E349" s="10" t="s">
        <v>33</v>
      </c>
      <c r="F349" s="55" t="s">
        <v>38</v>
      </c>
      <c r="G349" s="55" t="s">
        <v>38</v>
      </c>
    </row>
    <row r="350" spans="1:7" x14ac:dyDescent="0.25">
      <c r="A350" s="9" t="s">
        <v>16</v>
      </c>
      <c r="B350" s="10">
        <v>2.4</v>
      </c>
      <c r="C350" s="10">
        <v>0.2</v>
      </c>
      <c r="D350" s="10" t="s">
        <v>33</v>
      </c>
      <c r="E350" s="11">
        <v>0.16300000000000001</v>
      </c>
      <c r="F350" s="55">
        <v>0.2</v>
      </c>
      <c r="G350" s="23">
        <v>0.3</v>
      </c>
    </row>
    <row r="351" spans="1:7" x14ac:dyDescent="0.25">
      <c r="A351" s="9" t="s">
        <v>17</v>
      </c>
      <c r="B351" s="10" t="s">
        <v>38</v>
      </c>
      <c r="C351" s="10" t="s">
        <v>38</v>
      </c>
      <c r="D351" s="11" t="s">
        <v>38</v>
      </c>
      <c r="E351" s="11" t="s">
        <v>38</v>
      </c>
      <c r="F351" s="55" t="s">
        <v>38</v>
      </c>
      <c r="G351" s="55" t="s">
        <v>38</v>
      </c>
    </row>
    <row r="352" spans="1:7" x14ac:dyDescent="0.25">
      <c r="A352" s="9" t="s">
        <v>18</v>
      </c>
      <c r="B352" s="10" t="s">
        <v>33</v>
      </c>
      <c r="C352" s="10" t="s">
        <v>38</v>
      </c>
      <c r="D352" s="11" t="s">
        <v>38</v>
      </c>
      <c r="E352" s="11" t="s">
        <v>38</v>
      </c>
      <c r="F352" s="55">
        <v>0.1</v>
      </c>
      <c r="G352" s="23">
        <v>0.1</v>
      </c>
    </row>
    <row r="353" spans="1:7" x14ac:dyDescent="0.25">
      <c r="A353" s="9" t="s">
        <v>19</v>
      </c>
      <c r="B353" s="10" t="s">
        <v>33</v>
      </c>
      <c r="C353" s="10" t="s">
        <v>38</v>
      </c>
      <c r="D353" s="11" t="s">
        <v>38</v>
      </c>
      <c r="E353" s="11" t="s">
        <v>38</v>
      </c>
      <c r="F353" s="55" t="s">
        <v>38</v>
      </c>
      <c r="G353" s="55" t="s">
        <v>38</v>
      </c>
    </row>
    <row r="354" spans="1:7" x14ac:dyDescent="0.25">
      <c r="A354" s="9" t="s">
        <v>20</v>
      </c>
      <c r="B354" s="10" t="s">
        <v>38</v>
      </c>
      <c r="C354" s="10">
        <v>0.7</v>
      </c>
      <c r="D354" s="11">
        <v>0.19500000000000001</v>
      </c>
      <c r="E354" s="11">
        <v>0.72099999999999997</v>
      </c>
      <c r="F354" s="55">
        <v>0.7</v>
      </c>
      <c r="G354" s="23">
        <v>0.9</v>
      </c>
    </row>
    <row r="355" spans="1:7" x14ac:dyDescent="0.25">
      <c r="A355" s="9" t="s">
        <v>21</v>
      </c>
      <c r="B355" s="10">
        <v>1.1000000000000001</v>
      </c>
      <c r="C355" s="10">
        <v>0.9</v>
      </c>
      <c r="D355" s="11">
        <v>0.2</v>
      </c>
      <c r="E355" s="11">
        <v>0.64700000000000002</v>
      </c>
      <c r="F355" s="55">
        <v>0.4</v>
      </c>
      <c r="G355" s="23">
        <v>0.5</v>
      </c>
    </row>
    <row r="356" spans="1:7" x14ac:dyDescent="0.25">
      <c r="A356" s="9" t="s">
        <v>22</v>
      </c>
      <c r="B356" s="10">
        <v>0.8</v>
      </c>
      <c r="C356" s="10">
        <v>0.2</v>
      </c>
      <c r="D356" s="10" t="s">
        <v>33</v>
      </c>
      <c r="E356" s="10" t="s">
        <v>33</v>
      </c>
      <c r="F356" s="24">
        <v>0.1</v>
      </c>
      <c r="G356" s="23">
        <v>0.2</v>
      </c>
    </row>
    <row r="357" spans="1:7" x14ac:dyDescent="0.25">
      <c r="A357" s="9" t="s">
        <v>23</v>
      </c>
      <c r="B357" s="10" t="s">
        <v>33</v>
      </c>
      <c r="C357" s="10" t="s">
        <v>33</v>
      </c>
      <c r="D357" s="10" t="s">
        <v>33</v>
      </c>
      <c r="E357" s="11" t="s">
        <v>38</v>
      </c>
      <c r="F357" s="55" t="s">
        <v>38</v>
      </c>
      <c r="G357" s="24" t="s">
        <v>33</v>
      </c>
    </row>
    <row r="358" spans="1:7" x14ac:dyDescent="0.25">
      <c r="A358" s="9" t="s">
        <v>24</v>
      </c>
      <c r="B358" s="10" t="s">
        <v>38</v>
      </c>
      <c r="C358" s="10" t="s">
        <v>38</v>
      </c>
      <c r="D358" s="11" t="s">
        <v>38</v>
      </c>
      <c r="E358" s="11" t="s">
        <v>38</v>
      </c>
      <c r="F358" s="55" t="s">
        <v>38</v>
      </c>
      <c r="G358" s="55" t="s">
        <v>38</v>
      </c>
    </row>
    <row r="359" spans="1:7" x14ac:dyDescent="0.25">
      <c r="A359" s="9" t="s">
        <v>25</v>
      </c>
      <c r="B359" s="10">
        <v>0.1</v>
      </c>
      <c r="C359" s="10">
        <v>0.1</v>
      </c>
      <c r="D359" s="10" t="s">
        <v>33</v>
      </c>
      <c r="E359" s="10" t="s">
        <v>33</v>
      </c>
      <c r="F359" s="24" t="s">
        <v>33</v>
      </c>
      <c r="G359" s="24">
        <v>0.1</v>
      </c>
    </row>
    <row r="360" spans="1:7" x14ac:dyDescent="0.25">
      <c r="A360" s="9" t="s">
        <v>26</v>
      </c>
      <c r="B360" s="10">
        <v>0.1</v>
      </c>
      <c r="C360" s="10" t="s">
        <v>33</v>
      </c>
      <c r="D360" s="10" t="s">
        <v>33</v>
      </c>
      <c r="E360" s="11">
        <v>6.9000000000000006E-2</v>
      </c>
      <c r="F360" s="55" t="s">
        <v>38</v>
      </c>
      <c r="G360" s="55" t="s">
        <v>38</v>
      </c>
    </row>
    <row r="361" spans="1:7" x14ac:dyDescent="0.25">
      <c r="A361" s="9" t="s">
        <v>27</v>
      </c>
      <c r="B361" s="10" t="s">
        <v>33</v>
      </c>
      <c r="C361" s="10" t="s">
        <v>33</v>
      </c>
      <c r="D361" s="10" t="s">
        <v>33</v>
      </c>
      <c r="E361" s="10" t="s">
        <v>33</v>
      </c>
      <c r="F361" s="24" t="s">
        <v>33</v>
      </c>
      <c r="G361" s="24" t="s">
        <v>33</v>
      </c>
    </row>
    <row r="362" spans="1:7" x14ac:dyDescent="0.25">
      <c r="A362" s="9" t="s">
        <v>28</v>
      </c>
      <c r="B362" s="10" t="s">
        <v>33</v>
      </c>
      <c r="C362" s="10" t="s">
        <v>38</v>
      </c>
      <c r="D362" s="10" t="s">
        <v>38</v>
      </c>
      <c r="E362" s="11" t="s">
        <v>38</v>
      </c>
      <c r="F362" s="55" t="s">
        <v>38</v>
      </c>
      <c r="G362" s="55" t="s">
        <v>38</v>
      </c>
    </row>
    <row r="363" spans="1:7" x14ac:dyDescent="0.25">
      <c r="A363" s="14" t="s">
        <v>29</v>
      </c>
      <c r="B363" s="15">
        <v>0.6</v>
      </c>
      <c r="C363" s="15">
        <v>0.1</v>
      </c>
      <c r="D363" s="15" t="s">
        <v>33</v>
      </c>
      <c r="E363" s="16">
        <v>0.24</v>
      </c>
      <c r="F363" s="26">
        <v>0.4</v>
      </c>
      <c r="G363" s="25">
        <v>0.7</v>
      </c>
    </row>
    <row r="364" spans="1:7" ht="15.75" x14ac:dyDescent="0.25">
      <c r="A364" s="20"/>
      <c r="B364" s="20"/>
      <c r="C364" s="20"/>
      <c r="D364" s="42"/>
      <c r="E364" s="20"/>
      <c r="F364" s="20"/>
      <c r="G364" s="20"/>
    </row>
    <row r="365" spans="1:7" ht="16.5" x14ac:dyDescent="0.3">
      <c r="A365" s="1" t="s">
        <v>30</v>
      </c>
      <c r="B365" s="1"/>
      <c r="C365" s="1"/>
      <c r="D365" s="1"/>
      <c r="E365" s="1"/>
      <c r="F365" s="1"/>
      <c r="G365" s="1"/>
    </row>
    <row r="366" spans="1:7" ht="16.5" x14ac:dyDescent="0.3">
      <c r="A366" s="2" t="s">
        <v>31</v>
      </c>
      <c r="B366" s="2"/>
      <c r="C366" s="2"/>
      <c r="D366" s="2"/>
      <c r="E366" s="2"/>
      <c r="F366" s="2"/>
      <c r="G366" s="2"/>
    </row>
    <row r="367" spans="1:7" x14ac:dyDescent="0.25">
      <c r="A367" s="3" t="s">
        <v>47</v>
      </c>
      <c r="B367" s="3"/>
      <c r="C367" s="3"/>
      <c r="D367" s="3"/>
      <c r="E367" s="3"/>
      <c r="F367" s="3"/>
      <c r="G367" s="3"/>
    </row>
    <row r="368" spans="1:7" x14ac:dyDescent="0.25">
      <c r="A368" s="4" t="s">
        <v>3</v>
      </c>
      <c r="B368" s="4"/>
      <c r="C368" s="4"/>
      <c r="D368" s="4"/>
      <c r="E368" s="4"/>
      <c r="F368" s="4"/>
      <c r="G368" s="4"/>
    </row>
    <row r="369" spans="1:7" x14ac:dyDescent="0.25">
      <c r="A369" s="5" t="s">
        <v>4</v>
      </c>
      <c r="B369" s="5" t="s">
        <v>5</v>
      </c>
      <c r="C369" s="5" t="s">
        <v>6</v>
      </c>
      <c r="D369" s="6" t="s">
        <v>7</v>
      </c>
      <c r="E369" s="6" t="s">
        <v>8</v>
      </c>
      <c r="F369" s="6" t="s">
        <v>9</v>
      </c>
      <c r="G369" s="7" t="s">
        <v>10</v>
      </c>
    </row>
    <row r="370" spans="1:7" x14ac:dyDescent="0.25">
      <c r="A370" s="8">
        <v>-1</v>
      </c>
      <c r="B370" s="8">
        <v>-2</v>
      </c>
      <c r="C370" s="8">
        <v>-3</v>
      </c>
      <c r="D370" s="79">
        <v>-4</v>
      </c>
      <c r="E370" s="79">
        <v>-5</v>
      </c>
      <c r="F370" s="79">
        <v>-6</v>
      </c>
      <c r="G370" s="8">
        <v>-7</v>
      </c>
    </row>
    <row r="371" spans="1:7" x14ac:dyDescent="0.25">
      <c r="A371" s="9" t="s">
        <v>11</v>
      </c>
      <c r="B371" s="10">
        <v>6.5</v>
      </c>
      <c r="C371" s="80">
        <v>12.2</v>
      </c>
      <c r="D371" s="80">
        <v>13</v>
      </c>
      <c r="E371" s="80">
        <v>15.782</v>
      </c>
      <c r="F371" s="55">
        <v>16.5</v>
      </c>
      <c r="G371" s="23">
        <v>21.7</v>
      </c>
    </row>
    <row r="372" spans="1:7" x14ac:dyDescent="0.25">
      <c r="A372" s="9" t="s">
        <v>12</v>
      </c>
      <c r="B372" s="10">
        <v>0.5</v>
      </c>
      <c r="C372" s="80">
        <v>0.1</v>
      </c>
      <c r="D372" s="80" t="s">
        <v>33</v>
      </c>
      <c r="E372" s="80" t="s">
        <v>33</v>
      </c>
      <c r="F372" s="24">
        <v>0.1</v>
      </c>
      <c r="G372" s="23">
        <v>0.1</v>
      </c>
    </row>
    <row r="373" spans="1:7" x14ac:dyDescent="0.25">
      <c r="A373" s="9" t="s">
        <v>13</v>
      </c>
      <c r="B373" s="10" t="s">
        <v>33</v>
      </c>
      <c r="C373" s="80">
        <v>0.8</v>
      </c>
      <c r="D373" s="80">
        <v>0.76100000000000001</v>
      </c>
      <c r="E373" s="80">
        <v>1.1850000000000001</v>
      </c>
      <c r="F373" s="55">
        <v>1.7</v>
      </c>
      <c r="G373" s="23">
        <v>2</v>
      </c>
    </row>
    <row r="374" spans="1:7" x14ac:dyDescent="0.25">
      <c r="A374" s="9" t="s">
        <v>14</v>
      </c>
      <c r="B374" s="10">
        <v>0.2</v>
      </c>
      <c r="C374" s="80" t="s">
        <v>33</v>
      </c>
      <c r="D374" s="80" t="s">
        <v>33</v>
      </c>
      <c r="E374" s="80" t="s">
        <v>33</v>
      </c>
      <c r="F374" s="24" t="s">
        <v>33</v>
      </c>
      <c r="G374" s="24" t="s">
        <v>33</v>
      </c>
    </row>
    <row r="375" spans="1:7" x14ac:dyDescent="0.25">
      <c r="A375" s="9" t="s">
        <v>15</v>
      </c>
      <c r="B375" s="10">
        <v>0.5</v>
      </c>
      <c r="C375" s="80">
        <v>0.1</v>
      </c>
      <c r="D375" s="80">
        <v>0.13300000000000001</v>
      </c>
      <c r="E375" s="80">
        <v>0.35399999999999998</v>
      </c>
      <c r="F375" s="55">
        <v>0.1</v>
      </c>
      <c r="G375" s="23">
        <v>0.3</v>
      </c>
    </row>
    <row r="376" spans="1:7" x14ac:dyDescent="0.25">
      <c r="A376" s="9" t="s">
        <v>16</v>
      </c>
      <c r="B376" s="10">
        <v>2.4</v>
      </c>
      <c r="C376" s="80">
        <v>1.7</v>
      </c>
      <c r="D376" s="80">
        <v>1.508</v>
      </c>
      <c r="E376" s="80">
        <v>1.5289999999999999</v>
      </c>
      <c r="F376" s="55">
        <v>1.6</v>
      </c>
      <c r="G376" s="23">
        <v>1.6</v>
      </c>
    </row>
    <row r="377" spans="1:7" x14ac:dyDescent="0.25">
      <c r="A377" s="9" t="s">
        <v>17</v>
      </c>
      <c r="B377" s="10" t="s">
        <v>33</v>
      </c>
      <c r="C377" s="80">
        <v>0.5</v>
      </c>
      <c r="D377" s="80">
        <v>0.72099999999999997</v>
      </c>
      <c r="E377" s="80">
        <v>0.61799999999999999</v>
      </c>
      <c r="F377" s="55">
        <v>0.9</v>
      </c>
      <c r="G377" s="23">
        <v>1</v>
      </c>
    </row>
    <row r="378" spans="1:7" x14ac:dyDescent="0.25">
      <c r="A378" s="9" t="s">
        <v>18</v>
      </c>
      <c r="B378" s="10">
        <v>0.1</v>
      </c>
      <c r="C378" s="80">
        <v>0.1</v>
      </c>
      <c r="D378" s="80" t="s">
        <v>33</v>
      </c>
      <c r="E378" s="80">
        <v>6.0999999999999999E-2</v>
      </c>
      <c r="F378" s="24" t="s">
        <v>33</v>
      </c>
      <c r="G378" s="24" t="s">
        <v>33</v>
      </c>
    </row>
    <row r="379" spans="1:7" x14ac:dyDescent="0.25">
      <c r="A379" s="9" t="s">
        <v>19</v>
      </c>
      <c r="B379" s="10">
        <v>0.2</v>
      </c>
      <c r="C379" s="80" t="s">
        <v>33</v>
      </c>
      <c r="D379" s="80">
        <v>0.23</v>
      </c>
      <c r="E379" s="80">
        <v>0.19500000000000001</v>
      </c>
      <c r="F379" s="55">
        <v>0.1</v>
      </c>
      <c r="G379" s="23">
        <v>0.2</v>
      </c>
    </row>
    <row r="380" spans="1:7" x14ac:dyDescent="0.25">
      <c r="A380" s="9" t="s">
        <v>20</v>
      </c>
      <c r="B380" s="10">
        <v>1.2</v>
      </c>
      <c r="C380" s="80">
        <v>6.4</v>
      </c>
      <c r="D380" s="80">
        <v>7.0010000000000003</v>
      </c>
      <c r="E380" s="80">
        <v>8.4320000000000004</v>
      </c>
      <c r="F380" s="55">
        <v>8.5</v>
      </c>
      <c r="G380" s="23">
        <v>11.4</v>
      </c>
    </row>
    <row r="381" spans="1:7" x14ac:dyDescent="0.25">
      <c r="A381" s="9" t="s">
        <v>21</v>
      </c>
      <c r="B381" s="10">
        <v>0.5</v>
      </c>
      <c r="C381" s="80">
        <v>0.9</v>
      </c>
      <c r="D381" s="80">
        <v>0.80900000000000005</v>
      </c>
      <c r="E381" s="80">
        <v>0.92400000000000004</v>
      </c>
      <c r="F381" s="55">
        <v>1</v>
      </c>
      <c r="G381" s="23">
        <v>1.4</v>
      </c>
    </row>
    <row r="382" spans="1:7" x14ac:dyDescent="0.25">
      <c r="A382" s="9" t="s">
        <v>22</v>
      </c>
      <c r="B382" s="10">
        <v>0.1</v>
      </c>
      <c r="C382" s="80">
        <v>0.3</v>
      </c>
      <c r="D382" s="80">
        <v>0.24399999999999999</v>
      </c>
      <c r="E382" s="80">
        <v>0.247</v>
      </c>
      <c r="F382" s="55">
        <v>0.2</v>
      </c>
      <c r="G382" s="23">
        <v>0.4</v>
      </c>
    </row>
    <row r="383" spans="1:7" x14ac:dyDescent="0.25">
      <c r="A383" s="9" t="s">
        <v>23</v>
      </c>
      <c r="B383" s="10">
        <v>0.3</v>
      </c>
      <c r="C383" s="80">
        <v>0.5</v>
      </c>
      <c r="D383" s="80">
        <v>0.438</v>
      </c>
      <c r="E383" s="80">
        <v>1.101</v>
      </c>
      <c r="F383" s="55">
        <v>1.2</v>
      </c>
      <c r="G383" s="23">
        <v>1.3</v>
      </c>
    </row>
    <row r="384" spans="1:7" x14ac:dyDescent="0.25">
      <c r="A384" s="9" t="s">
        <v>24</v>
      </c>
      <c r="B384" s="10" t="s">
        <v>33</v>
      </c>
      <c r="C384" s="80" t="s">
        <v>38</v>
      </c>
      <c r="D384" s="80" t="s">
        <v>38</v>
      </c>
      <c r="E384" s="80" t="s">
        <v>38</v>
      </c>
      <c r="F384" s="24" t="s">
        <v>33</v>
      </c>
      <c r="G384" s="23" t="s">
        <v>38</v>
      </c>
    </row>
    <row r="385" spans="1:7" x14ac:dyDescent="0.25">
      <c r="A385" s="9" t="s">
        <v>25</v>
      </c>
      <c r="B385" s="10">
        <v>0.1</v>
      </c>
      <c r="C385" s="80">
        <v>0.1</v>
      </c>
      <c r="D385" s="80">
        <v>0.14399999999999999</v>
      </c>
      <c r="E385" s="80">
        <v>0.20599999999999999</v>
      </c>
      <c r="F385" s="55">
        <v>0.2</v>
      </c>
      <c r="G385" s="23">
        <v>0.9</v>
      </c>
    </row>
    <row r="386" spans="1:7" x14ac:dyDescent="0.25">
      <c r="A386" s="9" t="s">
        <v>26</v>
      </c>
      <c r="B386" s="10" t="s">
        <v>33</v>
      </c>
      <c r="C386" s="80">
        <v>0.3</v>
      </c>
      <c r="D386" s="80">
        <v>0.32100000000000001</v>
      </c>
      <c r="E386" s="80">
        <v>0.31900000000000001</v>
      </c>
      <c r="F386" s="55">
        <v>0.5</v>
      </c>
      <c r="G386" s="23">
        <v>0.5</v>
      </c>
    </row>
    <row r="387" spans="1:7" x14ac:dyDescent="0.25">
      <c r="A387" s="9" t="s">
        <v>27</v>
      </c>
      <c r="B387" s="10">
        <v>0.1</v>
      </c>
      <c r="C387" s="80">
        <v>0.1</v>
      </c>
      <c r="D387" s="80">
        <v>9.2999999999999999E-2</v>
      </c>
      <c r="E387" s="80">
        <v>9.2999999999999999E-2</v>
      </c>
      <c r="F387" s="24" t="s">
        <v>33</v>
      </c>
      <c r="G387" s="23">
        <v>0.1</v>
      </c>
    </row>
    <row r="388" spans="1:7" x14ac:dyDescent="0.25">
      <c r="A388" s="9" t="s">
        <v>28</v>
      </c>
      <c r="B388" s="10">
        <v>0.2</v>
      </c>
      <c r="C388" s="80">
        <v>0.2</v>
      </c>
      <c r="D388" s="80">
        <v>0.26600000000000001</v>
      </c>
      <c r="E388" s="80">
        <v>0.30599999999999999</v>
      </c>
      <c r="F388" s="55">
        <v>0.3</v>
      </c>
      <c r="G388" s="23">
        <v>0.4</v>
      </c>
    </row>
    <row r="389" spans="1:7" x14ac:dyDescent="0.25">
      <c r="A389" s="14" t="s">
        <v>29</v>
      </c>
      <c r="B389" s="15">
        <v>0.1</v>
      </c>
      <c r="C389" s="81">
        <v>0.2</v>
      </c>
      <c r="D389" s="81">
        <v>0.156</v>
      </c>
      <c r="E389" s="81">
        <v>0.16600000000000001</v>
      </c>
      <c r="F389" s="26">
        <v>0.1</v>
      </c>
      <c r="G389" s="25">
        <v>0.1</v>
      </c>
    </row>
    <row r="390" spans="1:7" ht="15.75" x14ac:dyDescent="0.25">
      <c r="A390" s="19"/>
      <c r="B390" s="20"/>
      <c r="C390" s="20"/>
      <c r="D390" s="42"/>
      <c r="E390" s="20"/>
      <c r="F390" s="20"/>
      <c r="G390" s="20"/>
    </row>
    <row r="391" spans="1:7" ht="16.5" x14ac:dyDescent="0.3">
      <c r="A391" s="1" t="s">
        <v>30</v>
      </c>
      <c r="B391" s="1"/>
      <c r="C391" s="1"/>
      <c r="D391" s="1"/>
      <c r="E391" s="1"/>
      <c r="F391" s="1"/>
      <c r="G391" s="1"/>
    </row>
    <row r="392" spans="1:7" ht="16.5" x14ac:dyDescent="0.3">
      <c r="A392" s="2" t="s">
        <v>31</v>
      </c>
      <c r="B392" s="2"/>
      <c r="C392" s="2"/>
      <c r="D392" s="2"/>
      <c r="E392" s="2"/>
      <c r="F392" s="2"/>
      <c r="G392" s="2"/>
    </row>
    <row r="393" spans="1:7" x14ac:dyDescent="0.25">
      <c r="A393" s="3" t="s">
        <v>48</v>
      </c>
      <c r="B393" s="3"/>
      <c r="C393" s="3"/>
      <c r="D393" s="3"/>
      <c r="E393" s="3"/>
      <c r="F393" s="3"/>
      <c r="G393" s="3"/>
    </row>
    <row r="394" spans="1:7" x14ac:dyDescent="0.25">
      <c r="A394" s="4" t="s">
        <v>3</v>
      </c>
      <c r="B394" s="4"/>
      <c r="C394" s="4"/>
      <c r="D394" s="4"/>
      <c r="E394" s="4"/>
      <c r="F394" s="4"/>
      <c r="G394" s="4"/>
    </row>
    <row r="395" spans="1:7" x14ac:dyDescent="0.25">
      <c r="A395" s="5" t="s">
        <v>4</v>
      </c>
      <c r="B395" s="5" t="s">
        <v>5</v>
      </c>
      <c r="C395" s="5" t="s">
        <v>6</v>
      </c>
      <c r="D395" s="6" t="s">
        <v>7</v>
      </c>
      <c r="E395" s="6" t="s">
        <v>8</v>
      </c>
      <c r="F395" s="6" t="s">
        <v>9</v>
      </c>
      <c r="G395" s="7" t="s">
        <v>10</v>
      </c>
    </row>
    <row r="396" spans="1:7" x14ac:dyDescent="0.25">
      <c r="A396" s="8">
        <v>-1</v>
      </c>
      <c r="B396" s="8">
        <v>-2</v>
      </c>
      <c r="C396" s="8">
        <v>-3</v>
      </c>
      <c r="D396" s="8">
        <v>-4</v>
      </c>
      <c r="E396" s="8">
        <v>-5</v>
      </c>
      <c r="F396" s="8">
        <v>-6</v>
      </c>
      <c r="G396" s="8">
        <v>-7</v>
      </c>
    </row>
    <row r="397" spans="1:7" x14ac:dyDescent="0.25">
      <c r="A397" s="9" t="s">
        <v>11</v>
      </c>
      <c r="B397" s="10">
        <v>68.5</v>
      </c>
      <c r="C397" s="10">
        <v>53.4</v>
      </c>
      <c r="D397" s="82">
        <v>60.334000000000003</v>
      </c>
      <c r="E397" s="82">
        <v>61.100999999999999</v>
      </c>
      <c r="F397" s="55">
        <v>62.5</v>
      </c>
      <c r="G397" s="23">
        <v>63.5</v>
      </c>
    </row>
    <row r="398" spans="1:7" x14ac:dyDescent="0.25">
      <c r="A398" s="9" t="s">
        <v>12</v>
      </c>
      <c r="B398" s="10">
        <v>2.1</v>
      </c>
      <c r="C398" s="10">
        <v>2.2999999999999998</v>
      </c>
      <c r="D398" s="82">
        <v>2.0009999999999999</v>
      </c>
      <c r="E398" s="82">
        <v>1.5880000000000001</v>
      </c>
      <c r="F398" s="55">
        <v>1.7</v>
      </c>
      <c r="G398" s="23">
        <v>1.6</v>
      </c>
    </row>
    <row r="399" spans="1:7" x14ac:dyDescent="0.25">
      <c r="A399" s="9" t="s">
        <v>13</v>
      </c>
      <c r="B399" s="10">
        <v>2.5</v>
      </c>
      <c r="C399" s="10">
        <v>3.5</v>
      </c>
      <c r="D399" s="82">
        <v>4.9210000000000003</v>
      </c>
      <c r="E399" s="82">
        <v>5.0510000000000002</v>
      </c>
      <c r="F399" s="55">
        <v>5.5</v>
      </c>
      <c r="G399" s="23">
        <v>5.6</v>
      </c>
    </row>
    <row r="400" spans="1:7" x14ac:dyDescent="0.25">
      <c r="A400" s="9" t="s">
        <v>14</v>
      </c>
      <c r="B400" s="10">
        <v>0.2</v>
      </c>
      <c r="C400" s="10">
        <v>0.1</v>
      </c>
      <c r="D400" s="82">
        <v>0.111</v>
      </c>
      <c r="E400" s="80" t="s">
        <v>33</v>
      </c>
      <c r="F400" s="24" t="s">
        <v>33</v>
      </c>
      <c r="G400" s="23">
        <v>0.2</v>
      </c>
    </row>
    <row r="401" spans="1:7" x14ac:dyDescent="0.25">
      <c r="A401" s="9" t="s">
        <v>15</v>
      </c>
      <c r="B401" s="10" t="s">
        <v>33</v>
      </c>
      <c r="C401" s="10" t="s">
        <v>38</v>
      </c>
      <c r="D401" s="82" t="s">
        <v>38</v>
      </c>
      <c r="E401" s="82" t="s">
        <v>38</v>
      </c>
      <c r="F401" s="24" t="s">
        <v>33</v>
      </c>
      <c r="G401" s="24" t="s">
        <v>33</v>
      </c>
    </row>
    <row r="402" spans="1:7" x14ac:dyDescent="0.25">
      <c r="A402" s="9" t="s">
        <v>16</v>
      </c>
      <c r="B402" s="10">
        <v>0.5</v>
      </c>
      <c r="C402" s="10">
        <v>0.4</v>
      </c>
      <c r="D402" s="82">
        <v>0.24299999999999999</v>
      </c>
      <c r="E402" s="82">
        <v>0.755</v>
      </c>
      <c r="F402" s="55">
        <v>1.3</v>
      </c>
      <c r="G402" s="23">
        <v>1.4</v>
      </c>
    </row>
    <row r="403" spans="1:7" x14ac:dyDescent="0.25">
      <c r="A403" s="9" t="s">
        <v>17</v>
      </c>
      <c r="B403" s="10" t="s">
        <v>33</v>
      </c>
      <c r="C403" s="10" t="s">
        <v>33</v>
      </c>
      <c r="D403" s="80" t="s">
        <v>33</v>
      </c>
      <c r="E403" s="82" t="s">
        <v>38</v>
      </c>
      <c r="F403" s="24" t="s">
        <v>33</v>
      </c>
      <c r="G403" s="24" t="s">
        <v>33</v>
      </c>
    </row>
    <row r="404" spans="1:7" x14ac:dyDescent="0.25">
      <c r="A404" s="9" t="s">
        <v>18</v>
      </c>
      <c r="B404" s="10">
        <v>0.4</v>
      </c>
      <c r="C404" s="10">
        <v>0.1</v>
      </c>
      <c r="D404" s="80" t="s">
        <v>33</v>
      </c>
      <c r="E404" s="80" t="s">
        <v>33</v>
      </c>
      <c r="F404" s="24" t="s">
        <v>33</v>
      </c>
      <c r="G404" s="23">
        <v>0.2</v>
      </c>
    </row>
    <row r="405" spans="1:7" x14ac:dyDescent="0.25">
      <c r="A405" s="9" t="s">
        <v>19</v>
      </c>
      <c r="B405" s="10">
        <v>7.9</v>
      </c>
      <c r="C405" s="10">
        <v>5</v>
      </c>
      <c r="D405" s="82">
        <v>6.141</v>
      </c>
      <c r="E405" s="82">
        <v>5.907</v>
      </c>
      <c r="F405" s="55">
        <v>6.8</v>
      </c>
      <c r="G405" s="23">
        <v>7</v>
      </c>
    </row>
    <row r="406" spans="1:7" x14ac:dyDescent="0.25">
      <c r="A406" s="9" t="s">
        <v>20</v>
      </c>
      <c r="B406" s="10" t="s">
        <v>33</v>
      </c>
      <c r="C406" s="10">
        <v>0.6</v>
      </c>
      <c r="D406" s="82">
        <v>1.008</v>
      </c>
      <c r="E406" s="82">
        <v>1.181</v>
      </c>
      <c r="F406" s="55">
        <v>1.2</v>
      </c>
      <c r="G406" s="23">
        <v>0.8</v>
      </c>
    </row>
    <row r="407" spans="1:7" x14ac:dyDescent="0.25">
      <c r="A407" s="9" t="s">
        <v>21</v>
      </c>
      <c r="B407" s="10">
        <v>18.600000000000001</v>
      </c>
      <c r="C407" s="10">
        <v>22.5</v>
      </c>
      <c r="D407" s="82">
        <v>26.04</v>
      </c>
      <c r="E407" s="82">
        <v>26.46</v>
      </c>
      <c r="F407" s="55">
        <v>24.6</v>
      </c>
      <c r="G407" s="23">
        <v>22.5</v>
      </c>
    </row>
    <row r="408" spans="1:7" x14ac:dyDescent="0.25">
      <c r="A408" s="9" t="s">
        <v>22</v>
      </c>
      <c r="B408" s="10">
        <v>26.6</v>
      </c>
      <c r="C408" s="10">
        <v>14.3</v>
      </c>
      <c r="D408" s="82">
        <v>15.1</v>
      </c>
      <c r="E408" s="82">
        <v>15.115</v>
      </c>
      <c r="F408" s="55">
        <v>16.2</v>
      </c>
      <c r="G408" s="23">
        <v>19.399999999999999</v>
      </c>
    </row>
    <row r="409" spans="1:7" x14ac:dyDescent="0.25">
      <c r="A409" s="9" t="s">
        <v>23</v>
      </c>
      <c r="B409" s="10">
        <v>0.9</v>
      </c>
      <c r="C409" s="10">
        <v>0.4</v>
      </c>
      <c r="D409" s="82">
        <v>5.8000000000000003E-2</v>
      </c>
      <c r="E409" s="82">
        <v>0.15</v>
      </c>
      <c r="F409" s="55">
        <v>0.3</v>
      </c>
      <c r="G409" s="23">
        <v>0.5</v>
      </c>
    </row>
    <row r="410" spans="1:7" x14ac:dyDescent="0.25">
      <c r="A410" s="9" t="s">
        <v>24</v>
      </c>
      <c r="B410" s="10">
        <v>0.1</v>
      </c>
      <c r="C410" s="10">
        <v>0.1</v>
      </c>
      <c r="D410" s="82">
        <v>7.5999999999999998E-2</v>
      </c>
      <c r="E410" s="82">
        <v>0.224</v>
      </c>
      <c r="F410" s="55">
        <v>0.2</v>
      </c>
      <c r="G410" s="23">
        <v>0.2</v>
      </c>
    </row>
    <row r="411" spans="1:7" x14ac:dyDescent="0.25">
      <c r="A411" s="9" t="s">
        <v>25</v>
      </c>
      <c r="B411" s="10">
        <v>7.5</v>
      </c>
      <c r="C411" s="10">
        <v>3.3</v>
      </c>
      <c r="D411" s="82">
        <v>3.5019999999999998</v>
      </c>
      <c r="E411" s="82">
        <v>3.6589999999999998</v>
      </c>
      <c r="F411" s="55">
        <v>3.7</v>
      </c>
      <c r="G411" s="23">
        <v>2.8</v>
      </c>
    </row>
    <row r="412" spans="1:7" x14ac:dyDescent="0.25">
      <c r="A412" s="9" t="s">
        <v>26</v>
      </c>
      <c r="B412" s="10">
        <v>0.7</v>
      </c>
      <c r="C412" s="10">
        <v>0.5</v>
      </c>
      <c r="D412" s="82">
        <v>1.1020000000000001</v>
      </c>
      <c r="E412" s="82">
        <v>0.80900000000000005</v>
      </c>
      <c r="F412" s="55">
        <v>1</v>
      </c>
      <c r="G412" s="23">
        <v>1.2</v>
      </c>
    </row>
    <row r="413" spans="1:7" x14ac:dyDescent="0.25">
      <c r="A413" s="9" t="s">
        <v>27</v>
      </c>
      <c r="B413" s="10" t="s">
        <v>38</v>
      </c>
      <c r="C413" s="10" t="s">
        <v>33</v>
      </c>
      <c r="D413" s="80" t="s">
        <v>33</v>
      </c>
      <c r="E413" s="80" t="s">
        <v>33</v>
      </c>
      <c r="F413" s="24" t="s">
        <v>33</v>
      </c>
      <c r="G413" s="24" t="s">
        <v>33</v>
      </c>
    </row>
    <row r="414" spans="1:7" x14ac:dyDescent="0.25">
      <c r="A414" s="9" t="s">
        <v>28</v>
      </c>
      <c r="B414" s="10">
        <v>0.5</v>
      </c>
      <c r="C414" s="10">
        <v>0.3</v>
      </c>
      <c r="D414" s="82">
        <v>0.10100000000000001</v>
      </c>
      <c r="E414" s="82">
        <v>0.11600000000000001</v>
      </c>
      <c r="F414" s="24" t="s">
        <v>33</v>
      </c>
      <c r="G414" s="23">
        <v>0.1</v>
      </c>
    </row>
    <row r="415" spans="1:7" x14ac:dyDescent="0.25">
      <c r="A415" s="14" t="s">
        <v>29</v>
      </c>
      <c r="B415" s="15" t="s">
        <v>38</v>
      </c>
      <c r="C415" s="15" t="s">
        <v>33</v>
      </c>
      <c r="D415" s="81" t="s">
        <v>33</v>
      </c>
      <c r="E415" s="81" t="s">
        <v>33</v>
      </c>
      <c r="F415" s="51" t="s">
        <v>33</v>
      </c>
      <c r="G415" s="51" t="s">
        <v>33</v>
      </c>
    </row>
    <row r="416" spans="1:7" ht="15.75" x14ac:dyDescent="0.25">
      <c r="A416" s="20"/>
      <c r="B416" s="20"/>
      <c r="C416" s="20"/>
      <c r="D416" s="42"/>
      <c r="E416" s="20"/>
      <c r="F416" s="20"/>
      <c r="G416" s="20"/>
    </row>
    <row r="417" spans="1:11" ht="16.5" x14ac:dyDescent="0.3">
      <c r="A417" s="1" t="s">
        <v>30</v>
      </c>
      <c r="B417" s="1"/>
      <c r="C417" s="1"/>
      <c r="D417" s="1"/>
      <c r="E417" s="1"/>
      <c r="F417" s="1"/>
      <c r="G417" s="1"/>
      <c r="H417" s="20"/>
      <c r="I417" s="20"/>
      <c r="J417" s="20"/>
      <c r="K417" s="20"/>
    </row>
    <row r="418" spans="1:11" ht="16.5" x14ac:dyDescent="0.3">
      <c r="A418" s="2" t="s">
        <v>31</v>
      </c>
      <c r="B418" s="2"/>
      <c r="C418" s="2"/>
      <c r="D418" s="2"/>
      <c r="E418" s="2"/>
      <c r="F418" s="2"/>
      <c r="G418" s="2"/>
      <c r="H418" s="20"/>
      <c r="I418" s="20"/>
      <c r="J418" s="20"/>
      <c r="K418" s="20"/>
    </row>
    <row r="419" spans="1:11" ht="15.75" x14ac:dyDescent="0.25">
      <c r="A419" s="3" t="s">
        <v>49</v>
      </c>
      <c r="B419" s="3"/>
      <c r="C419" s="3"/>
      <c r="D419" s="3"/>
      <c r="E419" s="3"/>
      <c r="F419" s="3"/>
      <c r="G419" s="3"/>
      <c r="H419" s="20"/>
      <c r="I419" s="20"/>
      <c r="J419" s="20"/>
      <c r="K419" s="20"/>
    </row>
    <row r="420" spans="1:11" ht="15.75" x14ac:dyDescent="0.25">
      <c r="A420" s="4" t="s">
        <v>3</v>
      </c>
      <c r="B420" s="4"/>
      <c r="C420" s="4"/>
      <c r="D420" s="4"/>
      <c r="E420" s="4"/>
      <c r="F420" s="4"/>
      <c r="G420" s="4"/>
      <c r="H420" s="20"/>
      <c r="I420" s="20"/>
      <c r="J420" s="20"/>
      <c r="K420" s="20"/>
    </row>
    <row r="421" spans="1:11" ht="15.75" x14ac:dyDescent="0.25">
      <c r="A421" s="83" t="s">
        <v>4</v>
      </c>
      <c r="B421" s="83" t="s">
        <v>5</v>
      </c>
      <c r="C421" s="5" t="s">
        <v>6</v>
      </c>
      <c r="D421" s="6" t="s">
        <v>7</v>
      </c>
      <c r="E421" s="6" t="s">
        <v>8</v>
      </c>
      <c r="F421" s="6" t="s">
        <v>9</v>
      </c>
      <c r="G421" s="7" t="s">
        <v>10</v>
      </c>
      <c r="H421" s="20"/>
      <c r="I421" s="20"/>
      <c r="J421" s="20"/>
      <c r="K421" s="20"/>
    </row>
    <row r="422" spans="1:11" ht="15.75" x14ac:dyDescent="0.25">
      <c r="A422" s="8">
        <v>-1</v>
      </c>
      <c r="B422" s="8">
        <v>-2</v>
      </c>
      <c r="C422" s="8">
        <v>-3</v>
      </c>
      <c r="D422" s="8">
        <v>-4</v>
      </c>
      <c r="E422" s="8">
        <v>-5</v>
      </c>
      <c r="F422" s="8">
        <v>-6</v>
      </c>
      <c r="G422" s="8">
        <v>-7</v>
      </c>
      <c r="H422" s="20"/>
      <c r="I422" s="20"/>
      <c r="J422" s="20"/>
      <c r="K422" s="20"/>
    </row>
    <row r="423" spans="1:11" ht="15.75" x14ac:dyDescent="0.25">
      <c r="A423" s="9" t="s">
        <v>11</v>
      </c>
      <c r="B423" s="10">
        <v>42.5</v>
      </c>
      <c r="C423" s="10">
        <v>30.2</v>
      </c>
      <c r="D423" s="11">
        <v>31.1</v>
      </c>
      <c r="E423" s="11">
        <v>35.325000000000003</v>
      </c>
      <c r="F423" s="55">
        <v>37.700000000000003</v>
      </c>
      <c r="G423" s="23">
        <v>41</v>
      </c>
      <c r="H423" s="20"/>
      <c r="I423" s="20"/>
      <c r="J423" s="20"/>
      <c r="K423" s="20"/>
    </row>
    <row r="424" spans="1:11" ht="15.75" x14ac:dyDescent="0.25">
      <c r="A424" s="9" t="s">
        <v>12</v>
      </c>
      <c r="B424" s="10">
        <v>1.1000000000000001</v>
      </c>
      <c r="C424" s="10">
        <v>0.7</v>
      </c>
      <c r="D424" s="11">
        <v>0.2</v>
      </c>
      <c r="E424" s="10" t="s">
        <v>33</v>
      </c>
      <c r="F424" s="24">
        <v>0.1</v>
      </c>
      <c r="G424" s="23">
        <v>0.3</v>
      </c>
      <c r="H424" s="20"/>
      <c r="I424" s="20"/>
      <c r="J424" s="20"/>
      <c r="K424" s="20"/>
    </row>
    <row r="425" spans="1:11" ht="15.75" x14ac:dyDescent="0.25">
      <c r="A425" s="9" t="s">
        <v>13</v>
      </c>
      <c r="B425" s="10">
        <v>3.7</v>
      </c>
      <c r="C425" s="10">
        <v>2</v>
      </c>
      <c r="D425" s="11">
        <v>1.9</v>
      </c>
      <c r="E425" s="11">
        <v>2.62</v>
      </c>
      <c r="F425" s="55">
        <v>2.5</v>
      </c>
      <c r="G425" s="23">
        <v>3.6</v>
      </c>
      <c r="H425" s="20"/>
      <c r="I425" s="20"/>
      <c r="J425" s="20"/>
      <c r="K425" s="20"/>
    </row>
    <row r="426" spans="1:11" ht="15.75" x14ac:dyDescent="0.25">
      <c r="A426" s="9" t="s">
        <v>14</v>
      </c>
      <c r="B426" s="10">
        <v>0.1</v>
      </c>
      <c r="C426" s="10" t="s">
        <v>38</v>
      </c>
      <c r="D426" s="11" t="s">
        <v>38</v>
      </c>
      <c r="E426" s="11" t="s">
        <v>38</v>
      </c>
      <c r="F426" s="55" t="s">
        <v>38</v>
      </c>
      <c r="G426" s="55" t="s">
        <v>38</v>
      </c>
      <c r="H426" s="20"/>
      <c r="I426" s="20"/>
      <c r="J426" s="20"/>
      <c r="K426" s="20"/>
    </row>
    <row r="427" spans="1:11" ht="15.75" x14ac:dyDescent="0.25">
      <c r="A427" s="9" t="s">
        <v>15</v>
      </c>
      <c r="B427" s="10">
        <v>10.3</v>
      </c>
      <c r="C427" s="10">
        <v>9.1</v>
      </c>
      <c r="D427" s="11">
        <v>9.1999999999999993</v>
      </c>
      <c r="E427" s="11">
        <v>11.407</v>
      </c>
      <c r="F427" s="55">
        <v>11.6</v>
      </c>
      <c r="G427" s="23">
        <v>14.6</v>
      </c>
      <c r="H427" s="20"/>
      <c r="I427" s="20"/>
      <c r="J427" s="20"/>
      <c r="K427" s="20"/>
    </row>
    <row r="428" spans="1:11" ht="15.75" x14ac:dyDescent="0.25">
      <c r="A428" s="9" t="s">
        <v>16</v>
      </c>
      <c r="B428" s="10">
        <v>0.4</v>
      </c>
      <c r="C428" s="10">
        <v>0.1</v>
      </c>
      <c r="D428" s="11">
        <v>0.1</v>
      </c>
      <c r="E428" s="11">
        <v>0.17199999999999999</v>
      </c>
      <c r="F428" s="55">
        <v>0.2</v>
      </c>
      <c r="G428" s="23">
        <v>0.1</v>
      </c>
      <c r="H428" s="20"/>
      <c r="I428" s="20"/>
      <c r="J428" s="20"/>
      <c r="K428" s="20"/>
    </row>
    <row r="429" spans="1:11" ht="15.75" x14ac:dyDescent="0.25">
      <c r="A429" s="9" t="s">
        <v>17</v>
      </c>
      <c r="B429" s="10">
        <v>0.3</v>
      </c>
      <c r="C429" s="10">
        <v>0.2</v>
      </c>
      <c r="D429" s="11">
        <v>0.5</v>
      </c>
      <c r="E429" s="11">
        <v>0.93600000000000005</v>
      </c>
      <c r="F429" s="55">
        <v>1.1000000000000001</v>
      </c>
      <c r="G429" s="23">
        <v>0.8</v>
      </c>
      <c r="H429" s="20"/>
      <c r="I429" s="20"/>
      <c r="J429" s="20"/>
      <c r="K429" s="20"/>
    </row>
    <row r="430" spans="1:11" ht="15.75" x14ac:dyDescent="0.25">
      <c r="A430" s="9" t="s">
        <v>18</v>
      </c>
      <c r="B430" s="10" t="s">
        <v>33</v>
      </c>
      <c r="C430" s="10" t="s">
        <v>38</v>
      </c>
      <c r="D430" s="11" t="s">
        <v>38</v>
      </c>
      <c r="E430" s="11" t="s">
        <v>38</v>
      </c>
      <c r="F430" s="55" t="s">
        <v>38</v>
      </c>
      <c r="G430" s="55" t="s">
        <v>38</v>
      </c>
      <c r="H430" s="20"/>
      <c r="I430" s="20"/>
      <c r="J430" s="20"/>
      <c r="K430" s="20"/>
    </row>
    <row r="431" spans="1:11" ht="15.75" x14ac:dyDescent="0.25">
      <c r="A431" s="9" t="s">
        <v>19</v>
      </c>
      <c r="B431" s="10">
        <v>0.3</v>
      </c>
      <c r="C431" s="10">
        <v>0.2</v>
      </c>
      <c r="D431" s="11">
        <v>0.4</v>
      </c>
      <c r="E431" s="11">
        <v>0.45200000000000001</v>
      </c>
      <c r="F431" s="55">
        <v>0.5</v>
      </c>
      <c r="G431" s="23">
        <v>0.6</v>
      </c>
      <c r="H431" s="20"/>
      <c r="I431" s="20"/>
      <c r="J431" s="20"/>
      <c r="K431" s="20"/>
    </row>
    <row r="432" spans="1:11" ht="15.75" x14ac:dyDescent="0.25">
      <c r="A432" s="9" t="s">
        <v>20</v>
      </c>
      <c r="B432" s="10">
        <v>5.0999999999999996</v>
      </c>
      <c r="C432" s="10">
        <v>4.5</v>
      </c>
      <c r="D432" s="11">
        <v>5.7</v>
      </c>
      <c r="E432" s="11">
        <v>6.6529999999999996</v>
      </c>
      <c r="F432" s="55">
        <v>7</v>
      </c>
      <c r="G432" s="23">
        <v>7.8</v>
      </c>
      <c r="H432" s="20"/>
      <c r="I432" s="20"/>
      <c r="J432" s="20"/>
      <c r="K432" s="20"/>
    </row>
    <row r="433" spans="1:11" ht="15.75" x14ac:dyDescent="0.25">
      <c r="A433" s="9" t="s">
        <v>21</v>
      </c>
      <c r="B433" s="10">
        <v>3.3</v>
      </c>
      <c r="C433" s="10">
        <v>1.8</v>
      </c>
      <c r="D433" s="11">
        <v>1.5</v>
      </c>
      <c r="E433" s="11">
        <v>1.151</v>
      </c>
      <c r="F433" s="55">
        <v>0.8</v>
      </c>
      <c r="G433" s="23">
        <v>1.4</v>
      </c>
      <c r="H433" s="20"/>
      <c r="I433" s="20"/>
      <c r="J433" s="20"/>
      <c r="K433" s="20"/>
    </row>
    <row r="434" spans="1:11" ht="15.75" x14ac:dyDescent="0.25">
      <c r="A434" s="9" t="s">
        <v>22</v>
      </c>
      <c r="B434" s="10">
        <v>9.1</v>
      </c>
      <c r="C434" s="10">
        <v>8.1999999999999993</v>
      </c>
      <c r="D434" s="11">
        <v>8.6999999999999993</v>
      </c>
      <c r="E434" s="11">
        <v>8.4019999999999992</v>
      </c>
      <c r="F434" s="55">
        <v>10.3</v>
      </c>
      <c r="G434" s="23">
        <v>8.1999999999999993</v>
      </c>
      <c r="H434" s="20"/>
      <c r="I434" s="20"/>
      <c r="J434" s="20"/>
      <c r="K434" s="20"/>
    </row>
    <row r="435" spans="1:11" ht="15.75" x14ac:dyDescent="0.25">
      <c r="A435" s="9" t="s">
        <v>23</v>
      </c>
      <c r="B435" s="10">
        <v>0.1</v>
      </c>
      <c r="C435" s="10">
        <v>0.2</v>
      </c>
      <c r="D435" s="10" t="s">
        <v>33</v>
      </c>
      <c r="E435" s="10" t="s">
        <v>33</v>
      </c>
      <c r="F435" s="55" t="s">
        <v>38</v>
      </c>
      <c r="G435" s="23" t="s">
        <v>38</v>
      </c>
      <c r="H435" s="20"/>
      <c r="I435" s="20"/>
      <c r="J435" s="20"/>
      <c r="K435" s="20"/>
    </row>
    <row r="436" spans="1:11" ht="15.75" x14ac:dyDescent="0.25">
      <c r="A436" s="9" t="s">
        <v>24</v>
      </c>
      <c r="B436" s="10">
        <v>0.1</v>
      </c>
      <c r="C436" s="10" t="s">
        <v>33</v>
      </c>
      <c r="D436" s="10" t="s">
        <v>33</v>
      </c>
      <c r="E436" s="11" t="s">
        <v>38</v>
      </c>
      <c r="F436" s="24" t="s">
        <v>33</v>
      </c>
      <c r="G436" s="23" t="s">
        <v>38</v>
      </c>
      <c r="H436" s="20"/>
      <c r="I436" s="20"/>
      <c r="J436" s="20"/>
      <c r="K436" s="20"/>
    </row>
    <row r="437" spans="1:11" ht="15.75" x14ac:dyDescent="0.25">
      <c r="A437" s="9" t="s">
        <v>25</v>
      </c>
      <c r="B437" s="10">
        <v>4.2</v>
      </c>
      <c r="C437" s="10">
        <v>2.2000000000000002</v>
      </c>
      <c r="D437" s="11">
        <v>2.2000000000000002</v>
      </c>
      <c r="E437" s="11">
        <v>2.879</v>
      </c>
      <c r="F437" s="55">
        <v>2.9</v>
      </c>
      <c r="G437" s="23">
        <v>2.7</v>
      </c>
      <c r="H437" s="20"/>
      <c r="I437" s="20"/>
      <c r="J437" s="20"/>
      <c r="K437" s="20"/>
    </row>
    <row r="438" spans="1:11" ht="15.75" x14ac:dyDescent="0.25">
      <c r="A438" s="9" t="s">
        <v>26</v>
      </c>
      <c r="B438" s="10">
        <v>1.5</v>
      </c>
      <c r="C438" s="10">
        <v>0.4</v>
      </c>
      <c r="D438" s="11">
        <v>0.4</v>
      </c>
      <c r="E438" s="11">
        <v>0.371</v>
      </c>
      <c r="F438" s="55">
        <v>0.3</v>
      </c>
      <c r="G438" s="23">
        <v>0.5</v>
      </c>
      <c r="H438" s="20"/>
      <c r="I438" s="20"/>
      <c r="J438" s="20"/>
      <c r="K438" s="20"/>
    </row>
    <row r="439" spans="1:11" ht="15.75" x14ac:dyDescent="0.25">
      <c r="A439" s="9" t="s">
        <v>27</v>
      </c>
      <c r="B439" s="10" t="s">
        <v>38</v>
      </c>
      <c r="C439" s="10" t="s">
        <v>33</v>
      </c>
      <c r="D439" s="10" t="s">
        <v>33</v>
      </c>
      <c r="E439" s="10" t="s">
        <v>33</v>
      </c>
      <c r="F439" s="24" t="s">
        <v>33</v>
      </c>
      <c r="G439" s="24" t="s">
        <v>33</v>
      </c>
      <c r="H439" s="20"/>
      <c r="I439" s="20"/>
      <c r="J439" s="20"/>
      <c r="K439" s="20"/>
    </row>
    <row r="440" spans="1:11" ht="15.75" x14ac:dyDescent="0.25">
      <c r="A440" s="9" t="s">
        <v>28</v>
      </c>
      <c r="B440" s="10">
        <v>2.5</v>
      </c>
      <c r="C440" s="10">
        <v>0.6</v>
      </c>
      <c r="D440" s="11">
        <v>0.3</v>
      </c>
      <c r="E440" s="11">
        <v>0.16600000000000001</v>
      </c>
      <c r="F440" s="55">
        <v>0.3</v>
      </c>
      <c r="G440" s="23">
        <v>0.3</v>
      </c>
      <c r="H440" s="20"/>
      <c r="I440" s="20"/>
      <c r="J440" s="20"/>
      <c r="K440" s="20"/>
    </row>
    <row r="441" spans="1:11" ht="15.75" x14ac:dyDescent="0.25">
      <c r="A441" s="14" t="s">
        <v>29</v>
      </c>
      <c r="B441" s="15">
        <v>0.4</v>
      </c>
      <c r="C441" s="15" t="s">
        <v>33</v>
      </c>
      <c r="D441" s="16" t="s">
        <v>38</v>
      </c>
      <c r="E441" s="16">
        <v>6.2E-2</v>
      </c>
      <c r="F441" s="26">
        <v>0.1</v>
      </c>
      <c r="G441" s="25">
        <v>0.1</v>
      </c>
      <c r="H441" s="20"/>
      <c r="I441" s="20"/>
      <c r="J441" s="20"/>
      <c r="K441" s="20"/>
    </row>
    <row r="442" spans="1:11" ht="15.75" x14ac:dyDescent="0.25">
      <c r="A442" s="19"/>
      <c r="B442" s="20"/>
      <c r="C442" s="42"/>
      <c r="D442" s="42"/>
      <c r="E442" s="20"/>
      <c r="F442" s="20"/>
      <c r="G442" s="20"/>
      <c r="H442" s="20"/>
      <c r="I442" s="20"/>
      <c r="J442" s="20"/>
      <c r="K442" s="20"/>
    </row>
    <row r="443" spans="1:11" ht="16.5" x14ac:dyDescent="0.3">
      <c r="A443" s="1" t="s">
        <v>30</v>
      </c>
      <c r="B443" s="1"/>
      <c r="C443" s="1"/>
      <c r="D443" s="1"/>
      <c r="E443" s="1"/>
      <c r="F443" s="1"/>
      <c r="G443" s="1"/>
      <c r="H443" s="20"/>
      <c r="I443" s="20"/>
      <c r="J443" s="20"/>
      <c r="K443" s="20"/>
    </row>
    <row r="444" spans="1:11" ht="16.5" x14ac:dyDescent="0.3">
      <c r="A444" s="2" t="s">
        <v>31</v>
      </c>
      <c r="B444" s="2"/>
      <c r="C444" s="2"/>
      <c r="D444" s="2"/>
      <c r="E444" s="2"/>
      <c r="F444" s="2"/>
      <c r="G444" s="2"/>
      <c r="H444" s="20"/>
      <c r="I444" s="20"/>
      <c r="J444" s="20"/>
      <c r="K444" s="20"/>
    </row>
    <row r="445" spans="1:11" ht="15.75" x14ac:dyDescent="0.25">
      <c r="A445" s="3" t="s">
        <v>50</v>
      </c>
      <c r="B445" s="3"/>
      <c r="C445" s="3"/>
      <c r="D445" s="3"/>
      <c r="E445" s="3"/>
      <c r="F445" s="3"/>
      <c r="G445" s="3"/>
      <c r="H445" s="20"/>
      <c r="I445" s="20"/>
      <c r="J445" s="20"/>
      <c r="K445" s="20"/>
    </row>
    <row r="446" spans="1:11" ht="15.75" x14ac:dyDescent="0.25">
      <c r="A446" s="71" t="s">
        <v>3</v>
      </c>
      <c r="B446" s="71"/>
      <c r="C446" s="71"/>
      <c r="D446" s="71"/>
      <c r="E446" s="71"/>
      <c r="F446" s="71"/>
      <c r="G446" s="71"/>
      <c r="H446" s="84"/>
      <c r="I446" s="84"/>
      <c r="J446" s="20"/>
      <c r="K446" s="20"/>
    </row>
    <row r="447" spans="1:11" ht="15.75" x14ac:dyDescent="0.25">
      <c r="A447" s="85" t="s">
        <v>4</v>
      </c>
      <c r="B447" s="85" t="s">
        <v>5</v>
      </c>
      <c r="C447" s="5" t="s">
        <v>6</v>
      </c>
      <c r="D447" s="6" t="s">
        <v>7</v>
      </c>
      <c r="E447" s="6" t="s">
        <v>8</v>
      </c>
      <c r="F447" s="6" t="s">
        <v>9</v>
      </c>
      <c r="G447" s="7" t="s">
        <v>10</v>
      </c>
      <c r="H447" s="20"/>
      <c r="I447" s="20"/>
      <c r="J447" s="20"/>
      <c r="K447" s="20"/>
    </row>
    <row r="448" spans="1:11" ht="15.75" x14ac:dyDescent="0.25">
      <c r="A448" s="8">
        <v>-1</v>
      </c>
      <c r="B448" s="79">
        <v>-2</v>
      </c>
      <c r="C448" s="8">
        <v>-3</v>
      </c>
      <c r="D448" s="8">
        <v>-4</v>
      </c>
      <c r="E448" s="8">
        <v>-5</v>
      </c>
      <c r="F448" s="8">
        <v>-6</v>
      </c>
      <c r="G448" s="8">
        <v>-7</v>
      </c>
      <c r="H448" s="20"/>
      <c r="I448" s="20"/>
      <c r="J448" s="20"/>
      <c r="K448" s="20"/>
    </row>
    <row r="449" spans="1:11" ht="15.75" x14ac:dyDescent="0.25">
      <c r="A449" s="9" t="s">
        <v>11</v>
      </c>
      <c r="B449" s="80">
        <v>45.9</v>
      </c>
      <c r="C449" s="86">
        <v>54.999999999999986</v>
      </c>
      <c r="D449" s="87">
        <v>47.8</v>
      </c>
      <c r="E449" s="82">
        <v>57.835999999999984</v>
      </c>
      <c r="F449" s="11">
        <f>SUM(F450:F467)</f>
        <v>67.2</v>
      </c>
      <c r="G449" s="23">
        <v>71.100000000000023</v>
      </c>
      <c r="H449" s="88"/>
      <c r="I449" s="88"/>
      <c r="J449" s="20"/>
      <c r="K449" s="89"/>
    </row>
    <row r="450" spans="1:11" ht="15.75" x14ac:dyDescent="0.25">
      <c r="A450" s="9" t="s">
        <v>12</v>
      </c>
      <c r="B450" s="80">
        <v>0.2</v>
      </c>
      <c r="C450" s="80" t="s">
        <v>33</v>
      </c>
      <c r="D450" s="82">
        <v>0.9</v>
      </c>
      <c r="E450" s="82">
        <v>0.57799999999999985</v>
      </c>
      <c r="F450" s="11">
        <v>0.70000000000000018</v>
      </c>
      <c r="G450" s="23">
        <v>0.59999999999999942</v>
      </c>
      <c r="H450" s="84"/>
      <c r="I450" s="84"/>
      <c r="J450" s="20"/>
      <c r="K450" s="20"/>
    </row>
    <row r="451" spans="1:11" ht="15.75" x14ac:dyDescent="0.25">
      <c r="A451" s="9" t="s">
        <v>13</v>
      </c>
      <c r="B451" s="80">
        <v>0.5</v>
      </c>
      <c r="C451" s="90">
        <v>0.30000000000000071</v>
      </c>
      <c r="D451" s="82">
        <v>0.3</v>
      </c>
      <c r="E451" s="82">
        <v>0.54699999999999704</v>
      </c>
      <c r="F451" s="11">
        <v>0.69999999999999929</v>
      </c>
      <c r="G451" s="23">
        <v>0.5999999999999992</v>
      </c>
      <c r="H451" s="84"/>
      <c r="I451" s="84"/>
      <c r="J451" s="20"/>
      <c r="K451" s="20"/>
    </row>
    <row r="452" spans="1:11" ht="15.75" x14ac:dyDescent="0.25">
      <c r="A452" s="9" t="s">
        <v>14</v>
      </c>
      <c r="B452" s="80">
        <v>0.1</v>
      </c>
      <c r="C452" s="80" t="s">
        <v>33</v>
      </c>
      <c r="D452" s="82">
        <v>0.1</v>
      </c>
      <c r="E452" s="82">
        <v>0.1</v>
      </c>
      <c r="F452" s="11">
        <v>0.2</v>
      </c>
      <c r="G452" s="23">
        <v>9.9999999999999978E-2</v>
      </c>
      <c r="H452" s="84"/>
      <c r="I452" s="84"/>
      <c r="J452" s="20"/>
      <c r="K452" s="20"/>
    </row>
    <row r="453" spans="1:11" ht="15.75" x14ac:dyDescent="0.25">
      <c r="A453" s="9" t="s">
        <v>15</v>
      </c>
      <c r="B453" s="80">
        <v>0.2</v>
      </c>
      <c r="C453" s="80" t="s">
        <v>33</v>
      </c>
      <c r="D453" s="82">
        <v>0.1</v>
      </c>
      <c r="E453" s="82" t="s">
        <v>33</v>
      </c>
      <c r="F453" s="11">
        <v>0.20000000000000107</v>
      </c>
      <c r="G453" s="23">
        <v>9.9999999999999645E-2</v>
      </c>
      <c r="H453" s="84"/>
      <c r="I453" s="84"/>
      <c r="J453" s="20"/>
      <c r="K453" s="20"/>
    </row>
    <row r="454" spans="1:11" ht="15.75" x14ac:dyDescent="0.25">
      <c r="A454" s="9" t="s">
        <v>16</v>
      </c>
      <c r="B454" s="80">
        <v>2.9</v>
      </c>
      <c r="C454" s="90">
        <v>1.6999999999999997</v>
      </c>
      <c r="D454" s="82">
        <v>1.2</v>
      </c>
      <c r="E454" s="82">
        <v>1.0999999999999996</v>
      </c>
      <c r="F454" s="11">
        <v>1.1999999999999997</v>
      </c>
      <c r="G454" s="23">
        <v>1.5000000000000004</v>
      </c>
      <c r="H454" s="84"/>
      <c r="I454" s="84"/>
      <c r="J454" s="20"/>
      <c r="K454" s="20"/>
    </row>
    <row r="455" spans="1:11" ht="15.75" x14ac:dyDescent="0.25">
      <c r="A455" s="9" t="s">
        <v>17</v>
      </c>
      <c r="B455" s="80" t="s">
        <v>33</v>
      </c>
      <c r="C455" s="90" t="s">
        <v>38</v>
      </c>
      <c r="D455" s="82">
        <v>0.1</v>
      </c>
      <c r="E455" s="82" t="s">
        <v>33</v>
      </c>
      <c r="F455" s="11">
        <v>0.10000000000000009</v>
      </c>
      <c r="G455" s="23">
        <v>0</v>
      </c>
      <c r="H455" s="84"/>
      <c r="I455" s="84"/>
      <c r="J455" s="20"/>
      <c r="K455" s="20"/>
    </row>
    <row r="456" spans="1:11" ht="15.75" x14ac:dyDescent="0.25">
      <c r="A456" s="9" t="s">
        <v>18</v>
      </c>
      <c r="B456" s="80">
        <v>0.5</v>
      </c>
      <c r="C456" s="80" t="s">
        <v>33</v>
      </c>
      <c r="D456" s="82">
        <v>0.2</v>
      </c>
      <c r="E456" s="82">
        <v>0.245</v>
      </c>
      <c r="F456" s="11">
        <v>0.4</v>
      </c>
      <c r="G456" s="23">
        <v>0.2</v>
      </c>
      <c r="H456" s="84"/>
      <c r="I456" s="84"/>
      <c r="J456" s="20"/>
      <c r="K456" s="20"/>
    </row>
    <row r="457" spans="1:11" ht="15.75" x14ac:dyDescent="0.25">
      <c r="A457" s="9" t="s">
        <v>19</v>
      </c>
      <c r="B457" s="80">
        <v>1.2</v>
      </c>
      <c r="C457" s="90">
        <v>1.6999999999999993</v>
      </c>
      <c r="D457" s="82">
        <v>2.2999999999999998</v>
      </c>
      <c r="E457" s="82">
        <v>2.1119999999999992</v>
      </c>
      <c r="F457" s="11">
        <v>3</v>
      </c>
      <c r="G457" s="23">
        <v>3.8000000000000003</v>
      </c>
      <c r="H457" s="84"/>
      <c r="I457" s="84"/>
      <c r="J457" s="20"/>
      <c r="K457" s="20"/>
    </row>
    <row r="458" spans="1:11" ht="15.75" x14ac:dyDescent="0.25">
      <c r="A458" s="9" t="s">
        <v>20</v>
      </c>
      <c r="B458" s="80">
        <v>0.5</v>
      </c>
      <c r="C458" s="90">
        <v>1.9999999999999982</v>
      </c>
      <c r="D458" s="82">
        <v>1</v>
      </c>
      <c r="E458" s="82">
        <v>1.1849999999999987</v>
      </c>
      <c r="F458" s="11">
        <v>1.6999999999999993</v>
      </c>
      <c r="G458" s="23">
        <v>2.1999999999999984</v>
      </c>
      <c r="H458" s="84"/>
      <c r="I458" s="84"/>
      <c r="J458" s="20"/>
      <c r="K458" s="20"/>
    </row>
    <row r="459" spans="1:11" ht="15.75" x14ac:dyDescent="0.25">
      <c r="A459" s="9" t="s">
        <v>21</v>
      </c>
      <c r="B459" s="80">
        <v>4.9000000000000004</v>
      </c>
      <c r="C459" s="90">
        <v>13.3</v>
      </c>
      <c r="D459" s="82">
        <v>13.8</v>
      </c>
      <c r="E459" s="82">
        <v>17.755999999999993</v>
      </c>
      <c r="F459" s="11">
        <v>17.100000000000009</v>
      </c>
      <c r="G459" s="23">
        <v>18.899999999999999</v>
      </c>
      <c r="H459" s="84"/>
      <c r="I459" s="84"/>
      <c r="J459" s="20"/>
      <c r="K459" s="20"/>
    </row>
    <row r="460" spans="1:11" ht="15.75" x14ac:dyDescent="0.25">
      <c r="A460" s="9" t="s">
        <v>22</v>
      </c>
      <c r="B460" s="80">
        <v>9.1</v>
      </c>
      <c r="C460" s="90">
        <v>18.3</v>
      </c>
      <c r="D460" s="82">
        <v>9.8000000000000007</v>
      </c>
      <c r="E460" s="82">
        <v>12.305</v>
      </c>
      <c r="F460" s="11">
        <v>20.100000000000001</v>
      </c>
      <c r="G460" s="23">
        <v>19.8</v>
      </c>
      <c r="H460" s="84"/>
      <c r="I460" s="84"/>
      <c r="J460" s="20"/>
      <c r="K460" s="20"/>
    </row>
    <row r="461" spans="1:11" ht="15.75" x14ac:dyDescent="0.25">
      <c r="A461" s="9" t="s">
        <v>23</v>
      </c>
      <c r="B461" s="80">
        <v>2.5</v>
      </c>
      <c r="C461" s="90">
        <v>1.7999999999999998</v>
      </c>
      <c r="D461" s="82">
        <v>0.8</v>
      </c>
      <c r="E461" s="82">
        <v>1.4260000000000002</v>
      </c>
      <c r="F461" s="11">
        <v>2</v>
      </c>
      <c r="G461" s="23">
        <v>1.7000000000000002</v>
      </c>
      <c r="H461" s="84"/>
      <c r="I461" s="84"/>
      <c r="J461" s="20"/>
      <c r="K461" s="20"/>
    </row>
    <row r="462" spans="1:11" ht="15.75" x14ac:dyDescent="0.25">
      <c r="A462" s="9" t="s">
        <v>24</v>
      </c>
      <c r="B462" s="80">
        <v>2.2000000000000002</v>
      </c>
      <c r="C462" s="90">
        <v>0.19999999999999998</v>
      </c>
      <c r="D462" s="82">
        <v>0.2</v>
      </c>
      <c r="E462" s="82">
        <v>0.35699999999999998</v>
      </c>
      <c r="F462" s="11">
        <v>0.60000000000000009</v>
      </c>
      <c r="G462" s="23">
        <v>0.49999999999999994</v>
      </c>
      <c r="H462" s="84"/>
      <c r="I462" s="84"/>
      <c r="J462" s="20"/>
      <c r="K462" s="20"/>
    </row>
    <row r="463" spans="1:11" ht="15.75" x14ac:dyDescent="0.25">
      <c r="A463" s="9" t="s">
        <v>25</v>
      </c>
      <c r="B463" s="80">
        <v>8</v>
      </c>
      <c r="C463" s="90">
        <v>8.2999999999999972</v>
      </c>
      <c r="D463" s="82">
        <v>8.6</v>
      </c>
      <c r="E463" s="82">
        <v>11.292</v>
      </c>
      <c r="F463" s="11">
        <v>11.1</v>
      </c>
      <c r="G463" s="23">
        <v>11.3</v>
      </c>
      <c r="H463" s="84"/>
      <c r="I463" s="84"/>
      <c r="J463" s="20"/>
      <c r="K463" s="20"/>
    </row>
    <row r="464" spans="1:11" ht="15.75" x14ac:dyDescent="0.25">
      <c r="A464" s="9" t="s">
        <v>26</v>
      </c>
      <c r="B464" s="80">
        <v>2.1</v>
      </c>
      <c r="C464" s="90">
        <v>1.5</v>
      </c>
      <c r="D464" s="82">
        <v>1</v>
      </c>
      <c r="E464" s="82">
        <v>1.226</v>
      </c>
      <c r="F464" s="11">
        <v>1.3</v>
      </c>
      <c r="G464" s="23">
        <v>1.4999999999999998</v>
      </c>
      <c r="H464" s="84"/>
      <c r="I464" s="84"/>
      <c r="J464" s="20"/>
      <c r="K464" s="20"/>
    </row>
    <row r="465" spans="1:11" ht="15.75" x14ac:dyDescent="0.25">
      <c r="A465" s="9" t="s">
        <v>27</v>
      </c>
      <c r="B465" s="80">
        <v>1.1000000000000001</v>
      </c>
      <c r="C465" s="90">
        <v>0.6</v>
      </c>
      <c r="D465" s="82">
        <v>0.8</v>
      </c>
      <c r="E465" s="82">
        <v>0.84499999999999997</v>
      </c>
      <c r="F465" s="11">
        <v>1.1000000000000001</v>
      </c>
      <c r="G465" s="23">
        <v>1.0999999999999999</v>
      </c>
      <c r="H465" s="84"/>
      <c r="I465" s="84"/>
      <c r="J465" s="20"/>
      <c r="K465" s="20"/>
    </row>
    <row r="466" spans="1:11" ht="15.75" x14ac:dyDescent="0.25">
      <c r="A466" s="9" t="s">
        <v>28</v>
      </c>
      <c r="B466" s="80">
        <v>3.8</v>
      </c>
      <c r="C466" s="90">
        <v>2.9999999999999996</v>
      </c>
      <c r="D466" s="82">
        <v>3.7</v>
      </c>
      <c r="E466" s="82">
        <v>3.5990000000000002</v>
      </c>
      <c r="F466" s="11">
        <v>2.5</v>
      </c>
      <c r="G466" s="23">
        <v>3.3</v>
      </c>
      <c r="H466" s="84"/>
      <c r="I466" s="84"/>
      <c r="J466" s="20"/>
      <c r="K466" s="20"/>
    </row>
    <row r="467" spans="1:11" ht="15.75" x14ac:dyDescent="0.25">
      <c r="A467" s="14" t="s">
        <v>29</v>
      </c>
      <c r="B467" s="81">
        <v>6</v>
      </c>
      <c r="C467" s="91">
        <v>2.2000000000000002</v>
      </c>
      <c r="D467" s="92">
        <v>3.4</v>
      </c>
      <c r="E467" s="92">
        <v>3.4219999999999997</v>
      </c>
      <c r="F467" s="16">
        <v>3.1999999999999997</v>
      </c>
      <c r="G467" s="25">
        <v>3.8999999999999995</v>
      </c>
      <c r="H467" s="84"/>
      <c r="I467" s="84"/>
      <c r="J467" s="20"/>
      <c r="K467" s="20"/>
    </row>
    <row r="468" spans="1:11" ht="15.75" x14ac:dyDescent="0.25">
      <c r="A468" s="20"/>
      <c r="B468" s="20"/>
      <c r="C468" s="42"/>
      <c r="D468" s="42"/>
      <c r="E468" s="20"/>
      <c r="F468" s="20"/>
      <c r="G468" s="20"/>
      <c r="H468" s="20"/>
      <c r="I468" s="20"/>
      <c r="J468" s="89"/>
      <c r="K468" s="20"/>
    </row>
    <row r="469" spans="1:11" ht="16.5" x14ac:dyDescent="0.3">
      <c r="A469" s="1" t="s">
        <v>30</v>
      </c>
      <c r="B469" s="1"/>
      <c r="C469" s="1"/>
      <c r="D469" s="1"/>
      <c r="E469" s="1"/>
      <c r="F469" s="1"/>
      <c r="G469" s="1"/>
    </row>
    <row r="470" spans="1:11" ht="16.5" x14ac:dyDescent="0.3">
      <c r="A470" s="2" t="s">
        <v>31</v>
      </c>
      <c r="B470" s="2"/>
      <c r="C470" s="2"/>
      <c r="D470" s="2"/>
      <c r="E470" s="2"/>
      <c r="F470" s="2"/>
      <c r="G470" s="2"/>
    </row>
    <row r="471" spans="1:11" x14ac:dyDescent="0.25">
      <c r="A471" s="3" t="s">
        <v>51</v>
      </c>
      <c r="B471" s="3"/>
      <c r="C471" s="3"/>
      <c r="D471" s="3"/>
      <c r="E471" s="3"/>
      <c r="F471" s="3"/>
      <c r="G471" s="3"/>
    </row>
    <row r="472" spans="1:11" x14ac:dyDescent="0.25">
      <c r="A472" s="4" t="s">
        <v>3</v>
      </c>
      <c r="B472" s="4"/>
      <c r="C472" s="4"/>
      <c r="D472" s="4"/>
      <c r="E472" s="4"/>
      <c r="F472" s="4"/>
      <c r="G472" s="4"/>
    </row>
    <row r="473" spans="1:11" x14ac:dyDescent="0.25">
      <c r="A473" s="68" t="s">
        <v>4</v>
      </c>
      <c r="B473" s="68" t="s">
        <v>5</v>
      </c>
      <c r="C473" s="5" t="s">
        <v>6</v>
      </c>
      <c r="D473" s="6" t="s">
        <v>7</v>
      </c>
      <c r="E473" s="6" t="s">
        <v>8</v>
      </c>
      <c r="F473" s="6" t="s">
        <v>9</v>
      </c>
      <c r="G473" s="7" t="s">
        <v>10</v>
      </c>
    </row>
    <row r="474" spans="1:11" x14ac:dyDescent="0.25">
      <c r="A474" s="8">
        <v>-1</v>
      </c>
      <c r="B474" s="8">
        <v>-2</v>
      </c>
      <c r="C474" s="8">
        <v>-3</v>
      </c>
      <c r="D474" s="8">
        <v>-4</v>
      </c>
      <c r="E474" s="8">
        <v>-5</v>
      </c>
      <c r="F474" s="8">
        <v>-6</v>
      </c>
      <c r="G474" s="8">
        <v>-7</v>
      </c>
    </row>
    <row r="475" spans="1:11" x14ac:dyDescent="0.25">
      <c r="A475" s="9" t="s">
        <v>11</v>
      </c>
      <c r="B475" s="10">
        <v>219.5</v>
      </c>
      <c r="C475" s="10">
        <v>176.7</v>
      </c>
      <c r="D475" s="11">
        <v>177.1</v>
      </c>
      <c r="E475" s="11">
        <v>201.648</v>
      </c>
      <c r="F475" s="55">
        <f>SUM(F476:F493)</f>
        <v>214.89999999999998</v>
      </c>
      <c r="G475" s="23">
        <v>230.9</v>
      </c>
    </row>
    <row r="476" spans="1:11" x14ac:dyDescent="0.25">
      <c r="A476" s="9" t="s">
        <v>12</v>
      </c>
      <c r="B476" s="10">
        <v>6</v>
      </c>
      <c r="C476" s="10">
        <v>3.2</v>
      </c>
      <c r="D476" s="11">
        <v>3.1</v>
      </c>
      <c r="E476" s="11">
        <v>2.5489999999999999</v>
      </c>
      <c r="F476" s="55">
        <v>2.7</v>
      </c>
      <c r="G476" s="23">
        <v>2.8</v>
      </c>
    </row>
    <row r="477" spans="1:11" x14ac:dyDescent="0.25">
      <c r="A477" s="9" t="s">
        <v>13</v>
      </c>
      <c r="B477" s="10">
        <v>16.8</v>
      </c>
      <c r="C477" s="10">
        <v>17.100000000000001</v>
      </c>
      <c r="D477" s="11">
        <v>15.6</v>
      </c>
      <c r="E477" s="11">
        <v>18.641999999999999</v>
      </c>
      <c r="F477" s="55">
        <v>19.899999999999999</v>
      </c>
      <c r="G477" s="23">
        <v>21.2</v>
      </c>
    </row>
    <row r="478" spans="1:11" x14ac:dyDescent="0.25">
      <c r="A478" s="9" t="s">
        <v>14</v>
      </c>
      <c r="B478" s="10">
        <v>0.9</v>
      </c>
      <c r="C478" s="10">
        <v>0.1</v>
      </c>
      <c r="D478" s="11">
        <v>0.2</v>
      </c>
      <c r="E478" s="11">
        <v>0.108</v>
      </c>
      <c r="F478" s="55">
        <v>0.2</v>
      </c>
      <c r="G478" s="23">
        <v>0.3</v>
      </c>
    </row>
    <row r="479" spans="1:11" x14ac:dyDescent="0.25">
      <c r="A479" s="9" t="s">
        <v>15</v>
      </c>
      <c r="B479" s="10">
        <v>11.3</v>
      </c>
      <c r="C479" s="10">
        <v>9.1999999999999993</v>
      </c>
      <c r="D479" s="11">
        <v>9.4</v>
      </c>
      <c r="E479" s="11">
        <v>11.805</v>
      </c>
      <c r="F479" s="55">
        <v>11.9</v>
      </c>
      <c r="G479" s="23">
        <v>15</v>
      </c>
    </row>
    <row r="480" spans="1:11" x14ac:dyDescent="0.25">
      <c r="A480" s="9" t="s">
        <v>16</v>
      </c>
      <c r="B480" s="10">
        <v>8.8000000000000007</v>
      </c>
      <c r="C480" s="10">
        <v>4.0999999999999996</v>
      </c>
      <c r="D480" s="11">
        <v>3</v>
      </c>
      <c r="E480" s="11">
        <v>3.7189999999999999</v>
      </c>
      <c r="F480" s="55">
        <v>4.5</v>
      </c>
      <c r="G480" s="23">
        <v>4.9000000000000004</v>
      </c>
    </row>
    <row r="481" spans="1:7" x14ac:dyDescent="0.25">
      <c r="A481" s="9" t="s">
        <v>17</v>
      </c>
      <c r="B481" s="10">
        <v>0.4</v>
      </c>
      <c r="C481" s="10">
        <v>0.7</v>
      </c>
      <c r="D481" s="11">
        <v>1.3</v>
      </c>
      <c r="E481" s="11">
        <v>1.5960000000000001</v>
      </c>
      <c r="F481" s="55">
        <v>2.1</v>
      </c>
      <c r="G481" s="23">
        <v>1.8</v>
      </c>
    </row>
    <row r="482" spans="1:7" x14ac:dyDescent="0.25">
      <c r="A482" s="9" t="s">
        <v>18</v>
      </c>
      <c r="B482" s="10">
        <v>1</v>
      </c>
      <c r="C482" s="10">
        <v>0.2</v>
      </c>
      <c r="D482" s="11">
        <v>0.2</v>
      </c>
      <c r="E482" s="11">
        <v>0.30599999999999999</v>
      </c>
      <c r="F482" s="55">
        <v>0.5</v>
      </c>
      <c r="G482" s="23">
        <v>0.5</v>
      </c>
    </row>
    <row r="483" spans="1:7" x14ac:dyDescent="0.25">
      <c r="A483" s="9" t="s">
        <v>19</v>
      </c>
      <c r="B483" s="10">
        <v>10.4</v>
      </c>
      <c r="C483" s="10">
        <v>7.1</v>
      </c>
      <c r="D483" s="11">
        <v>9.4</v>
      </c>
      <c r="E483" s="11">
        <v>9.5649999999999995</v>
      </c>
      <c r="F483" s="55">
        <v>11.3</v>
      </c>
      <c r="G483" s="23">
        <v>12.1</v>
      </c>
    </row>
    <row r="484" spans="1:7" x14ac:dyDescent="0.25">
      <c r="A484" s="9" t="s">
        <v>20</v>
      </c>
      <c r="B484" s="10">
        <v>6.9</v>
      </c>
      <c r="C484" s="10">
        <v>14.6</v>
      </c>
      <c r="D484" s="11">
        <v>15.5</v>
      </c>
      <c r="E484" s="11">
        <v>18.802</v>
      </c>
      <c r="F484" s="55">
        <v>19.8</v>
      </c>
      <c r="G484" s="23">
        <v>23.9</v>
      </c>
    </row>
    <row r="485" spans="1:7" x14ac:dyDescent="0.25">
      <c r="A485" s="9" t="s">
        <v>21</v>
      </c>
      <c r="B485" s="10">
        <v>44.2</v>
      </c>
      <c r="C485" s="10">
        <v>44.6</v>
      </c>
      <c r="D485" s="11">
        <v>49.3</v>
      </c>
      <c r="E485" s="11">
        <v>53.442999999999998</v>
      </c>
      <c r="F485" s="55">
        <v>51.2</v>
      </c>
      <c r="G485" s="23">
        <v>55.3</v>
      </c>
    </row>
    <row r="486" spans="1:7" x14ac:dyDescent="0.25">
      <c r="A486" s="9" t="s">
        <v>22</v>
      </c>
      <c r="B486" s="10">
        <v>56.3</v>
      </c>
      <c r="C486" s="10">
        <v>45.7</v>
      </c>
      <c r="D486" s="11">
        <v>38.5</v>
      </c>
      <c r="E486" s="11">
        <v>42.945999999999998</v>
      </c>
      <c r="F486" s="55">
        <v>53.6</v>
      </c>
      <c r="G486" s="23">
        <v>54.8</v>
      </c>
    </row>
    <row r="487" spans="1:7" x14ac:dyDescent="0.25">
      <c r="A487" s="9" t="s">
        <v>23</v>
      </c>
      <c r="B487" s="10">
        <v>4.5999999999999996</v>
      </c>
      <c r="C487" s="10">
        <v>3.3</v>
      </c>
      <c r="D487" s="11">
        <v>1.4</v>
      </c>
      <c r="E487" s="11">
        <v>2.677</v>
      </c>
      <c r="F487" s="55">
        <v>3.5</v>
      </c>
      <c r="G487" s="23">
        <v>3.5</v>
      </c>
    </row>
    <row r="488" spans="1:7" x14ac:dyDescent="0.25">
      <c r="A488" s="9" t="s">
        <v>24</v>
      </c>
      <c r="B488" s="10">
        <v>2.5</v>
      </c>
      <c r="C488" s="10">
        <v>0.3</v>
      </c>
      <c r="D488" s="11">
        <v>0.3</v>
      </c>
      <c r="E488" s="11">
        <v>0.58099999999999996</v>
      </c>
      <c r="F488" s="55">
        <v>0.8</v>
      </c>
      <c r="G488" s="23">
        <v>0.7</v>
      </c>
    </row>
    <row r="489" spans="1:7" x14ac:dyDescent="0.25">
      <c r="A489" s="9" t="s">
        <v>25</v>
      </c>
      <c r="B489" s="10">
        <v>29.6</v>
      </c>
      <c r="C489" s="10">
        <v>16.399999999999999</v>
      </c>
      <c r="D489" s="11">
        <v>18.100000000000001</v>
      </c>
      <c r="E489" s="11">
        <v>22.756</v>
      </c>
      <c r="F489" s="55">
        <v>21.5</v>
      </c>
      <c r="G489" s="23">
        <v>20</v>
      </c>
    </row>
    <row r="490" spans="1:7" x14ac:dyDescent="0.25">
      <c r="A490" s="9" t="s">
        <v>26</v>
      </c>
      <c r="B490" s="10">
        <v>4.4000000000000004</v>
      </c>
      <c r="C490" s="10">
        <v>2.7</v>
      </c>
      <c r="D490" s="11">
        <v>2.9</v>
      </c>
      <c r="E490" s="11">
        <v>2.9140000000000001</v>
      </c>
      <c r="F490" s="55">
        <v>3.1</v>
      </c>
      <c r="G490" s="23">
        <v>3.8</v>
      </c>
    </row>
    <row r="491" spans="1:7" x14ac:dyDescent="0.25">
      <c r="A491" s="9" t="s">
        <v>27</v>
      </c>
      <c r="B491" s="10">
        <v>1.2</v>
      </c>
      <c r="C491" s="10">
        <v>0.7</v>
      </c>
      <c r="D491" s="11">
        <v>0.9</v>
      </c>
      <c r="E491" s="11">
        <v>0.93799999999999994</v>
      </c>
      <c r="F491" s="55">
        <v>1.1000000000000001</v>
      </c>
      <c r="G491" s="23">
        <v>1.2</v>
      </c>
    </row>
    <row r="492" spans="1:7" x14ac:dyDescent="0.25">
      <c r="A492" s="9" t="s">
        <v>28</v>
      </c>
      <c r="B492" s="10">
        <v>7</v>
      </c>
      <c r="C492" s="10">
        <v>4.0999999999999996</v>
      </c>
      <c r="D492" s="11">
        <v>4.3</v>
      </c>
      <c r="E492" s="11">
        <v>4.1870000000000003</v>
      </c>
      <c r="F492" s="55">
        <v>3.1</v>
      </c>
      <c r="G492" s="23">
        <v>4.0999999999999996</v>
      </c>
    </row>
    <row r="493" spans="1:7" x14ac:dyDescent="0.25">
      <c r="A493" s="14" t="s">
        <v>29</v>
      </c>
      <c r="B493" s="15">
        <v>7.2</v>
      </c>
      <c r="C493" s="15">
        <v>2.6</v>
      </c>
      <c r="D493" s="16">
        <v>3.7</v>
      </c>
      <c r="E493" s="16">
        <v>4.1139999999999999</v>
      </c>
      <c r="F493" s="26">
        <v>4.0999999999999996</v>
      </c>
      <c r="G493" s="25">
        <v>5</v>
      </c>
    </row>
    <row r="494" spans="1:7" ht="15.75" x14ac:dyDescent="0.25">
      <c r="A494" s="19"/>
      <c r="B494" s="20"/>
      <c r="C494" s="42"/>
      <c r="D494" s="42"/>
      <c r="E494" s="20"/>
      <c r="F494" s="20"/>
      <c r="G494" s="20"/>
    </row>
    <row r="495" spans="1:7" ht="16.5" x14ac:dyDescent="0.3">
      <c r="A495" s="1" t="s">
        <v>30</v>
      </c>
      <c r="B495" s="1"/>
      <c r="C495" s="1"/>
      <c r="D495" s="1"/>
      <c r="E495" s="1"/>
      <c r="F495" s="1"/>
      <c r="G495" s="93"/>
    </row>
    <row r="496" spans="1:7" ht="16.5" x14ac:dyDescent="0.3">
      <c r="A496" s="2" t="s">
        <v>31</v>
      </c>
      <c r="B496" s="2"/>
      <c r="C496" s="2"/>
      <c r="D496" s="2"/>
      <c r="E496" s="2"/>
      <c r="F496" s="2"/>
      <c r="G496" s="93"/>
    </row>
    <row r="497" spans="1:7" x14ac:dyDescent="0.25">
      <c r="A497" s="3" t="s">
        <v>52</v>
      </c>
      <c r="B497" s="3"/>
      <c r="C497" s="3"/>
      <c r="D497" s="3"/>
      <c r="E497" s="3"/>
      <c r="F497" s="3"/>
      <c r="G497" s="93"/>
    </row>
    <row r="498" spans="1:7" x14ac:dyDescent="0.25">
      <c r="A498" s="4" t="s">
        <v>3</v>
      </c>
      <c r="B498" s="4"/>
      <c r="C498" s="4"/>
      <c r="D498" s="4"/>
      <c r="E498" s="4"/>
      <c r="F498" s="4"/>
      <c r="G498" s="94"/>
    </row>
    <row r="499" spans="1:7" x14ac:dyDescent="0.25">
      <c r="A499" s="5" t="s">
        <v>4</v>
      </c>
      <c r="B499" s="5" t="s">
        <v>5</v>
      </c>
      <c r="C499" s="5" t="s">
        <v>6</v>
      </c>
      <c r="D499" s="6" t="s">
        <v>7</v>
      </c>
      <c r="E499" s="6" t="s">
        <v>8</v>
      </c>
      <c r="F499" s="6" t="s">
        <v>9</v>
      </c>
      <c r="G499" s="7" t="s">
        <v>10</v>
      </c>
    </row>
    <row r="500" spans="1:7" x14ac:dyDescent="0.25">
      <c r="A500" s="8">
        <v>-1</v>
      </c>
      <c r="B500" s="8">
        <v>-2</v>
      </c>
      <c r="C500" s="8">
        <v>-3</v>
      </c>
      <c r="D500" s="8">
        <v>-4</v>
      </c>
      <c r="E500" s="79">
        <v>-5</v>
      </c>
      <c r="F500" s="8">
        <v>-6</v>
      </c>
      <c r="G500" s="8">
        <v>-7</v>
      </c>
    </row>
    <row r="501" spans="1:7" x14ac:dyDescent="0.25">
      <c r="A501" s="9" t="s">
        <v>11</v>
      </c>
      <c r="B501" s="10">
        <v>13815.2</v>
      </c>
      <c r="C501" s="10">
        <v>14811</v>
      </c>
      <c r="D501" s="82">
        <v>16032.9</v>
      </c>
      <c r="E501" s="11">
        <v>16521.831999999999</v>
      </c>
      <c r="F501" s="55">
        <f>SUM(F502:F519)</f>
        <v>17156.500000000004</v>
      </c>
      <c r="G501" s="23">
        <v>17763.2</v>
      </c>
    </row>
    <row r="502" spans="1:7" x14ac:dyDescent="0.25">
      <c r="A502" s="9" t="s">
        <v>12</v>
      </c>
      <c r="B502" s="10">
        <v>1592.9</v>
      </c>
      <c r="C502" s="10">
        <v>1672.2</v>
      </c>
      <c r="D502" s="82">
        <v>1760</v>
      </c>
      <c r="E502" s="11">
        <v>1931.924</v>
      </c>
      <c r="F502" s="55">
        <v>2025.5</v>
      </c>
      <c r="G502" s="23">
        <v>1907.7</v>
      </c>
    </row>
    <row r="503" spans="1:7" x14ac:dyDescent="0.25">
      <c r="A503" s="9" t="s">
        <v>13</v>
      </c>
      <c r="B503" s="10">
        <v>892.1</v>
      </c>
      <c r="C503" s="10">
        <v>853.5</v>
      </c>
      <c r="D503" s="82">
        <v>1229.0999999999999</v>
      </c>
      <c r="E503" s="11">
        <v>1194.866</v>
      </c>
      <c r="F503" s="55">
        <v>1393.6</v>
      </c>
      <c r="G503" s="23">
        <v>1379.7</v>
      </c>
    </row>
    <row r="504" spans="1:7" x14ac:dyDescent="0.25">
      <c r="A504" s="9" t="s">
        <v>14</v>
      </c>
      <c r="B504" s="10">
        <v>1016.7</v>
      </c>
      <c r="C504" s="10">
        <v>515.20000000000005</v>
      </c>
      <c r="D504" s="82">
        <v>1126.7</v>
      </c>
      <c r="E504" s="11">
        <v>1041.155</v>
      </c>
      <c r="F504" s="55">
        <v>1053.0999999999999</v>
      </c>
      <c r="G504" s="23">
        <v>994.9</v>
      </c>
    </row>
    <row r="505" spans="1:7" x14ac:dyDescent="0.25">
      <c r="A505" s="9" t="s">
        <v>15</v>
      </c>
      <c r="B505" s="10">
        <v>1253.3</v>
      </c>
      <c r="C505" s="10">
        <v>1239.5</v>
      </c>
      <c r="D505" s="82">
        <v>1021</v>
      </c>
      <c r="E505" s="11">
        <v>1073.548</v>
      </c>
      <c r="F505" s="55">
        <v>889.7</v>
      </c>
      <c r="G505" s="23">
        <v>1160.3</v>
      </c>
    </row>
    <row r="506" spans="1:7" x14ac:dyDescent="0.25">
      <c r="A506" s="9" t="s">
        <v>16</v>
      </c>
      <c r="B506" s="10">
        <v>1385.4</v>
      </c>
      <c r="C506" s="10">
        <v>1736.4</v>
      </c>
      <c r="D506" s="82">
        <v>1788.9</v>
      </c>
      <c r="E506" s="11">
        <v>1897.9190000000001</v>
      </c>
      <c r="F506" s="55">
        <v>1764.4</v>
      </c>
      <c r="G506" s="23">
        <v>2029.7</v>
      </c>
    </row>
    <row r="507" spans="1:7" x14ac:dyDescent="0.25">
      <c r="A507" s="9" t="s">
        <v>17</v>
      </c>
      <c r="B507" s="10">
        <v>226.7</v>
      </c>
      <c r="C507" s="10">
        <v>306.10000000000002</v>
      </c>
      <c r="D507" s="82">
        <v>226.8</v>
      </c>
      <c r="E507" s="11">
        <v>288.82</v>
      </c>
      <c r="F507" s="55">
        <v>277.5</v>
      </c>
      <c r="G507" s="23">
        <v>322.60000000000002</v>
      </c>
    </row>
    <row r="508" spans="1:7" x14ac:dyDescent="0.25">
      <c r="A508" s="9" t="s">
        <v>18</v>
      </c>
      <c r="B508" s="10">
        <v>508.4</v>
      </c>
      <c r="C508" s="10">
        <v>905.8</v>
      </c>
      <c r="D508" s="82">
        <v>807.9</v>
      </c>
      <c r="E508" s="11">
        <v>794.04399999999998</v>
      </c>
      <c r="F508" s="55">
        <v>808.9</v>
      </c>
      <c r="G508" s="23">
        <v>861.5</v>
      </c>
    </row>
    <row r="509" spans="1:7" x14ac:dyDescent="0.25">
      <c r="A509" s="9" t="s">
        <v>19</v>
      </c>
      <c r="B509" s="10">
        <v>685.2</v>
      </c>
      <c r="C509" s="10">
        <v>633.79999999999995</v>
      </c>
      <c r="D509" s="82">
        <v>627.70000000000005</v>
      </c>
      <c r="E509" s="11">
        <v>679.11400000000003</v>
      </c>
      <c r="F509" s="55">
        <v>702.2</v>
      </c>
      <c r="G509" s="23">
        <v>720.5</v>
      </c>
    </row>
    <row r="510" spans="1:7" x14ac:dyDescent="0.25">
      <c r="A510" s="9" t="s">
        <v>20</v>
      </c>
      <c r="B510" s="10">
        <v>879.5</v>
      </c>
      <c r="C510" s="10">
        <v>878.2</v>
      </c>
      <c r="D510" s="82">
        <v>926.4</v>
      </c>
      <c r="E510" s="11">
        <v>933.54600000000005</v>
      </c>
      <c r="F510" s="55">
        <v>1020.6</v>
      </c>
      <c r="G510" s="23">
        <v>1054.5999999999999</v>
      </c>
    </row>
    <row r="511" spans="1:7" x14ac:dyDescent="0.25">
      <c r="A511" s="9" t="s">
        <v>21</v>
      </c>
      <c r="B511" s="10">
        <v>843.5</v>
      </c>
      <c r="C511" s="10">
        <v>800.3</v>
      </c>
      <c r="D511" s="82">
        <v>924.5</v>
      </c>
      <c r="E511" s="11">
        <v>867.80499999999995</v>
      </c>
      <c r="F511" s="55">
        <v>943</v>
      </c>
      <c r="G511" s="23">
        <v>999.9</v>
      </c>
    </row>
    <row r="512" spans="1:7" x14ac:dyDescent="0.25">
      <c r="A512" s="9" t="s">
        <v>22</v>
      </c>
      <c r="B512" s="10">
        <v>979.8</v>
      </c>
      <c r="C512" s="10">
        <v>1211.0999999999999</v>
      </c>
      <c r="D512" s="82">
        <v>1289.5</v>
      </c>
      <c r="E512" s="11">
        <v>1321.7940000000001</v>
      </c>
      <c r="F512" s="55">
        <v>1486.3</v>
      </c>
      <c r="G512" s="23">
        <v>1583.7</v>
      </c>
    </row>
    <row r="513" spans="1:7" x14ac:dyDescent="0.25">
      <c r="A513" s="9" t="s">
        <v>23</v>
      </c>
      <c r="B513" s="10">
        <v>721.1</v>
      </c>
      <c r="C513" s="10">
        <v>914.8</v>
      </c>
      <c r="D513" s="82">
        <v>893.5</v>
      </c>
      <c r="E513" s="11">
        <v>890.64400000000001</v>
      </c>
      <c r="F513" s="55">
        <v>963.2</v>
      </c>
      <c r="G513" s="23">
        <v>1026.3</v>
      </c>
    </row>
    <row r="514" spans="1:7" x14ac:dyDescent="0.25">
      <c r="A514" s="9" t="s">
        <v>24</v>
      </c>
      <c r="B514" s="10">
        <v>495</v>
      </c>
      <c r="C514" s="10">
        <v>600.9</v>
      </c>
      <c r="D514" s="82">
        <v>510.9</v>
      </c>
      <c r="E514" s="11">
        <v>554.58500000000004</v>
      </c>
      <c r="F514" s="55">
        <v>564.70000000000005</v>
      </c>
      <c r="G514" s="23">
        <v>570.20000000000005</v>
      </c>
    </row>
    <row r="515" spans="1:7" x14ac:dyDescent="0.25">
      <c r="A515" s="9" t="s">
        <v>25</v>
      </c>
      <c r="B515" s="10">
        <v>688.7</v>
      </c>
      <c r="C515" s="10">
        <v>813.2</v>
      </c>
      <c r="D515" s="82">
        <v>793.2</v>
      </c>
      <c r="E515" s="11">
        <v>834.72199999999998</v>
      </c>
      <c r="F515" s="55">
        <v>902.2</v>
      </c>
      <c r="G515" s="23">
        <v>892.5</v>
      </c>
    </row>
    <row r="516" spans="1:7" x14ac:dyDescent="0.25">
      <c r="A516" s="9" t="s">
        <v>26</v>
      </c>
      <c r="B516" s="10">
        <v>441.5</v>
      </c>
      <c r="C516" s="10">
        <v>579.20000000000005</v>
      </c>
      <c r="D516" s="82">
        <v>549.9</v>
      </c>
      <c r="E516" s="11">
        <v>568.16499999999996</v>
      </c>
      <c r="F516" s="55">
        <v>609.6</v>
      </c>
      <c r="G516" s="23">
        <v>641.6</v>
      </c>
    </row>
    <row r="517" spans="1:7" x14ac:dyDescent="0.25">
      <c r="A517" s="9" t="s">
        <v>27</v>
      </c>
      <c r="B517" s="10">
        <v>114.6</v>
      </c>
      <c r="C517" s="10">
        <v>137</v>
      </c>
      <c r="D517" s="82">
        <v>123.4</v>
      </c>
      <c r="E517" s="11">
        <v>120.62</v>
      </c>
      <c r="F517" s="55">
        <v>130.19999999999999</v>
      </c>
      <c r="G517" s="23">
        <v>125.9</v>
      </c>
    </row>
    <row r="518" spans="1:7" x14ac:dyDescent="0.25">
      <c r="A518" s="9" t="s">
        <v>28</v>
      </c>
      <c r="B518" s="10">
        <v>574.6</v>
      </c>
      <c r="C518" s="10">
        <v>734.6</v>
      </c>
      <c r="D518" s="82">
        <v>683.2</v>
      </c>
      <c r="E518" s="11">
        <v>778.22799999999995</v>
      </c>
      <c r="F518" s="55">
        <v>872.1</v>
      </c>
      <c r="G518" s="23">
        <v>868</v>
      </c>
    </row>
    <row r="519" spans="1:7" x14ac:dyDescent="0.25">
      <c r="A519" s="14" t="s">
        <v>29</v>
      </c>
      <c r="B519" s="15">
        <v>516.20000000000005</v>
      </c>
      <c r="C519" s="15">
        <v>279.2</v>
      </c>
      <c r="D519" s="92">
        <v>750.1</v>
      </c>
      <c r="E519" s="16">
        <v>750.33299999999997</v>
      </c>
      <c r="F519" s="26">
        <v>749.7</v>
      </c>
      <c r="G519" s="25">
        <v>623.6</v>
      </c>
    </row>
    <row r="520" spans="1:7" ht="15.75" x14ac:dyDescent="0.25">
      <c r="A520" s="20"/>
      <c r="B520" s="20"/>
      <c r="C520" s="42"/>
      <c r="D520" s="95"/>
      <c r="E520" s="20"/>
      <c r="F520" s="20"/>
      <c r="G520" s="20"/>
    </row>
    <row r="521" spans="1:7" ht="16.5" x14ac:dyDescent="0.3">
      <c r="A521" s="1" t="s">
        <v>30</v>
      </c>
      <c r="B521" s="1"/>
      <c r="C521" s="1"/>
      <c r="D521" s="1"/>
      <c r="E521" s="1"/>
      <c r="F521" s="1"/>
      <c r="G521" s="1"/>
    </row>
    <row r="522" spans="1:7" ht="16.5" x14ac:dyDescent="0.3">
      <c r="A522" s="2" t="s">
        <v>31</v>
      </c>
      <c r="B522" s="2"/>
      <c r="C522" s="2"/>
      <c r="D522" s="2"/>
      <c r="E522" s="2"/>
      <c r="F522" s="2"/>
      <c r="G522" s="2"/>
    </row>
    <row r="523" spans="1:7" x14ac:dyDescent="0.25">
      <c r="A523" s="3" t="s">
        <v>53</v>
      </c>
      <c r="B523" s="3"/>
      <c r="C523" s="3"/>
      <c r="D523" s="3"/>
      <c r="E523" s="3"/>
      <c r="F523" s="3"/>
      <c r="G523" s="3"/>
    </row>
    <row r="524" spans="1:7" x14ac:dyDescent="0.25">
      <c r="A524" s="4" t="s">
        <v>3</v>
      </c>
      <c r="B524" s="4"/>
      <c r="C524" s="4"/>
      <c r="D524" s="4"/>
      <c r="E524" s="4"/>
      <c r="F524" s="4"/>
      <c r="G524" s="4"/>
    </row>
    <row r="525" spans="1:7" x14ac:dyDescent="0.25">
      <c r="A525" s="83" t="s">
        <v>4</v>
      </c>
      <c r="B525" s="83" t="s">
        <v>5</v>
      </c>
      <c r="C525" s="5" t="s">
        <v>6</v>
      </c>
      <c r="D525" s="6" t="s">
        <v>7</v>
      </c>
      <c r="E525" s="6" t="s">
        <v>8</v>
      </c>
      <c r="F525" s="6" t="s">
        <v>9</v>
      </c>
      <c r="G525" s="7" t="s">
        <v>10</v>
      </c>
    </row>
    <row r="526" spans="1:7" x14ac:dyDescent="0.25">
      <c r="A526" s="8">
        <v>-1</v>
      </c>
      <c r="B526" s="8">
        <v>-2</v>
      </c>
      <c r="C526" s="8">
        <v>-3</v>
      </c>
      <c r="D526" s="8">
        <v>-4</v>
      </c>
      <c r="E526" s="8">
        <v>-5</v>
      </c>
      <c r="F526" s="8">
        <v>-6</v>
      </c>
      <c r="G526" s="8">
        <v>-7</v>
      </c>
    </row>
    <row r="527" spans="1:7" x14ac:dyDescent="0.25">
      <c r="A527" s="9" t="s">
        <v>11</v>
      </c>
      <c r="B527" s="10">
        <v>417</v>
      </c>
      <c r="C527" s="10">
        <v>419.6</v>
      </c>
      <c r="D527" s="11">
        <v>380.9</v>
      </c>
      <c r="E527" s="10">
        <v>474.83199999999999</v>
      </c>
      <c r="F527" s="24">
        <f>SUM(F528:F545)</f>
        <v>478.1</v>
      </c>
      <c r="G527" s="23">
        <v>479.6</v>
      </c>
    </row>
    <row r="528" spans="1:7" x14ac:dyDescent="0.25">
      <c r="A528" s="9" t="s">
        <v>12</v>
      </c>
      <c r="B528" s="10">
        <v>51.9</v>
      </c>
      <c r="C528" s="10">
        <v>20.100000000000001</v>
      </c>
      <c r="D528" s="11">
        <v>17.571999999999999</v>
      </c>
      <c r="E528" s="13">
        <v>25.507000000000001</v>
      </c>
      <c r="F528" s="12">
        <v>23.5</v>
      </c>
      <c r="G528" s="23">
        <v>22.1</v>
      </c>
    </row>
    <row r="529" spans="1:7" x14ac:dyDescent="0.25">
      <c r="A529" s="9" t="s">
        <v>13</v>
      </c>
      <c r="B529" s="10">
        <v>41.3</v>
      </c>
      <c r="C529" s="10">
        <v>29.2</v>
      </c>
      <c r="D529" s="11">
        <v>29.806999999999999</v>
      </c>
      <c r="E529" s="13">
        <v>29.265000000000001</v>
      </c>
      <c r="F529" s="12">
        <v>34.5</v>
      </c>
      <c r="G529" s="23">
        <v>28.6</v>
      </c>
    </row>
    <row r="530" spans="1:7" x14ac:dyDescent="0.25">
      <c r="A530" s="9" t="s">
        <v>14</v>
      </c>
      <c r="B530" s="10">
        <v>12.9</v>
      </c>
      <c r="C530" s="10">
        <v>6.7</v>
      </c>
      <c r="D530" s="11">
        <v>8.1120000000000001</v>
      </c>
      <c r="E530" s="13">
        <v>8.9809999999999999</v>
      </c>
      <c r="F530" s="12">
        <v>8.6999999999999993</v>
      </c>
      <c r="G530" s="23">
        <v>9.3000000000000007</v>
      </c>
    </row>
    <row r="531" spans="1:7" x14ac:dyDescent="0.25">
      <c r="A531" s="9" t="s">
        <v>15</v>
      </c>
      <c r="B531" s="10">
        <v>6.8</v>
      </c>
      <c r="C531" s="10">
        <v>7.1</v>
      </c>
      <c r="D531" s="11">
        <v>5.4219999999999997</v>
      </c>
      <c r="E531" s="13">
        <v>1.556</v>
      </c>
      <c r="F531" s="12">
        <v>1.4</v>
      </c>
      <c r="G531" s="23">
        <v>1.6</v>
      </c>
    </row>
    <row r="532" spans="1:7" x14ac:dyDescent="0.25">
      <c r="A532" s="9" t="s">
        <v>16</v>
      </c>
      <c r="B532" s="10">
        <v>20.6</v>
      </c>
      <c r="C532" s="10">
        <v>11.7</v>
      </c>
      <c r="D532" s="11">
        <v>11.737</v>
      </c>
      <c r="E532" s="13">
        <v>13.512</v>
      </c>
      <c r="F532" s="12">
        <v>15.8</v>
      </c>
      <c r="G532" s="23">
        <v>10.8</v>
      </c>
    </row>
    <row r="533" spans="1:7" x14ac:dyDescent="0.25">
      <c r="A533" s="9" t="s">
        <v>17</v>
      </c>
      <c r="B533" s="10">
        <v>1</v>
      </c>
      <c r="C533" s="10">
        <v>1</v>
      </c>
      <c r="D533" s="11">
        <v>1.18</v>
      </c>
      <c r="E533" s="13">
        <v>0.81399999999999995</v>
      </c>
      <c r="F533" s="12">
        <v>1.4</v>
      </c>
      <c r="G533" s="23">
        <v>1.1000000000000001</v>
      </c>
    </row>
    <row r="534" spans="1:7" x14ac:dyDescent="0.25">
      <c r="A534" s="9" t="s">
        <v>18</v>
      </c>
      <c r="B534" s="10">
        <v>10.3</v>
      </c>
      <c r="C534" s="10">
        <v>11.4</v>
      </c>
      <c r="D534" s="11">
        <v>11.349</v>
      </c>
      <c r="E534" s="13">
        <v>10.097</v>
      </c>
      <c r="F534" s="12">
        <v>12</v>
      </c>
      <c r="G534" s="23">
        <v>12.3</v>
      </c>
    </row>
    <row r="535" spans="1:7" x14ac:dyDescent="0.25">
      <c r="A535" s="9" t="s">
        <v>19</v>
      </c>
      <c r="B535" s="10">
        <v>35.4</v>
      </c>
      <c r="C535" s="10">
        <v>52.9</v>
      </c>
      <c r="D535" s="11">
        <v>41.406999999999996</v>
      </c>
      <c r="E535" s="13">
        <v>60.761000000000003</v>
      </c>
      <c r="F535" s="12">
        <v>67.099999999999994</v>
      </c>
      <c r="G535" s="23">
        <v>62.1</v>
      </c>
    </row>
    <row r="536" spans="1:7" x14ac:dyDescent="0.25">
      <c r="A536" s="9" t="s">
        <v>20</v>
      </c>
      <c r="B536" s="10">
        <v>1.3</v>
      </c>
      <c r="C536" s="10">
        <v>5.9</v>
      </c>
      <c r="D536" s="11">
        <v>2.7090000000000001</v>
      </c>
      <c r="E536" s="13">
        <v>8.1910000000000007</v>
      </c>
      <c r="F536" s="12">
        <v>6.5</v>
      </c>
      <c r="G536" s="23">
        <v>7.8</v>
      </c>
    </row>
    <row r="537" spans="1:7" x14ac:dyDescent="0.25">
      <c r="A537" s="9" t="s">
        <v>21</v>
      </c>
      <c r="B537" s="10">
        <v>72.599999999999994</v>
      </c>
      <c r="C537" s="10">
        <v>74.900000000000006</v>
      </c>
      <c r="D537" s="11">
        <v>68.513999999999996</v>
      </c>
      <c r="E537" s="13">
        <v>103.175</v>
      </c>
      <c r="F537" s="12">
        <v>90.8</v>
      </c>
      <c r="G537" s="23">
        <v>96</v>
      </c>
    </row>
    <row r="538" spans="1:7" x14ac:dyDescent="0.25">
      <c r="A538" s="9" t="s">
        <v>22</v>
      </c>
      <c r="B538" s="10">
        <v>67</v>
      </c>
      <c r="C538" s="10">
        <v>97.7</v>
      </c>
      <c r="D538" s="11">
        <v>81.182000000000002</v>
      </c>
      <c r="E538" s="13">
        <v>94.679000000000002</v>
      </c>
      <c r="F538" s="12">
        <v>95.9</v>
      </c>
      <c r="G538" s="23">
        <v>104.3</v>
      </c>
    </row>
    <row r="539" spans="1:7" x14ac:dyDescent="0.25">
      <c r="A539" s="9" t="s">
        <v>23</v>
      </c>
      <c r="B539" s="10">
        <v>27</v>
      </c>
      <c r="C539" s="10">
        <v>35</v>
      </c>
      <c r="D539" s="11">
        <v>33.674999999999997</v>
      </c>
      <c r="E539" s="13">
        <v>41.750999999999998</v>
      </c>
      <c r="F539" s="12">
        <v>38.4</v>
      </c>
      <c r="G539" s="23">
        <v>43.9</v>
      </c>
    </row>
    <row r="540" spans="1:7" x14ac:dyDescent="0.25">
      <c r="A540" s="9" t="s">
        <v>24</v>
      </c>
      <c r="B540" s="10">
        <v>20.8</v>
      </c>
      <c r="C540" s="10">
        <v>21.4</v>
      </c>
      <c r="D540" s="11">
        <v>19.491</v>
      </c>
      <c r="E540" s="13">
        <v>29.184000000000001</v>
      </c>
      <c r="F540" s="12">
        <v>26.5</v>
      </c>
      <c r="G540" s="23">
        <v>26.5</v>
      </c>
    </row>
    <row r="541" spans="1:7" x14ac:dyDescent="0.25">
      <c r="A541" s="9" t="s">
        <v>25</v>
      </c>
      <c r="B541" s="10">
        <v>37.700000000000003</v>
      </c>
      <c r="C541" s="10">
        <v>31.8</v>
      </c>
      <c r="D541" s="11">
        <v>36.601999999999997</v>
      </c>
      <c r="E541" s="13">
        <v>35.74</v>
      </c>
      <c r="F541" s="12">
        <v>38.299999999999997</v>
      </c>
      <c r="G541" s="23">
        <v>41.9</v>
      </c>
    </row>
    <row r="542" spans="1:7" x14ac:dyDescent="0.25">
      <c r="A542" s="9" t="s">
        <v>26</v>
      </c>
      <c r="B542" s="10">
        <v>4.8</v>
      </c>
      <c r="C542" s="10">
        <v>6.5</v>
      </c>
      <c r="D542" s="11">
        <v>6.516</v>
      </c>
      <c r="E542" s="13">
        <v>6.6609999999999996</v>
      </c>
      <c r="F542" s="12">
        <v>6.1</v>
      </c>
      <c r="G542" s="23">
        <v>4.5999999999999996</v>
      </c>
    </row>
    <row r="543" spans="1:7" x14ac:dyDescent="0.25">
      <c r="A543" s="9" t="s">
        <v>27</v>
      </c>
      <c r="B543" s="10" t="s">
        <v>33</v>
      </c>
      <c r="C543" s="10">
        <v>0.2</v>
      </c>
      <c r="D543" s="11">
        <v>0.125</v>
      </c>
      <c r="E543" s="13">
        <v>0.218</v>
      </c>
      <c r="F543" s="12">
        <v>0.3</v>
      </c>
      <c r="G543" s="23">
        <v>0.1</v>
      </c>
    </row>
    <row r="544" spans="1:7" x14ac:dyDescent="0.25">
      <c r="A544" s="9" t="s">
        <v>28</v>
      </c>
      <c r="B544" s="10">
        <v>5.0999999999999996</v>
      </c>
      <c r="C544" s="10">
        <v>5.6</v>
      </c>
      <c r="D544" s="11">
        <v>4.8620000000000001</v>
      </c>
      <c r="E544" s="13">
        <v>4.1689999999999996</v>
      </c>
      <c r="F544" s="12">
        <v>7.7</v>
      </c>
      <c r="G544" s="23">
        <v>5.0999999999999996</v>
      </c>
    </row>
    <row r="545" spans="1:7" x14ac:dyDescent="0.25">
      <c r="A545" s="14" t="s">
        <v>29</v>
      </c>
      <c r="B545" s="15">
        <v>0.5</v>
      </c>
      <c r="C545" s="15">
        <v>0.5</v>
      </c>
      <c r="D545" s="16">
        <v>0.65200000000000002</v>
      </c>
      <c r="E545" s="17">
        <v>0.57099999999999995</v>
      </c>
      <c r="F545" s="18">
        <v>3.2</v>
      </c>
      <c r="G545" s="25">
        <v>1.5</v>
      </c>
    </row>
    <row r="546" spans="1:7" ht="15.75" x14ac:dyDescent="0.25">
      <c r="A546" s="96"/>
      <c r="B546" s="97"/>
      <c r="C546" s="98"/>
      <c r="D546" s="21"/>
      <c r="E546" s="22"/>
      <c r="F546" s="22"/>
      <c r="G546" s="22"/>
    </row>
    <row r="547" spans="1:7" ht="16.5" x14ac:dyDescent="0.3">
      <c r="A547" s="1" t="s">
        <v>30</v>
      </c>
      <c r="B547" s="1"/>
      <c r="C547" s="1"/>
      <c r="D547" s="1"/>
      <c r="E547" s="1"/>
      <c r="F547" s="1"/>
      <c r="G547" s="1"/>
    </row>
    <row r="548" spans="1:7" ht="16.5" x14ac:dyDescent="0.3">
      <c r="A548" s="2" t="s">
        <v>31</v>
      </c>
      <c r="B548" s="2"/>
      <c r="C548" s="2"/>
      <c r="D548" s="2"/>
      <c r="E548" s="2"/>
      <c r="F548" s="2"/>
      <c r="G548" s="2"/>
    </row>
    <row r="549" spans="1:7" x14ac:dyDescent="0.25">
      <c r="A549" s="3" t="s">
        <v>54</v>
      </c>
      <c r="B549" s="3"/>
      <c r="C549" s="3"/>
      <c r="D549" s="3"/>
      <c r="E549" s="3"/>
      <c r="F549" s="3"/>
      <c r="G549" s="3"/>
    </row>
    <row r="550" spans="1:7" x14ac:dyDescent="0.25">
      <c r="A550" s="4" t="s">
        <v>3</v>
      </c>
      <c r="B550" s="4"/>
      <c r="C550" s="4"/>
      <c r="D550" s="4"/>
      <c r="E550" s="4"/>
      <c r="F550" s="4"/>
      <c r="G550" s="4"/>
    </row>
    <row r="551" spans="1:7" x14ac:dyDescent="0.25">
      <c r="A551" s="83" t="s">
        <v>4</v>
      </c>
      <c r="B551" s="83" t="s">
        <v>5</v>
      </c>
      <c r="C551" s="5" t="s">
        <v>6</v>
      </c>
      <c r="D551" s="6" t="s">
        <v>7</v>
      </c>
      <c r="E551" s="6" t="s">
        <v>8</v>
      </c>
      <c r="F551" s="6" t="s">
        <v>9</v>
      </c>
      <c r="G551" s="7" t="s">
        <v>10</v>
      </c>
    </row>
    <row r="552" spans="1:7" x14ac:dyDescent="0.25">
      <c r="A552" s="8">
        <v>-1</v>
      </c>
      <c r="B552" s="8">
        <v>-2</v>
      </c>
      <c r="C552" s="8">
        <v>-3</v>
      </c>
      <c r="D552" s="8">
        <v>-4</v>
      </c>
      <c r="E552" s="79">
        <v>-5</v>
      </c>
      <c r="F552" s="79">
        <v>-6</v>
      </c>
      <c r="G552" s="8">
        <v>-7</v>
      </c>
    </row>
    <row r="553" spans="1:7" x14ac:dyDescent="0.25">
      <c r="A553" s="9" t="s">
        <v>11</v>
      </c>
      <c r="B553" s="10">
        <v>4</v>
      </c>
      <c r="C553" s="10">
        <v>1.4</v>
      </c>
      <c r="D553" s="82">
        <v>1.478</v>
      </c>
      <c r="E553" s="99">
        <v>1.3440000000000001</v>
      </c>
      <c r="F553" s="31">
        <v>1.5</v>
      </c>
      <c r="G553" s="23">
        <v>1.9</v>
      </c>
    </row>
    <row r="554" spans="1:7" x14ac:dyDescent="0.25">
      <c r="A554" s="9" t="s">
        <v>12</v>
      </c>
      <c r="B554" s="10">
        <v>0.1</v>
      </c>
      <c r="C554" s="10" t="s">
        <v>33</v>
      </c>
      <c r="D554" s="80" t="s">
        <v>33</v>
      </c>
      <c r="E554" s="80" t="s">
        <v>33</v>
      </c>
      <c r="F554" s="31" t="s">
        <v>38</v>
      </c>
      <c r="G554" s="23">
        <v>0.1</v>
      </c>
    </row>
    <row r="555" spans="1:7" x14ac:dyDescent="0.25">
      <c r="A555" s="9" t="s">
        <v>13</v>
      </c>
      <c r="B555" s="10">
        <v>0.1</v>
      </c>
      <c r="C555" s="10" t="s">
        <v>33</v>
      </c>
      <c r="D555" s="80" t="s">
        <v>33</v>
      </c>
      <c r="E555" s="82">
        <v>8.2000000000000003E-2</v>
      </c>
      <c r="F555" s="24">
        <v>0.1</v>
      </c>
      <c r="G555" s="23">
        <v>0.1</v>
      </c>
    </row>
    <row r="556" spans="1:7" x14ac:dyDescent="0.25">
      <c r="A556" s="9" t="s">
        <v>14</v>
      </c>
      <c r="B556" s="10" t="s">
        <v>33</v>
      </c>
      <c r="C556" s="10" t="s">
        <v>33</v>
      </c>
      <c r="D556" s="80" t="s">
        <v>33</v>
      </c>
      <c r="E556" s="80" t="s">
        <v>33</v>
      </c>
      <c r="F556" s="24" t="s">
        <v>33</v>
      </c>
      <c r="G556" s="24" t="s">
        <v>33</v>
      </c>
    </row>
    <row r="557" spans="1:7" x14ac:dyDescent="0.25">
      <c r="A557" s="9" t="s">
        <v>15</v>
      </c>
      <c r="B557" s="10" t="s">
        <v>38</v>
      </c>
      <c r="C557" s="13" t="s">
        <v>38</v>
      </c>
      <c r="D557" s="82" t="s">
        <v>38</v>
      </c>
      <c r="E557" s="82" t="s">
        <v>38</v>
      </c>
      <c r="F557" s="31" t="s">
        <v>38</v>
      </c>
      <c r="G557" s="31" t="s">
        <v>38</v>
      </c>
    </row>
    <row r="558" spans="1:7" x14ac:dyDescent="0.25">
      <c r="A558" s="9" t="s">
        <v>16</v>
      </c>
      <c r="B558" s="10" t="s">
        <v>33</v>
      </c>
      <c r="C558" s="13" t="s">
        <v>38</v>
      </c>
      <c r="D558" s="82" t="s">
        <v>38</v>
      </c>
      <c r="E558" s="80" t="s">
        <v>33</v>
      </c>
      <c r="F558" s="24" t="s">
        <v>33</v>
      </c>
      <c r="G558" s="24" t="s">
        <v>33</v>
      </c>
    </row>
    <row r="559" spans="1:7" x14ac:dyDescent="0.25">
      <c r="A559" s="9" t="s">
        <v>17</v>
      </c>
      <c r="B559" s="10" t="s">
        <v>38</v>
      </c>
      <c r="C559" s="13" t="s">
        <v>38</v>
      </c>
      <c r="D559" s="82" t="s">
        <v>38</v>
      </c>
      <c r="E559" s="99" t="s">
        <v>38</v>
      </c>
      <c r="F559" s="31" t="s">
        <v>38</v>
      </c>
      <c r="G559" s="31" t="s">
        <v>38</v>
      </c>
    </row>
    <row r="560" spans="1:7" x14ac:dyDescent="0.25">
      <c r="A560" s="9" t="s">
        <v>18</v>
      </c>
      <c r="B560" s="10" t="s">
        <v>38</v>
      </c>
      <c r="C560" s="13" t="s">
        <v>38</v>
      </c>
      <c r="D560" s="82" t="s">
        <v>38</v>
      </c>
      <c r="E560" s="99" t="s">
        <v>38</v>
      </c>
      <c r="F560" s="31" t="s">
        <v>38</v>
      </c>
      <c r="G560" s="31" t="s">
        <v>38</v>
      </c>
    </row>
    <row r="561" spans="1:23" x14ac:dyDescent="0.25">
      <c r="A561" s="9" t="s">
        <v>19</v>
      </c>
      <c r="B561" s="10" t="s">
        <v>38</v>
      </c>
      <c r="C561" s="13" t="s">
        <v>38</v>
      </c>
      <c r="D561" s="80" t="s">
        <v>33</v>
      </c>
      <c r="E561" s="99" t="s">
        <v>38</v>
      </c>
      <c r="F561" s="31" t="s">
        <v>38</v>
      </c>
      <c r="G561" s="24" t="s">
        <v>33</v>
      </c>
    </row>
    <row r="562" spans="1:23" x14ac:dyDescent="0.25">
      <c r="A562" s="9" t="s">
        <v>20</v>
      </c>
      <c r="B562" s="10" t="s">
        <v>38</v>
      </c>
      <c r="C562" s="13">
        <v>0.1</v>
      </c>
      <c r="D562" s="82">
        <v>5.6000000000000001E-2</v>
      </c>
      <c r="E562" s="99">
        <v>6.4000000000000001E-2</v>
      </c>
      <c r="F562" s="24">
        <v>0.1</v>
      </c>
      <c r="G562" s="23">
        <v>0.1</v>
      </c>
    </row>
    <row r="563" spans="1:23" x14ac:dyDescent="0.25">
      <c r="A563" s="9" t="s">
        <v>21</v>
      </c>
      <c r="B563" s="10">
        <v>1.5</v>
      </c>
      <c r="C563" s="10">
        <v>0.3</v>
      </c>
      <c r="D563" s="82">
        <v>0.24199999999999999</v>
      </c>
      <c r="E563" s="99">
        <v>0.28000000000000003</v>
      </c>
      <c r="F563" s="31">
        <v>0.2</v>
      </c>
      <c r="G563" s="23">
        <v>0.3</v>
      </c>
    </row>
    <row r="564" spans="1:23" x14ac:dyDescent="0.25">
      <c r="A564" s="9" t="s">
        <v>22</v>
      </c>
      <c r="B564" s="10">
        <v>0.5</v>
      </c>
      <c r="C564" s="10" t="s">
        <v>33</v>
      </c>
      <c r="D564" s="80" t="s">
        <v>33</v>
      </c>
      <c r="E564" s="80" t="s">
        <v>33</v>
      </c>
      <c r="F564" s="24" t="s">
        <v>33</v>
      </c>
      <c r="G564" s="23">
        <v>0.1</v>
      </c>
    </row>
    <row r="565" spans="1:23" x14ac:dyDescent="0.25">
      <c r="A565" s="9" t="s">
        <v>23</v>
      </c>
      <c r="B565" s="10">
        <v>0.9</v>
      </c>
      <c r="C565" s="10">
        <v>0.2</v>
      </c>
      <c r="D565" s="82">
        <v>0.26400000000000001</v>
      </c>
      <c r="E565" s="99">
        <v>0.154</v>
      </c>
      <c r="F565" s="31">
        <v>0.4</v>
      </c>
      <c r="G565" s="23">
        <v>0.5</v>
      </c>
    </row>
    <row r="566" spans="1:23" x14ac:dyDescent="0.25">
      <c r="A566" s="9" t="s">
        <v>24</v>
      </c>
      <c r="B566" s="10" t="s">
        <v>33</v>
      </c>
      <c r="C566" s="10" t="s">
        <v>33</v>
      </c>
      <c r="D566" s="82">
        <v>0.08</v>
      </c>
      <c r="E566" s="82">
        <v>8.8999999999999996E-2</v>
      </c>
      <c r="F566" s="24">
        <v>0.1</v>
      </c>
      <c r="G566" s="23">
        <v>0.1</v>
      </c>
    </row>
    <row r="567" spans="1:23" x14ac:dyDescent="0.25">
      <c r="A567" s="9" t="s">
        <v>25</v>
      </c>
      <c r="B567" s="10">
        <v>0.1</v>
      </c>
      <c r="C567" s="10">
        <v>0.1</v>
      </c>
      <c r="D567" s="80" t="s">
        <v>33</v>
      </c>
      <c r="E567" s="80" t="s">
        <v>33</v>
      </c>
      <c r="F567" s="24">
        <v>0.1</v>
      </c>
      <c r="G567" s="24" t="s">
        <v>33</v>
      </c>
    </row>
    <row r="568" spans="1:23" x14ac:dyDescent="0.25">
      <c r="A568" s="9" t="s">
        <v>26</v>
      </c>
      <c r="B568" s="10">
        <v>0.5</v>
      </c>
      <c r="C568" s="10">
        <v>0.3</v>
      </c>
      <c r="D568" s="82">
        <v>0.245</v>
      </c>
      <c r="E568" s="99">
        <v>0.21199999999999999</v>
      </c>
      <c r="F568" s="31">
        <v>0.2</v>
      </c>
      <c r="G568" s="23">
        <v>0.2</v>
      </c>
    </row>
    <row r="569" spans="1:23" x14ac:dyDescent="0.25">
      <c r="A569" s="9" t="s">
        <v>27</v>
      </c>
      <c r="B569" s="10" t="s">
        <v>33</v>
      </c>
      <c r="C569" s="10" t="s">
        <v>33</v>
      </c>
      <c r="D569" s="80" t="s">
        <v>33</v>
      </c>
      <c r="E569" s="80" t="s">
        <v>33</v>
      </c>
      <c r="F569" s="24" t="s">
        <v>33</v>
      </c>
      <c r="G569" s="24" t="s">
        <v>33</v>
      </c>
    </row>
    <row r="570" spans="1:23" x14ac:dyDescent="0.25">
      <c r="A570" s="9" t="s">
        <v>28</v>
      </c>
      <c r="B570" s="10">
        <v>0.2</v>
      </c>
      <c r="C570" s="10">
        <v>0.3</v>
      </c>
      <c r="D570" s="82">
        <v>0.36499999999999999</v>
      </c>
      <c r="E570" s="99">
        <v>0.28799999999999998</v>
      </c>
      <c r="F570" s="31">
        <v>0.3</v>
      </c>
      <c r="G570" s="23">
        <v>0.3</v>
      </c>
    </row>
    <row r="571" spans="1:23" x14ac:dyDescent="0.25">
      <c r="A571" s="14" t="s">
        <v>29</v>
      </c>
      <c r="B571" s="15">
        <v>0.1</v>
      </c>
      <c r="C571" s="15">
        <v>0.1</v>
      </c>
      <c r="D571" s="92">
        <v>0.08</v>
      </c>
      <c r="E571" s="92">
        <v>7.2999999999999995E-2</v>
      </c>
      <c r="F571" s="51" t="s">
        <v>33</v>
      </c>
      <c r="G571" s="25">
        <v>0.1</v>
      </c>
    </row>
    <row r="572" spans="1:23" x14ac:dyDescent="0.25">
      <c r="A572" s="22"/>
      <c r="B572" s="22"/>
      <c r="C572" s="21"/>
      <c r="D572" s="21"/>
      <c r="E572" s="22"/>
      <c r="F572" s="22"/>
      <c r="G572" s="22"/>
    </row>
    <row r="573" spans="1:23" ht="16.5" x14ac:dyDescent="0.3">
      <c r="A573" s="1" t="s">
        <v>30</v>
      </c>
      <c r="B573" s="1"/>
      <c r="C573" s="1"/>
      <c r="D573" s="1"/>
      <c r="E573" s="1"/>
      <c r="F573" s="1"/>
      <c r="G573" s="1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6.5" x14ac:dyDescent="0.3">
      <c r="A574" s="2" t="s">
        <v>31</v>
      </c>
      <c r="B574" s="2"/>
      <c r="C574" s="2"/>
      <c r="D574" s="2"/>
      <c r="E574" s="2"/>
      <c r="F574" s="2"/>
      <c r="G574" s="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x14ac:dyDescent="0.25">
      <c r="A575" s="3" t="s">
        <v>55</v>
      </c>
      <c r="B575" s="3"/>
      <c r="C575" s="3"/>
      <c r="D575" s="3"/>
      <c r="E575" s="3"/>
      <c r="F575" s="3"/>
      <c r="G575" s="3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x14ac:dyDescent="0.25">
      <c r="A576" s="4" t="s">
        <v>3</v>
      </c>
      <c r="B576" s="4"/>
      <c r="C576" s="4"/>
      <c r="D576" s="4"/>
      <c r="E576" s="4"/>
      <c r="F576" s="4"/>
      <c r="G576" s="4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x14ac:dyDescent="0.25">
      <c r="A577" s="83" t="s">
        <v>4</v>
      </c>
      <c r="B577" s="83" t="s">
        <v>5</v>
      </c>
      <c r="C577" s="5" t="s">
        <v>6</v>
      </c>
      <c r="D577" s="6" t="s">
        <v>7</v>
      </c>
      <c r="E577" s="6" t="s">
        <v>8</v>
      </c>
      <c r="F577" s="6" t="s">
        <v>9</v>
      </c>
      <c r="G577" s="7" t="s">
        <v>10</v>
      </c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x14ac:dyDescent="0.25">
      <c r="A578" s="8">
        <v>-1</v>
      </c>
      <c r="B578" s="8">
        <v>-2</v>
      </c>
      <c r="C578" s="8">
        <v>-3</v>
      </c>
      <c r="D578" s="8">
        <v>-4</v>
      </c>
      <c r="E578" s="8">
        <v>-5</v>
      </c>
      <c r="F578" s="8">
        <v>-6</v>
      </c>
      <c r="G578" s="8">
        <v>-7</v>
      </c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x14ac:dyDescent="0.25">
      <c r="A579" s="9" t="s">
        <v>11</v>
      </c>
      <c r="B579" s="10">
        <v>92.3</v>
      </c>
      <c r="C579" s="10">
        <v>168.6</v>
      </c>
      <c r="D579" s="11">
        <v>167.2</v>
      </c>
      <c r="E579" s="11">
        <v>180.48400000000001</v>
      </c>
      <c r="F579" s="55">
        <v>197.7</v>
      </c>
      <c r="G579" s="23">
        <v>208.6</v>
      </c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x14ac:dyDescent="0.25">
      <c r="A580" s="9" t="s">
        <v>12</v>
      </c>
      <c r="B580" s="10">
        <v>4.0999999999999996</v>
      </c>
      <c r="C580" s="10">
        <v>13</v>
      </c>
      <c r="D580" s="11">
        <v>13.023999999999999</v>
      </c>
      <c r="E580" s="11">
        <v>11.955</v>
      </c>
      <c r="F580" s="55">
        <v>15.1</v>
      </c>
      <c r="G580" s="23">
        <v>15.6</v>
      </c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x14ac:dyDescent="0.25">
      <c r="A581" s="9" t="s">
        <v>13</v>
      </c>
      <c r="B581" s="10">
        <v>0.6</v>
      </c>
      <c r="C581" s="10">
        <v>3.9</v>
      </c>
      <c r="D581" s="11">
        <v>2.9449999999999998</v>
      </c>
      <c r="E581" s="11">
        <v>3.734</v>
      </c>
      <c r="F581" s="55">
        <v>3.9</v>
      </c>
      <c r="G581" s="23">
        <v>4.2</v>
      </c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x14ac:dyDescent="0.25">
      <c r="A582" s="9" t="s">
        <v>14</v>
      </c>
      <c r="B582" s="10">
        <v>8</v>
      </c>
      <c r="C582" s="10">
        <v>12.5</v>
      </c>
      <c r="D582" s="11">
        <v>16.599</v>
      </c>
      <c r="E582" s="11">
        <v>19.245000000000001</v>
      </c>
      <c r="F582" s="55">
        <v>14.5</v>
      </c>
      <c r="G582" s="23">
        <v>17.5</v>
      </c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x14ac:dyDescent="0.25">
      <c r="A583" s="9" t="s">
        <v>15</v>
      </c>
      <c r="B583" s="10">
        <v>10.5</v>
      </c>
      <c r="C583" s="10">
        <v>0.2</v>
      </c>
      <c r="D583" s="11">
        <v>0.13200000000000001</v>
      </c>
      <c r="E583" s="10" t="s">
        <v>33</v>
      </c>
      <c r="F583" s="24">
        <v>0.2</v>
      </c>
      <c r="G583" s="23">
        <v>0.3</v>
      </c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x14ac:dyDescent="0.25">
      <c r="A584" s="9" t="s">
        <v>16</v>
      </c>
      <c r="B584" s="10">
        <v>22.7</v>
      </c>
      <c r="C584" s="10">
        <v>61.3</v>
      </c>
      <c r="D584" s="11">
        <v>53.612000000000002</v>
      </c>
      <c r="E584" s="11">
        <v>53.48</v>
      </c>
      <c r="F584" s="55">
        <v>58.5</v>
      </c>
      <c r="G584" s="23">
        <v>58.7</v>
      </c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x14ac:dyDescent="0.25">
      <c r="A585" s="9" t="s">
        <v>17</v>
      </c>
      <c r="B585" s="10">
        <v>1.9</v>
      </c>
      <c r="C585" s="10">
        <v>1</v>
      </c>
      <c r="D585" s="11">
        <v>2.544</v>
      </c>
      <c r="E585" s="11">
        <v>1.4650000000000001</v>
      </c>
      <c r="F585" s="55">
        <v>1.1000000000000001</v>
      </c>
      <c r="G585" s="23">
        <v>2.2999999999999998</v>
      </c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x14ac:dyDescent="0.25">
      <c r="A586" s="9" t="s">
        <v>18</v>
      </c>
      <c r="B586" s="10">
        <v>13.7</v>
      </c>
      <c r="C586" s="10">
        <v>28.7</v>
      </c>
      <c r="D586" s="11">
        <v>24.966000000000001</v>
      </c>
      <c r="E586" s="11">
        <v>30.189</v>
      </c>
      <c r="F586" s="55">
        <v>32.5</v>
      </c>
      <c r="G586" s="23">
        <v>41.2</v>
      </c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x14ac:dyDescent="0.25">
      <c r="A587" s="9" t="s">
        <v>19</v>
      </c>
      <c r="B587" s="10">
        <v>4.4000000000000004</v>
      </c>
      <c r="C587" s="10">
        <v>7</v>
      </c>
      <c r="D587" s="11">
        <v>8.6199999999999992</v>
      </c>
      <c r="E587" s="11">
        <v>9.8580000000000005</v>
      </c>
      <c r="F587" s="55">
        <v>13.1</v>
      </c>
      <c r="G587" s="23">
        <v>13.7</v>
      </c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x14ac:dyDescent="0.25">
      <c r="A588" s="9" t="s">
        <v>20</v>
      </c>
      <c r="B588" s="10">
        <v>2.4</v>
      </c>
      <c r="C588" s="10">
        <v>2.4</v>
      </c>
      <c r="D588" s="11">
        <v>2.9870000000000001</v>
      </c>
      <c r="E588" s="11">
        <v>2.6040000000000001</v>
      </c>
      <c r="F588" s="55">
        <v>3.4</v>
      </c>
      <c r="G588" s="23">
        <v>3.4</v>
      </c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x14ac:dyDescent="0.25">
      <c r="A589" s="9" t="s">
        <v>21</v>
      </c>
      <c r="B589" s="10">
        <v>14</v>
      </c>
      <c r="C589" s="10">
        <v>21.8</v>
      </c>
      <c r="D589" s="11">
        <v>24.891999999999999</v>
      </c>
      <c r="E589" s="11">
        <v>31.876000000000001</v>
      </c>
      <c r="F589" s="55">
        <v>34.6</v>
      </c>
      <c r="G589" s="23">
        <v>29.6</v>
      </c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x14ac:dyDescent="0.25">
      <c r="A590" s="9" t="s">
        <v>22</v>
      </c>
      <c r="B590" s="10">
        <v>4.0999999999999996</v>
      </c>
      <c r="C590" s="10">
        <v>14.4</v>
      </c>
      <c r="D590" s="11">
        <v>14.638</v>
      </c>
      <c r="E590" s="11">
        <v>13.185</v>
      </c>
      <c r="F590" s="55">
        <v>17.3</v>
      </c>
      <c r="G590" s="23">
        <v>18.8</v>
      </c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x14ac:dyDescent="0.25">
      <c r="A591" s="9" t="s">
        <v>23</v>
      </c>
      <c r="B591" s="10">
        <v>3.9</v>
      </c>
      <c r="C591" s="10">
        <v>0.6</v>
      </c>
      <c r="D591" s="11">
        <v>0.51800000000000002</v>
      </c>
      <c r="E591" s="11">
        <v>0.873</v>
      </c>
      <c r="F591" s="55">
        <v>1.2</v>
      </c>
      <c r="G591" s="23">
        <v>0.9</v>
      </c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x14ac:dyDescent="0.25">
      <c r="A592" s="9" t="s">
        <v>24</v>
      </c>
      <c r="B592" s="10" t="s">
        <v>33</v>
      </c>
      <c r="C592" s="10" t="s">
        <v>38</v>
      </c>
      <c r="D592" s="10" t="s">
        <v>38</v>
      </c>
      <c r="E592" s="11" t="s">
        <v>38</v>
      </c>
      <c r="F592" s="55" t="s">
        <v>38</v>
      </c>
      <c r="G592" s="55" t="s">
        <v>38</v>
      </c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x14ac:dyDescent="0.25">
      <c r="A593" s="9" t="s">
        <v>25</v>
      </c>
      <c r="B593" s="10">
        <v>0.1</v>
      </c>
      <c r="C593" s="10">
        <v>0.1</v>
      </c>
      <c r="D593" s="11">
        <v>0.156</v>
      </c>
      <c r="E593" s="11">
        <v>0.20200000000000001</v>
      </c>
      <c r="F593" s="55">
        <v>0.3</v>
      </c>
      <c r="G593" s="23">
        <v>0.3</v>
      </c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x14ac:dyDescent="0.25">
      <c r="A594" s="9" t="s">
        <v>26</v>
      </c>
      <c r="B594" s="10">
        <v>1.2</v>
      </c>
      <c r="C594" s="10">
        <v>1</v>
      </c>
      <c r="D594" s="11">
        <v>0.89400000000000002</v>
      </c>
      <c r="E594" s="11">
        <v>1.0529999999999999</v>
      </c>
      <c r="F594" s="55">
        <v>0.9</v>
      </c>
      <c r="G594" s="23">
        <v>1</v>
      </c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x14ac:dyDescent="0.25">
      <c r="A595" s="9" t="s">
        <v>27</v>
      </c>
      <c r="B595" s="10">
        <v>0.2</v>
      </c>
      <c r="C595" s="10">
        <v>0.1</v>
      </c>
      <c r="D595" s="11">
        <v>5.8999999999999997E-2</v>
      </c>
      <c r="E595" s="11">
        <v>6.5000000000000002E-2</v>
      </c>
      <c r="F595" s="55">
        <v>0.1</v>
      </c>
      <c r="G595" s="23">
        <v>0.1</v>
      </c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x14ac:dyDescent="0.25">
      <c r="A596" s="9" t="s">
        <v>28</v>
      </c>
      <c r="B596" s="10">
        <v>0.3</v>
      </c>
      <c r="C596" s="10">
        <v>0.4</v>
      </c>
      <c r="D596" s="11">
        <v>0.42199999999999999</v>
      </c>
      <c r="E596" s="11">
        <v>0.45</v>
      </c>
      <c r="F596" s="55">
        <v>0.5</v>
      </c>
      <c r="G596" s="23">
        <v>0.4</v>
      </c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x14ac:dyDescent="0.25">
      <c r="A597" s="14" t="s">
        <v>29</v>
      </c>
      <c r="B597" s="15">
        <v>0.2</v>
      </c>
      <c r="C597" s="15">
        <v>0.2</v>
      </c>
      <c r="D597" s="16">
        <v>0.19</v>
      </c>
      <c r="E597" s="16">
        <v>0.22700000000000001</v>
      </c>
      <c r="F597" s="26">
        <v>0.5</v>
      </c>
      <c r="G597" s="25">
        <v>0.6</v>
      </c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x14ac:dyDescent="0.25">
      <c r="A598" s="70"/>
      <c r="B598" s="22"/>
      <c r="C598" s="21"/>
      <c r="D598" s="21"/>
      <c r="E598" s="22"/>
      <c r="F598" s="100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6.5" x14ac:dyDescent="0.3">
      <c r="A599" s="1" t="s">
        <v>30</v>
      </c>
      <c r="B599" s="1"/>
      <c r="C599" s="1"/>
      <c r="D599" s="1"/>
      <c r="E599" s="1"/>
      <c r="F599" s="1"/>
      <c r="G599" s="1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6.5" x14ac:dyDescent="0.3">
      <c r="A600" s="101" t="s">
        <v>31</v>
      </c>
      <c r="B600" s="101"/>
      <c r="C600" s="101"/>
      <c r="D600" s="101"/>
      <c r="E600" s="101"/>
      <c r="F600" s="101"/>
      <c r="G600" s="101"/>
      <c r="H600" s="22"/>
      <c r="I600" s="22"/>
      <c r="J600" s="22"/>
      <c r="K600" s="22"/>
      <c r="L600" s="22"/>
      <c r="M600" s="10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x14ac:dyDescent="0.25">
      <c r="A601" s="3" t="s">
        <v>56</v>
      </c>
      <c r="B601" s="3"/>
      <c r="C601" s="3"/>
      <c r="D601" s="3"/>
      <c r="E601" s="3"/>
      <c r="F601" s="3"/>
      <c r="G601" s="3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x14ac:dyDescent="0.25">
      <c r="A602" s="4" t="s">
        <v>3</v>
      </c>
      <c r="B602" s="4"/>
      <c r="C602" s="4"/>
      <c r="D602" s="4"/>
      <c r="E602" s="4"/>
      <c r="F602" s="4"/>
      <c r="G602" s="4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x14ac:dyDescent="0.25">
      <c r="A603" s="83" t="s">
        <v>4</v>
      </c>
      <c r="B603" s="83" t="s">
        <v>5</v>
      </c>
      <c r="C603" s="5" t="s">
        <v>6</v>
      </c>
      <c r="D603" s="6" t="s">
        <v>7</v>
      </c>
      <c r="E603" s="6" t="s">
        <v>8</v>
      </c>
      <c r="F603" s="6" t="s">
        <v>9</v>
      </c>
      <c r="G603" s="7" t="s">
        <v>10</v>
      </c>
      <c r="H603" s="103"/>
      <c r="I603" s="103"/>
      <c r="J603" s="103"/>
      <c r="K603" s="22"/>
      <c r="L603" s="22"/>
      <c r="M603" s="103"/>
      <c r="N603" s="103"/>
      <c r="O603" s="103"/>
      <c r="P603" s="103"/>
      <c r="Q603" s="22"/>
      <c r="R603" s="22"/>
      <c r="S603" s="103"/>
      <c r="T603" s="22"/>
      <c r="U603" s="22"/>
      <c r="V603" s="22"/>
      <c r="W603" s="22"/>
    </row>
    <row r="604" spans="1:23" x14ac:dyDescent="0.25">
      <c r="A604" s="8">
        <v>-1</v>
      </c>
      <c r="B604" s="8">
        <v>-2</v>
      </c>
      <c r="C604" s="8">
        <v>-3</v>
      </c>
      <c r="D604" s="8">
        <v>-4</v>
      </c>
      <c r="E604" s="8">
        <v>-5</v>
      </c>
      <c r="F604" s="8">
        <v>-6</v>
      </c>
      <c r="G604" s="8">
        <v>-7</v>
      </c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102"/>
      <c r="S604" s="102"/>
      <c r="T604" s="102"/>
      <c r="U604" s="102"/>
      <c r="V604" s="102"/>
      <c r="W604" s="102"/>
    </row>
    <row r="605" spans="1:23" x14ac:dyDescent="0.25">
      <c r="A605" s="9" t="s">
        <v>11</v>
      </c>
      <c r="B605" s="10" t="s">
        <v>57</v>
      </c>
      <c r="C605" s="10">
        <v>103.2</v>
      </c>
      <c r="D605" s="11">
        <v>150.1</v>
      </c>
      <c r="E605" s="11">
        <v>152.1</v>
      </c>
      <c r="F605" s="104">
        <v>151.6</v>
      </c>
      <c r="G605" s="23">
        <v>155.4</v>
      </c>
      <c r="H605" s="105"/>
      <c r="I605" s="105"/>
      <c r="J605" s="105"/>
      <c r="K605" s="21"/>
      <c r="L605" s="22"/>
      <c r="M605" s="105"/>
      <c r="N605" s="105"/>
      <c r="O605" s="105"/>
      <c r="P605" s="105"/>
      <c r="Q605" s="21"/>
      <c r="R605" s="106"/>
      <c r="S605" s="22"/>
      <c r="T605" s="22"/>
      <c r="U605" s="22"/>
      <c r="V605" s="22"/>
      <c r="W605" s="107"/>
    </row>
    <row r="606" spans="1:23" x14ac:dyDescent="0.25">
      <c r="A606" s="9" t="s">
        <v>12</v>
      </c>
      <c r="B606" s="10" t="s">
        <v>57</v>
      </c>
      <c r="C606" s="10">
        <v>4.4000000000000004</v>
      </c>
      <c r="D606" s="11">
        <v>4</v>
      </c>
      <c r="E606" s="11">
        <v>4.3</v>
      </c>
      <c r="F606" s="104">
        <v>4.4000000000000004</v>
      </c>
      <c r="G606" s="23">
        <v>4.5999999999999996</v>
      </c>
      <c r="H606" s="105"/>
      <c r="I606" s="105"/>
      <c r="J606" s="105"/>
      <c r="K606" s="21"/>
      <c r="L606" s="22"/>
      <c r="M606" s="105"/>
      <c r="N606" s="22"/>
      <c r="O606" s="22"/>
      <c r="P606" s="22"/>
      <c r="Q606" s="21"/>
      <c r="R606" s="108"/>
      <c r="S606" s="22"/>
      <c r="T606" s="22"/>
      <c r="U606" s="22"/>
      <c r="V606" s="22"/>
      <c r="W606" s="107"/>
    </row>
    <row r="607" spans="1:23" x14ac:dyDescent="0.25">
      <c r="A607" s="9" t="s">
        <v>13</v>
      </c>
      <c r="B607" s="10" t="s">
        <v>57</v>
      </c>
      <c r="C607" s="10">
        <v>0.1</v>
      </c>
      <c r="D607" s="10" t="s">
        <v>33</v>
      </c>
      <c r="E607" s="11">
        <v>0.1</v>
      </c>
      <c r="F607" s="104">
        <v>0</v>
      </c>
      <c r="G607" s="23">
        <v>0.1</v>
      </c>
      <c r="H607" s="105"/>
      <c r="I607" s="105"/>
      <c r="J607" s="105"/>
      <c r="K607" s="21"/>
      <c r="L607" s="22"/>
      <c r="M607" s="105"/>
      <c r="N607" s="22"/>
      <c r="O607" s="22"/>
      <c r="P607" s="22"/>
      <c r="Q607" s="21"/>
      <c r="R607" s="108"/>
      <c r="S607" s="22"/>
      <c r="T607" s="22"/>
      <c r="U607" s="22"/>
      <c r="V607" s="22"/>
      <c r="W607" s="107"/>
    </row>
    <row r="608" spans="1:23" x14ac:dyDescent="0.25">
      <c r="A608" s="9" t="s">
        <v>14</v>
      </c>
      <c r="B608" s="10" t="s">
        <v>57</v>
      </c>
      <c r="C608" s="10">
        <v>0.9</v>
      </c>
      <c r="D608" s="11">
        <v>1</v>
      </c>
      <c r="E608" s="11">
        <v>1.1000000000000001</v>
      </c>
      <c r="F608" s="104">
        <v>0.8</v>
      </c>
      <c r="G608" s="23">
        <v>1.2</v>
      </c>
      <c r="H608" s="105"/>
      <c r="I608" s="105"/>
      <c r="J608" s="105"/>
      <c r="K608" s="21"/>
      <c r="L608" s="22"/>
      <c r="M608" s="105"/>
      <c r="N608" s="22"/>
      <c r="O608" s="22"/>
      <c r="P608" s="22"/>
      <c r="Q608" s="21"/>
      <c r="R608" s="108"/>
      <c r="S608" s="22"/>
      <c r="T608" s="22"/>
      <c r="U608" s="22"/>
      <c r="V608" s="22"/>
      <c r="W608" s="107"/>
    </row>
    <row r="609" spans="1:23" x14ac:dyDescent="0.25">
      <c r="A609" s="9" t="s">
        <v>15</v>
      </c>
      <c r="B609" s="10" t="s">
        <v>57</v>
      </c>
      <c r="C609" s="10">
        <v>23</v>
      </c>
      <c r="D609" s="11">
        <v>73</v>
      </c>
      <c r="E609" s="11">
        <v>37</v>
      </c>
      <c r="F609" s="104">
        <v>36.9</v>
      </c>
      <c r="G609" s="23">
        <v>52.5</v>
      </c>
      <c r="H609" s="105"/>
      <c r="I609" s="105"/>
      <c r="J609" s="105"/>
      <c r="K609" s="21"/>
      <c r="L609" s="22"/>
      <c r="M609" s="105"/>
      <c r="N609" s="22"/>
      <c r="O609" s="22"/>
      <c r="P609" s="22"/>
      <c r="Q609" s="21"/>
      <c r="R609" s="108"/>
      <c r="S609" s="22"/>
      <c r="T609" s="22"/>
      <c r="U609" s="22"/>
      <c r="V609" s="22"/>
      <c r="W609" s="107"/>
    </row>
    <row r="610" spans="1:23" x14ac:dyDescent="0.25">
      <c r="A610" s="9" t="s">
        <v>16</v>
      </c>
      <c r="B610" s="10" t="s">
        <v>57</v>
      </c>
      <c r="C610" s="10">
        <v>21.2</v>
      </c>
      <c r="D610" s="11">
        <v>12.5</v>
      </c>
      <c r="E610" s="11">
        <v>28</v>
      </c>
      <c r="F610" s="104">
        <v>29.1</v>
      </c>
      <c r="G610" s="23">
        <v>23.3</v>
      </c>
      <c r="H610" s="105"/>
      <c r="I610" s="105"/>
      <c r="J610" s="105"/>
      <c r="K610" s="21"/>
      <c r="L610" s="22"/>
      <c r="M610" s="105"/>
      <c r="N610" s="105"/>
      <c r="O610" s="105"/>
      <c r="P610" s="105"/>
      <c r="Q610" s="21"/>
      <c r="R610" s="108"/>
      <c r="S610" s="22"/>
      <c r="T610" s="22"/>
      <c r="U610" s="22"/>
      <c r="V610" s="22"/>
      <c r="W610" s="107"/>
    </row>
    <row r="611" spans="1:23" x14ac:dyDescent="0.25">
      <c r="A611" s="9" t="s">
        <v>17</v>
      </c>
      <c r="B611" s="10" t="s">
        <v>57</v>
      </c>
      <c r="C611" s="10">
        <v>7.1</v>
      </c>
      <c r="D611" s="11">
        <v>11.1</v>
      </c>
      <c r="E611" s="11">
        <v>15.5</v>
      </c>
      <c r="F611" s="104">
        <v>16</v>
      </c>
      <c r="G611" s="23">
        <v>13.2</v>
      </c>
      <c r="H611" s="105"/>
      <c r="I611" s="105"/>
      <c r="J611" s="105"/>
      <c r="K611" s="21"/>
      <c r="L611" s="22"/>
      <c r="M611" s="105"/>
      <c r="N611" s="22"/>
      <c r="O611" s="22"/>
      <c r="P611" s="22"/>
      <c r="Q611" s="21"/>
      <c r="R611" s="108"/>
      <c r="S611" s="22"/>
      <c r="T611" s="22"/>
      <c r="U611" s="22"/>
      <c r="V611" s="22"/>
      <c r="W611" s="107"/>
    </row>
    <row r="612" spans="1:23" x14ac:dyDescent="0.25">
      <c r="A612" s="9" t="s">
        <v>18</v>
      </c>
      <c r="B612" s="10" t="s">
        <v>57</v>
      </c>
      <c r="C612" s="10">
        <v>19.3</v>
      </c>
      <c r="D612" s="11">
        <v>23.6</v>
      </c>
      <c r="E612" s="11">
        <v>30.7</v>
      </c>
      <c r="F612" s="104">
        <v>29.5</v>
      </c>
      <c r="G612" s="23">
        <v>29.8</v>
      </c>
      <c r="H612" s="105"/>
      <c r="I612" s="105"/>
      <c r="J612" s="105"/>
      <c r="K612" s="21"/>
      <c r="L612" s="22"/>
      <c r="M612" s="105"/>
      <c r="N612" s="22"/>
      <c r="O612" s="22"/>
      <c r="P612" s="22"/>
      <c r="Q612" s="21"/>
      <c r="R612" s="108"/>
      <c r="S612" s="22"/>
      <c r="T612" s="22"/>
      <c r="U612" s="22"/>
      <c r="V612" s="22"/>
      <c r="W612" s="107"/>
    </row>
    <row r="613" spans="1:23" x14ac:dyDescent="0.25">
      <c r="A613" s="9" t="s">
        <v>19</v>
      </c>
      <c r="B613" s="10" t="s">
        <v>57</v>
      </c>
      <c r="C613" s="10">
        <v>2.6</v>
      </c>
      <c r="D613" s="11">
        <v>4.2</v>
      </c>
      <c r="E613" s="11">
        <v>6.5</v>
      </c>
      <c r="F613" s="104">
        <v>6.8</v>
      </c>
      <c r="G613" s="23">
        <v>4.7</v>
      </c>
      <c r="H613" s="105"/>
      <c r="I613" s="105"/>
      <c r="J613" s="105"/>
      <c r="K613" s="21"/>
      <c r="L613" s="22"/>
      <c r="M613" s="105"/>
      <c r="N613" s="22"/>
      <c r="O613" s="22"/>
      <c r="P613" s="22"/>
      <c r="Q613" s="21"/>
      <c r="R613" s="108"/>
      <c r="S613" s="22"/>
      <c r="T613" s="22"/>
      <c r="U613" s="22"/>
      <c r="V613" s="22"/>
      <c r="W613" s="107"/>
    </row>
    <row r="614" spans="1:23" x14ac:dyDescent="0.25">
      <c r="A614" s="9" t="s">
        <v>20</v>
      </c>
      <c r="B614" s="10" t="s">
        <v>57</v>
      </c>
      <c r="C614" s="10">
        <v>0.1</v>
      </c>
      <c r="D614" s="11" t="s">
        <v>38</v>
      </c>
      <c r="E614" s="11">
        <v>0.1</v>
      </c>
      <c r="F614" s="104">
        <v>0.1</v>
      </c>
      <c r="G614" s="23">
        <v>0.1</v>
      </c>
      <c r="H614" s="105"/>
      <c r="I614" s="105"/>
      <c r="J614" s="105"/>
      <c r="K614" s="21"/>
      <c r="L614" s="22"/>
      <c r="M614" s="105"/>
      <c r="N614" s="22"/>
      <c r="O614" s="22"/>
      <c r="P614" s="22"/>
      <c r="Q614" s="21"/>
      <c r="R614" s="108"/>
      <c r="S614" s="22"/>
      <c r="T614" s="22"/>
      <c r="U614" s="22"/>
      <c r="V614" s="22"/>
      <c r="W614" s="107"/>
    </row>
    <row r="615" spans="1:23" x14ac:dyDescent="0.25">
      <c r="A615" s="9" t="s">
        <v>21</v>
      </c>
      <c r="B615" s="10" t="s">
        <v>57</v>
      </c>
      <c r="C615" s="10">
        <v>11.2</v>
      </c>
      <c r="D615" s="11">
        <v>11.2</v>
      </c>
      <c r="E615" s="11">
        <v>17</v>
      </c>
      <c r="F615" s="104">
        <v>15.9</v>
      </c>
      <c r="G615" s="23">
        <v>13.1</v>
      </c>
      <c r="H615" s="105"/>
      <c r="I615" s="105"/>
      <c r="J615" s="105"/>
      <c r="K615" s="21"/>
      <c r="L615" s="22"/>
      <c r="M615" s="105"/>
      <c r="N615" s="22"/>
      <c r="O615" s="22"/>
      <c r="P615" s="22"/>
      <c r="Q615" s="21"/>
      <c r="R615" s="108"/>
      <c r="S615" s="22"/>
      <c r="T615" s="22"/>
      <c r="U615" s="22"/>
      <c r="V615" s="22"/>
      <c r="W615" s="107"/>
    </row>
    <row r="616" spans="1:23" x14ac:dyDescent="0.25">
      <c r="A616" s="9" t="s">
        <v>22</v>
      </c>
      <c r="B616" s="10" t="s">
        <v>57</v>
      </c>
      <c r="C616" s="10">
        <v>0.3</v>
      </c>
      <c r="D616" s="11">
        <v>0.8</v>
      </c>
      <c r="E616" s="11">
        <v>1.5</v>
      </c>
      <c r="F616" s="104">
        <v>1.5</v>
      </c>
      <c r="G616" s="23">
        <v>1.3</v>
      </c>
      <c r="H616" s="105"/>
      <c r="I616" s="105"/>
      <c r="J616" s="105"/>
      <c r="K616" s="21"/>
      <c r="L616" s="22"/>
      <c r="M616" s="105"/>
      <c r="N616" s="22"/>
      <c r="O616" s="22"/>
      <c r="P616" s="22"/>
      <c r="Q616" s="21"/>
      <c r="R616" s="108"/>
      <c r="S616" s="22"/>
      <c r="T616" s="22"/>
      <c r="U616" s="22"/>
      <c r="V616" s="22"/>
      <c r="W616" s="107"/>
    </row>
    <row r="617" spans="1:23" x14ac:dyDescent="0.25">
      <c r="A617" s="9" t="s">
        <v>23</v>
      </c>
      <c r="B617" s="10" t="s">
        <v>57</v>
      </c>
      <c r="C617" s="10">
        <v>0.5</v>
      </c>
      <c r="D617" s="11">
        <v>0.4</v>
      </c>
      <c r="E617" s="11">
        <v>0.2</v>
      </c>
      <c r="F617" s="104">
        <v>0.2</v>
      </c>
      <c r="G617" s="23">
        <v>0.3</v>
      </c>
      <c r="H617" s="105"/>
      <c r="I617" s="105"/>
      <c r="J617" s="105"/>
      <c r="K617" s="21"/>
      <c r="L617" s="22"/>
      <c r="M617" s="105"/>
      <c r="N617" s="22"/>
      <c r="O617" s="22"/>
      <c r="P617" s="22"/>
      <c r="Q617" s="21"/>
      <c r="R617" s="108"/>
      <c r="S617" s="22"/>
      <c r="T617" s="22"/>
      <c r="U617" s="22"/>
      <c r="V617" s="22"/>
      <c r="W617" s="107"/>
    </row>
    <row r="618" spans="1:23" x14ac:dyDescent="0.25">
      <c r="A618" s="9" t="s">
        <v>24</v>
      </c>
      <c r="B618" s="10" t="s">
        <v>57</v>
      </c>
      <c r="C618" s="10">
        <v>0.5</v>
      </c>
      <c r="D618" s="11" t="s">
        <v>38</v>
      </c>
      <c r="E618" s="10" t="s">
        <v>38</v>
      </c>
      <c r="F618" s="109" t="s">
        <v>38</v>
      </c>
      <c r="G618" s="109" t="s">
        <v>38</v>
      </c>
      <c r="H618" s="105"/>
      <c r="I618" s="105"/>
      <c r="J618" s="105"/>
      <c r="K618" s="21"/>
      <c r="L618" s="22"/>
      <c r="M618" s="105"/>
      <c r="N618" s="22"/>
      <c r="O618" s="22"/>
      <c r="P618" s="22"/>
      <c r="Q618" s="21"/>
      <c r="R618" s="108"/>
      <c r="S618" s="22"/>
      <c r="T618" s="22"/>
      <c r="U618" s="22"/>
      <c r="V618" s="22"/>
      <c r="W618" s="107"/>
    </row>
    <row r="619" spans="1:23" x14ac:dyDescent="0.25">
      <c r="A619" s="9" t="s">
        <v>25</v>
      </c>
      <c r="B619" s="10" t="s">
        <v>57</v>
      </c>
      <c r="C619" s="10">
        <v>0.3</v>
      </c>
      <c r="D619" s="11">
        <v>0.1</v>
      </c>
      <c r="E619" s="11">
        <v>0.3</v>
      </c>
      <c r="F619" s="104">
        <v>0.4</v>
      </c>
      <c r="G619" s="23">
        <v>0.3</v>
      </c>
      <c r="H619" s="105"/>
      <c r="I619" s="105"/>
      <c r="J619" s="105"/>
      <c r="K619" s="21"/>
      <c r="L619" s="22"/>
      <c r="M619" s="105"/>
      <c r="N619" s="22"/>
      <c r="O619" s="22"/>
      <c r="P619" s="22"/>
      <c r="Q619" s="21"/>
      <c r="R619" s="108"/>
      <c r="S619" s="22"/>
      <c r="T619" s="22"/>
      <c r="U619" s="22"/>
      <c r="V619" s="22"/>
      <c r="W619" s="107"/>
    </row>
    <row r="620" spans="1:23" x14ac:dyDescent="0.25">
      <c r="A620" s="9" t="s">
        <v>26</v>
      </c>
      <c r="B620" s="10" t="s">
        <v>57</v>
      </c>
      <c r="C620" s="10">
        <v>10.199999999999999</v>
      </c>
      <c r="D620" s="11">
        <v>7.1</v>
      </c>
      <c r="E620" s="11">
        <v>8.6</v>
      </c>
      <c r="F620" s="104">
        <v>8.9</v>
      </c>
      <c r="G620" s="23">
        <v>9.5</v>
      </c>
      <c r="H620" s="105"/>
      <c r="I620" s="105"/>
      <c r="J620" s="105"/>
      <c r="K620" s="21"/>
      <c r="L620" s="22"/>
      <c r="M620" s="105"/>
      <c r="N620" s="22"/>
      <c r="O620" s="22"/>
      <c r="P620" s="22"/>
      <c r="Q620" s="21"/>
      <c r="R620" s="108"/>
      <c r="S620" s="22"/>
      <c r="T620" s="22"/>
      <c r="U620" s="22"/>
      <c r="V620" s="22"/>
      <c r="W620" s="107"/>
    </row>
    <row r="621" spans="1:23" x14ac:dyDescent="0.25">
      <c r="A621" s="9" t="s">
        <v>27</v>
      </c>
      <c r="B621" s="10" t="s">
        <v>57</v>
      </c>
      <c r="C621" s="10" t="s">
        <v>33</v>
      </c>
      <c r="D621" s="10" t="s">
        <v>33</v>
      </c>
      <c r="E621" s="10" t="s">
        <v>33</v>
      </c>
      <c r="F621" s="110" t="s">
        <v>38</v>
      </c>
      <c r="G621" s="10" t="s">
        <v>33</v>
      </c>
      <c r="H621" s="105"/>
      <c r="I621" s="105"/>
      <c r="J621" s="105"/>
      <c r="K621" s="21"/>
      <c r="L621" s="22"/>
      <c r="M621" s="105"/>
      <c r="N621" s="22"/>
      <c r="O621" s="22"/>
      <c r="P621" s="22"/>
      <c r="Q621" s="21"/>
      <c r="R621" s="108"/>
      <c r="S621" s="22"/>
      <c r="T621" s="22"/>
      <c r="U621" s="22"/>
      <c r="V621" s="22"/>
      <c r="W621" s="107"/>
    </row>
    <row r="622" spans="1:23" x14ac:dyDescent="0.25">
      <c r="A622" s="9" t="s">
        <v>28</v>
      </c>
      <c r="B622" s="10" t="s">
        <v>57</v>
      </c>
      <c r="C622" s="10">
        <v>0.5</v>
      </c>
      <c r="D622" s="11">
        <v>0.4</v>
      </c>
      <c r="E622" s="11">
        <v>0.4</v>
      </c>
      <c r="F622" s="104">
        <v>0.4</v>
      </c>
      <c r="G622" s="23">
        <v>0.7</v>
      </c>
      <c r="H622" s="105"/>
      <c r="I622" s="105"/>
      <c r="J622" s="105"/>
      <c r="K622" s="21"/>
      <c r="L622" s="22"/>
      <c r="M622" s="105"/>
      <c r="N622" s="22"/>
      <c r="O622" s="22"/>
      <c r="P622" s="22"/>
      <c r="Q622" s="21"/>
      <c r="R622" s="108"/>
      <c r="S622" s="22"/>
      <c r="T622" s="22"/>
      <c r="U622" s="22"/>
      <c r="V622" s="22"/>
      <c r="W622" s="107"/>
    </row>
    <row r="623" spans="1:23" x14ac:dyDescent="0.25">
      <c r="A623" s="14" t="s">
        <v>29</v>
      </c>
      <c r="B623" s="15" t="s">
        <v>57</v>
      </c>
      <c r="C623" s="15">
        <v>1</v>
      </c>
      <c r="D623" s="16">
        <v>0.7</v>
      </c>
      <c r="E623" s="16">
        <v>0.8</v>
      </c>
      <c r="F623" s="111">
        <v>0.7</v>
      </c>
      <c r="G623" s="25">
        <v>0.7</v>
      </c>
      <c r="H623" s="105"/>
      <c r="I623" s="105"/>
      <c r="J623" s="105"/>
      <c r="K623" s="21"/>
      <c r="L623" s="22"/>
      <c r="M623" s="105"/>
      <c r="N623" s="22"/>
      <c r="O623" s="22"/>
      <c r="P623" s="22"/>
      <c r="Q623" s="21"/>
      <c r="R623" s="108"/>
      <c r="S623" s="22"/>
      <c r="T623" s="22"/>
      <c r="U623" s="22"/>
      <c r="V623" s="22"/>
      <c r="W623" s="107"/>
    </row>
    <row r="624" spans="1:23" x14ac:dyDescent="0.25">
      <c r="A624" s="22"/>
      <c r="B624" s="22"/>
      <c r="C624" s="21"/>
      <c r="D624" s="21"/>
      <c r="E624" s="22"/>
      <c r="F624" s="22"/>
      <c r="G624" s="21"/>
      <c r="H624" s="21"/>
      <c r="I624" s="21"/>
      <c r="J624" s="21"/>
      <c r="K624" s="21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x14ac:dyDescent="0.25">
      <c r="A625" s="22"/>
      <c r="B625" s="22"/>
      <c r="C625" s="22"/>
      <c r="D625" s="22"/>
      <c r="E625" s="22"/>
      <c r="F625" s="22"/>
      <c r="G625" s="105"/>
      <c r="H625" s="105"/>
      <c r="I625" s="105"/>
      <c r="J625" s="105"/>
      <c r="K625" s="21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6.5" x14ac:dyDescent="0.3">
      <c r="A626" s="1" t="s">
        <v>30</v>
      </c>
      <c r="B626" s="1"/>
      <c r="C626" s="1"/>
      <c r="D626" s="1"/>
      <c r="E626" s="1"/>
      <c r="F626" s="1"/>
      <c r="G626" s="1"/>
    </row>
    <row r="627" spans="1:23" ht="16.5" x14ac:dyDescent="0.3">
      <c r="A627" s="2" t="s">
        <v>31</v>
      </c>
      <c r="B627" s="2"/>
      <c r="C627" s="2"/>
      <c r="D627" s="2"/>
      <c r="E627" s="2"/>
      <c r="F627" s="2"/>
      <c r="G627" s="2"/>
    </row>
    <row r="628" spans="1:23" x14ac:dyDescent="0.25">
      <c r="A628" s="3" t="s">
        <v>58</v>
      </c>
      <c r="B628" s="3"/>
      <c r="C628" s="3"/>
      <c r="D628" s="3"/>
      <c r="E628" s="3"/>
      <c r="F628" s="3"/>
      <c r="G628" s="3"/>
    </row>
    <row r="629" spans="1:23" x14ac:dyDescent="0.25">
      <c r="A629" s="4" t="s">
        <v>3</v>
      </c>
      <c r="B629" s="4"/>
      <c r="C629" s="4"/>
      <c r="D629" s="4"/>
      <c r="E629" s="4"/>
      <c r="F629" s="4"/>
      <c r="G629" s="4"/>
    </row>
    <row r="630" spans="1:23" x14ac:dyDescent="0.25">
      <c r="A630" s="83" t="s">
        <v>4</v>
      </c>
      <c r="B630" s="83" t="s">
        <v>59</v>
      </c>
      <c r="C630" s="5" t="s">
        <v>6</v>
      </c>
      <c r="D630" s="6" t="s">
        <v>7</v>
      </c>
      <c r="E630" s="6" t="s">
        <v>8</v>
      </c>
      <c r="F630" s="6" t="s">
        <v>9</v>
      </c>
      <c r="G630" s="7" t="s">
        <v>10</v>
      </c>
    </row>
    <row r="631" spans="1:23" x14ac:dyDescent="0.25">
      <c r="A631" s="8">
        <v>-1</v>
      </c>
      <c r="B631" s="8">
        <v>-2</v>
      </c>
      <c r="C631" s="8">
        <v>-3</v>
      </c>
      <c r="D631" s="8">
        <v>-4</v>
      </c>
      <c r="E631" s="8">
        <v>-5</v>
      </c>
      <c r="F631" s="8">
        <v>-6</v>
      </c>
      <c r="G631" s="8">
        <v>-7</v>
      </c>
    </row>
    <row r="632" spans="1:23" x14ac:dyDescent="0.25">
      <c r="A632" s="9" t="s">
        <v>11</v>
      </c>
      <c r="B632" s="10">
        <v>57.4</v>
      </c>
      <c r="C632" s="10">
        <v>10.5</v>
      </c>
      <c r="D632" s="11">
        <v>10.700000000000017</v>
      </c>
      <c r="E632" s="11">
        <v>12.289000000000016</v>
      </c>
      <c r="F632" s="104">
        <v>12.199999999999932</v>
      </c>
      <c r="G632" s="23">
        <v>12.5</v>
      </c>
    </row>
    <row r="633" spans="1:23" x14ac:dyDescent="0.25">
      <c r="A633" s="9" t="s">
        <v>12</v>
      </c>
      <c r="B633" s="10">
        <v>2.2999999999999998</v>
      </c>
      <c r="C633" s="10">
        <v>9.9999999999999645E-2</v>
      </c>
      <c r="D633" s="11">
        <v>9.9999999999999645E-2</v>
      </c>
      <c r="E633" s="11">
        <v>0.21699999999999608</v>
      </c>
      <c r="F633" s="104">
        <v>0.10000000000000142</v>
      </c>
      <c r="G633" s="104" t="s">
        <v>38</v>
      </c>
    </row>
    <row r="634" spans="1:23" x14ac:dyDescent="0.25">
      <c r="A634" s="9" t="s">
        <v>13</v>
      </c>
      <c r="B634" s="10">
        <v>0.1</v>
      </c>
      <c r="C634" s="10">
        <v>0.1</v>
      </c>
      <c r="D634" s="11">
        <v>0.1</v>
      </c>
      <c r="E634" s="11" t="s">
        <v>38</v>
      </c>
      <c r="F634" s="104" t="s">
        <v>38</v>
      </c>
      <c r="G634" s="104" t="s">
        <v>38</v>
      </c>
    </row>
    <row r="635" spans="1:23" x14ac:dyDescent="0.25">
      <c r="A635" s="9" t="s">
        <v>14</v>
      </c>
      <c r="B635" s="10">
        <v>0.3</v>
      </c>
      <c r="C635" s="10">
        <v>0.79999999999999993</v>
      </c>
      <c r="D635" s="11">
        <v>0.30000000000000004</v>
      </c>
      <c r="E635" s="11">
        <v>1.1220000000000012</v>
      </c>
      <c r="F635" s="104">
        <v>1.1000000000000014</v>
      </c>
      <c r="G635" s="23">
        <v>0.8</v>
      </c>
    </row>
    <row r="636" spans="1:23" x14ac:dyDescent="0.25">
      <c r="A636" s="9" t="s">
        <v>15</v>
      </c>
      <c r="B636" s="10">
        <v>12.9</v>
      </c>
      <c r="C636" s="10">
        <v>0.10000000000000142</v>
      </c>
      <c r="D636" s="11">
        <v>0.20000000000000284</v>
      </c>
      <c r="E636" s="11">
        <v>0.65000000000000568</v>
      </c>
      <c r="F636" s="104">
        <v>0.70000000000000284</v>
      </c>
      <c r="G636" s="23">
        <v>0.60000000000000142</v>
      </c>
    </row>
    <row r="637" spans="1:23" x14ac:dyDescent="0.25">
      <c r="A637" s="9" t="s">
        <v>16</v>
      </c>
      <c r="B637" s="10">
        <v>9.4</v>
      </c>
      <c r="C637" s="10">
        <v>0.5</v>
      </c>
      <c r="D637" s="11">
        <v>1.0999999999999996</v>
      </c>
      <c r="E637" s="11">
        <v>0.75400000000000489</v>
      </c>
      <c r="F637" s="104">
        <v>0.69999999999998863</v>
      </c>
      <c r="G637" s="23">
        <v>0.79999999999999361</v>
      </c>
    </row>
    <row r="638" spans="1:23" x14ac:dyDescent="0.25">
      <c r="A638" s="9" t="s">
        <v>17</v>
      </c>
      <c r="B638" s="10">
        <v>1.4</v>
      </c>
      <c r="C638" s="10">
        <v>0.30000000000000071</v>
      </c>
      <c r="D638" s="11">
        <v>0.20000000000000107</v>
      </c>
      <c r="E638" s="11">
        <v>0.20899999999999963</v>
      </c>
      <c r="F638" s="104">
        <v>0.30000000000000071</v>
      </c>
      <c r="G638" s="23">
        <v>0.20000000000000284</v>
      </c>
    </row>
    <row r="639" spans="1:23" x14ac:dyDescent="0.25">
      <c r="A639" s="9" t="s">
        <v>18</v>
      </c>
      <c r="B639" s="10">
        <v>7.5</v>
      </c>
      <c r="C639" s="10" t="s">
        <v>38</v>
      </c>
      <c r="D639" s="11">
        <v>9.9999999999997868E-2</v>
      </c>
      <c r="E639" s="11">
        <v>7.2999999999996845E-2</v>
      </c>
      <c r="F639" s="104" t="s">
        <v>38</v>
      </c>
      <c r="G639" s="23">
        <v>0.10000000000000497</v>
      </c>
    </row>
    <row r="640" spans="1:23" x14ac:dyDescent="0.25">
      <c r="A640" s="9" t="s">
        <v>19</v>
      </c>
      <c r="B640" s="10">
        <v>5.9</v>
      </c>
      <c r="C640" s="10">
        <v>0.69999999999999973</v>
      </c>
      <c r="D640" s="11">
        <v>0.70000000000000018</v>
      </c>
      <c r="E640" s="11">
        <v>0.58599999999999852</v>
      </c>
      <c r="F640" s="104">
        <v>0.10000000000000853</v>
      </c>
      <c r="G640" s="23">
        <v>0.49999999999999911</v>
      </c>
    </row>
    <row r="641" spans="1:7" x14ac:dyDescent="0.25">
      <c r="A641" s="9" t="s">
        <v>20</v>
      </c>
      <c r="B641" s="10">
        <v>0.3</v>
      </c>
      <c r="C641" s="10">
        <v>4.6000000000000005</v>
      </c>
      <c r="D641" s="11">
        <v>5.3</v>
      </c>
      <c r="E641" s="11">
        <v>6.0609999999999982</v>
      </c>
      <c r="F641" s="104">
        <v>5.9</v>
      </c>
      <c r="G641" s="23">
        <v>5.7999999999999989</v>
      </c>
    </row>
    <row r="642" spans="1:7" x14ac:dyDescent="0.25">
      <c r="A642" s="9" t="s">
        <v>21</v>
      </c>
      <c r="B642" s="10">
        <v>11.9</v>
      </c>
      <c r="C642" s="10" t="s">
        <v>38</v>
      </c>
      <c r="D642" s="11">
        <v>0.10000000000000142</v>
      </c>
      <c r="E642" s="11" t="s">
        <v>38</v>
      </c>
      <c r="F642" s="104" t="s">
        <v>38</v>
      </c>
      <c r="G642" s="23">
        <v>0</v>
      </c>
    </row>
    <row r="643" spans="1:7" x14ac:dyDescent="0.25">
      <c r="A643" s="9" t="s">
        <v>22</v>
      </c>
      <c r="B643" s="10">
        <v>0.5</v>
      </c>
      <c r="C643" s="10" t="s">
        <v>38</v>
      </c>
      <c r="D643" s="11">
        <v>9.9999999999999978E-2</v>
      </c>
      <c r="E643" s="11">
        <v>5.5999999999997385E-2</v>
      </c>
      <c r="F643" s="104">
        <v>9.9999999999994316E-2</v>
      </c>
      <c r="G643" s="23">
        <v>0.20000000000000351</v>
      </c>
    </row>
    <row r="644" spans="1:7" x14ac:dyDescent="0.25">
      <c r="A644" s="9" t="s">
        <v>23</v>
      </c>
      <c r="B644" s="10">
        <v>0.6</v>
      </c>
      <c r="C644" s="10">
        <v>0.19999999999999996</v>
      </c>
      <c r="D644" s="11">
        <v>9.9999999999999978E-2</v>
      </c>
      <c r="E644" s="11">
        <v>7.0000000000003115E-2</v>
      </c>
      <c r="F644" s="104" t="s">
        <v>38</v>
      </c>
      <c r="G644" s="104" t="s">
        <v>38</v>
      </c>
    </row>
    <row r="645" spans="1:7" x14ac:dyDescent="0.25">
      <c r="A645" s="9" t="s">
        <v>24</v>
      </c>
      <c r="B645" s="10">
        <v>0.2</v>
      </c>
      <c r="C645" s="10">
        <v>9.9999999999999978E-2</v>
      </c>
      <c r="D645" s="11" t="s">
        <v>38</v>
      </c>
      <c r="E645" s="10" t="s">
        <v>38</v>
      </c>
      <c r="F645" s="104" t="s">
        <v>38</v>
      </c>
      <c r="G645" s="104" t="s">
        <v>38</v>
      </c>
    </row>
    <row r="646" spans="1:7" x14ac:dyDescent="0.25">
      <c r="A646" s="9" t="s">
        <v>25</v>
      </c>
      <c r="B646" s="10">
        <v>0.2</v>
      </c>
      <c r="C646" s="10">
        <v>0.10000000000000003</v>
      </c>
      <c r="D646" s="11" t="s">
        <v>38</v>
      </c>
      <c r="E646" s="11" t="s">
        <v>38</v>
      </c>
      <c r="F646" s="104">
        <v>0.1</v>
      </c>
      <c r="G646" s="23">
        <v>1.4432899320127035E-15</v>
      </c>
    </row>
    <row r="647" spans="1:7" x14ac:dyDescent="0.25">
      <c r="A647" s="9" t="s">
        <v>26</v>
      </c>
      <c r="B647" s="10">
        <v>1.1000000000000001</v>
      </c>
      <c r="C647" s="10">
        <v>1.1000000000000014</v>
      </c>
      <c r="D647" s="11">
        <v>0.69900000000000073</v>
      </c>
      <c r="E647" s="11">
        <v>0.99600000000000044</v>
      </c>
      <c r="F647" s="104">
        <v>0.79999999999999716</v>
      </c>
      <c r="G647" s="23">
        <v>1.0000000000000018</v>
      </c>
    </row>
    <row r="648" spans="1:7" x14ac:dyDescent="0.25">
      <c r="A648" s="9" t="s">
        <v>27</v>
      </c>
      <c r="B648" s="10" t="s">
        <v>33</v>
      </c>
      <c r="C648" s="10">
        <v>0.1</v>
      </c>
      <c r="D648" s="11">
        <v>0.05</v>
      </c>
      <c r="E648" s="11">
        <v>7.1999999999999953E-2</v>
      </c>
      <c r="F648" s="104" t="s">
        <v>38</v>
      </c>
      <c r="G648" s="23">
        <v>9.9999999999999978E-2</v>
      </c>
    </row>
    <row r="649" spans="1:7" x14ac:dyDescent="0.25">
      <c r="A649" s="9" t="s">
        <v>28</v>
      </c>
      <c r="B649" s="10">
        <v>2.1</v>
      </c>
      <c r="C649" s="10">
        <v>1.5</v>
      </c>
      <c r="D649" s="11">
        <v>1.4729999999999999</v>
      </c>
      <c r="E649" s="11">
        <v>1.2410000000000001</v>
      </c>
      <c r="F649" s="104">
        <v>2</v>
      </c>
      <c r="G649" s="23">
        <v>2.2000000000000002</v>
      </c>
    </row>
    <row r="650" spans="1:7" x14ac:dyDescent="0.25">
      <c r="A650" s="14" t="s">
        <v>29</v>
      </c>
      <c r="B650" s="15">
        <v>0.7</v>
      </c>
      <c r="C650" s="15">
        <v>0.19999999999999996</v>
      </c>
      <c r="D650" s="16">
        <v>7.8000000000000069E-2</v>
      </c>
      <c r="E650" s="16">
        <v>0.19400000000000006</v>
      </c>
      <c r="F650" s="111">
        <v>9.9999999999999645E-2</v>
      </c>
      <c r="G650" s="25">
        <v>0.20000000000000007</v>
      </c>
    </row>
    <row r="651" spans="1:7" x14ac:dyDescent="0.25">
      <c r="A651" s="112" t="s">
        <v>60</v>
      </c>
      <c r="B651" s="97"/>
      <c r="C651" s="21"/>
      <c r="D651" s="21"/>
      <c r="E651" s="22"/>
      <c r="F651" s="113"/>
      <c r="G651" s="22"/>
    </row>
    <row r="652" spans="1:7" x14ac:dyDescent="0.25">
      <c r="A652" s="114" t="s">
        <v>61</v>
      </c>
      <c r="B652" s="22"/>
      <c r="C652" s="21"/>
      <c r="D652" s="21"/>
      <c r="E652" s="22"/>
      <c r="F652" s="113"/>
      <c r="G652" s="22"/>
    </row>
    <row r="653" spans="1:7" x14ac:dyDescent="0.25">
      <c r="A653" s="115"/>
      <c r="B653" s="22"/>
      <c r="C653" s="21"/>
      <c r="D653" s="21"/>
      <c r="E653" s="22"/>
      <c r="F653" s="113"/>
      <c r="G653" s="22"/>
    </row>
    <row r="654" spans="1:7" ht="16.5" x14ac:dyDescent="0.3">
      <c r="A654" s="1" t="s">
        <v>30</v>
      </c>
      <c r="B654" s="1"/>
      <c r="C654" s="1"/>
      <c r="D654" s="1"/>
      <c r="E654" s="1"/>
      <c r="F654" s="1"/>
      <c r="G654" s="1"/>
    </row>
    <row r="655" spans="1:7" ht="16.5" x14ac:dyDescent="0.3">
      <c r="A655" s="101" t="s">
        <v>31</v>
      </c>
      <c r="B655" s="101"/>
      <c r="C655" s="101"/>
      <c r="D655" s="101"/>
      <c r="E655" s="101"/>
      <c r="F655" s="101"/>
      <c r="G655" s="101"/>
    </row>
    <row r="656" spans="1:7" x14ac:dyDescent="0.25">
      <c r="A656" s="3" t="s">
        <v>62</v>
      </c>
      <c r="B656" s="3"/>
      <c r="C656" s="3"/>
      <c r="D656" s="3"/>
      <c r="E656" s="3"/>
      <c r="F656" s="3"/>
      <c r="G656" s="3"/>
    </row>
    <row r="657" spans="1:7" x14ac:dyDescent="0.25">
      <c r="A657" s="71" t="s">
        <v>3</v>
      </c>
      <c r="B657" s="71"/>
      <c r="C657" s="71"/>
      <c r="D657" s="71"/>
      <c r="E657" s="71"/>
      <c r="F657" s="71"/>
      <c r="G657" s="71"/>
    </row>
    <row r="658" spans="1:7" x14ac:dyDescent="0.25">
      <c r="A658" s="83" t="s">
        <v>4</v>
      </c>
      <c r="B658" s="83" t="s">
        <v>5</v>
      </c>
      <c r="C658" s="5" t="s">
        <v>6</v>
      </c>
      <c r="D658" s="6" t="s">
        <v>7</v>
      </c>
      <c r="E658" s="6" t="s">
        <v>8</v>
      </c>
      <c r="F658" s="6" t="s">
        <v>9</v>
      </c>
      <c r="G658" s="7" t="s">
        <v>10</v>
      </c>
    </row>
    <row r="659" spans="1:7" x14ac:dyDescent="0.25">
      <c r="A659" s="8">
        <v>-1</v>
      </c>
      <c r="B659" s="8">
        <v>-2</v>
      </c>
      <c r="C659" s="8">
        <v>-3</v>
      </c>
      <c r="D659" s="8">
        <v>-4</v>
      </c>
      <c r="E659" s="8">
        <v>-5</v>
      </c>
      <c r="F659" s="8">
        <v>-6</v>
      </c>
      <c r="G659" s="8">
        <v>-7</v>
      </c>
    </row>
    <row r="660" spans="1:7" x14ac:dyDescent="0.25">
      <c r="A660" s="9" t="s">
        <v>11</v>
      </c>
      <c r="B660" s="10">
        <v>570.70000000000005</v>
      </c>
      <c r="C660" s="10">
        <v>703.3</v>
      </c>
      <c r="D660" s="11">
        <v>710.5</v>
      </c>
      <c r="E660" s="10">
        <v>821.04899999999998</v>
      </c>
      <c r="F660" s="24">
        <f>SUM(F661:F678)</f>
        <v>840.39999999999986</v>
      </c>
      <c r="G660" s="23">
        <v>858</v>
      </c>
    </row>
    <row r="661" spans="1:7" x14ac:dyDescent="0.25">
      <c r="A661" s="9" t="s">
        <v>12</v>
      </c>
      <c r="B661" s="10">
        <v>58.4</v>
      </c>
      <c r="C661" s="10">
        <v>37.6</v>
      </c>
      <c r="D661" s="11">
        <v>34.65</v>
      </c>
      <c r="E661" s="10">
        <v>41.978999999999999</v>
      </c>
      <c r="F661" s="24">
        <v>43</v>
      </c>
      <c r="G661" s="23">
        <v>42.4</v>
      </c>
    </row>
    <row r="662" spans="1:7" x14ac:dyDescent="0.25">
      <c r="A662" s="9" t="s">
        <v>13</v>
      </c>
      <c r="B662" s="10">
        <v>42.1</v>
      </c>
      <c r="C662" s="10">
        <v>33.299999999999997</v>
      </c>
      <c r="D662" s="11">
        <v>32.831000000000003</v>
      </c>
      <c r="E662" s="10">
        <v>33.223999999999997</v>
      </c>
      <c r="F662" s="24">
        <v>38.5</v>
      </c>
      <c r="G662" s="23">
        <v>33</v>
      </c>
    </row>
    <row r="663" spans="1:7" x14ac:dyDescent="0.25">
      <c r="A663" s="9" t="s">
        <v>14</v>
      </c>
      <c r="B663" s="10">
        <v>21.2</v>
      </c>
      <c r="C663" s="10">
        <v>20.9</v>
      </c>
      <c r="D663" s="11">
        <v>26.045000000000002</v>
      </c>
      <c r="E663" s="10">
        <v>30.448</v>
      </c>
      <c r="F663" s="24">
        <v>25.1</v>
      </c>
      <c r="G663" s="23">
        <v>28.8</v>
      </c>
    </row>
    <row r="664" spans="1:7" x14ac:dyDescent="0.25">
      <c r="A664" s="9" t="s">
        <v>15</v>
      </c>
      <c r="B664" s="10">
        <v>30.2</v>
      </c>
      <c r="C664" s="10">
        <v>30.4</v>
      </c>
      <c r="D664" s="11">
        <v>78.8</v>
      </c>
      <c r="E664" s="10">
        <v>39.206000000000003</v>
      </c>
      <c r="F664" s="24">
        <v>39.200000000000003</v>
      </c>
      <c r="G664" s="23">
        <v>55</v>
      </c>
    </row>
    <row r="665" spans="1:7" x14ac:dyDescent="0.25">
      <c r="A665" s="9" t="s">
        <v>16</v>
      </c>
      <c r="B665" s="10">
        <v>52.7</v>
      </c>
      <c r="C665" s="10">
        <v>94.6</v>
      </c>
      <c r="D665" s="11">
        <v>78.930000000000007</v>
      </c>
      <c r="E665" s="10">
        <v>95.745999999999995</v>
      </c>
      <c r="F665" s="24">
        <v>104.1</v>
      </c>
      <c r="G665" s="23">
        <v>93.6</v>
      </c>
    </row>
    <row r="666" spans="1:7" x14ac:dyDescent="0.25">
      <c r="A666" s="9" t="s">
        <v>17</v>
      </c>
      <c r="B666" s="10">
        <v>4.3</v>
      </c>
      <c r="C666" s="10">
        <v>9.4</v>
      </c>
      <c r="D666" s="11">
        <v>15.054</v>
      </c>
      <c r="E666" s="10">
        <v>17.988</v>
      </c>
      <c r="F666" s="24">
        <v>18.8</v>
      </c>
      <c r="G666" s="23">
        <v>16.8</v>
      </c>
    </row>
    <row r="667" spans="1:7" x14ac:dyDescent="0.25">
      <c r="A667" s="9" t="s">
        <v>18</v>
      </c>
      <c r="B667" s="10">
        <v>31.5</v>
      </c>
      <c r="C667" s="10">
        <v>59.4</v>
      </c>
      <c r="D667" s="11">
        <v>59.970999999999997</v>
      </c>
      <c r="E667" s="10">
        <v>71.058999999999997</v>
      </c>
      <c r="F667" s="24">
        <v>74</v>
      </c>
      <c r="G667" s="23">
        <v>83.4</v>
      </c>
    </row>
    <row r="668" spans="1:7" x14ac:dyDescent="0.25">
      <c r="A668" s="9" t="s">
        <v>19</v>
      </c>
      <c r="B668" s="10">
        <v>45.7</v>
      </c>
      <c r="C668" s="10">
        <v>63.3</v>
      </c>
      <c r="D668" s="11">
        <v>54.965000000000003</v>
      </c>
      <c r="E668" s="10">
        <v>77.704999999999998</v>
      </c>
      <c r="F668" s="24">
        <v>87.1</v>
      </c>
      <c r="G668" s="23">
        <v>81</v>
      </c>
    </row>
    <row r="669" spans="1:7" x14ac:dyDescent="0.25">
      <c r="A669" s="9" t="s">
        <v>20</v>
      </c>
      <c r="B669" s="10">
        <v>4</v>
      </c>
      <c r="C669" s="10">
        <v>13.1</v>
      </c>
      <c r="D669" s="11">
        <v>11.022</v>
      </c>
      <c r="E669" s="10">
        <v>17.02</v>
      </c>
      <c r="F669" s="24">
        <v>15.9</v>
      </c>
      <c r="G669" s="23">
        <v>17.2</v>
      </c>
    </row>
    <row r="670" spans="1:7" x14ac:dyDescent="0.25">
      <c r="A670" s="9" t="s">
        <v>21</v>
      </c>
      <c r="B670" s="10">
        <v>100</v>
      </c>
      <c r="C670" s="10">
        <v>108.3</v>
      </c>
      <c r="D670" s="11">
        <v>104.93300000000001</v>
      </c>
      <c r="E670" s="10">
        <v>152.34200000000001</v>
      </c>
      <c r="F670" s="24">
        <v>141.5</v>
      </c>
      <c r="G670" s="23">
        <v>139</v>
      </c>
    </row>
    <row r="671" spans="1:7" x14ac:dyDescent="0.25">
      <c r="A671" s="9" t="s">
        <v>22</v>
      </c>
      <c r="B671" s="10">
        <v>72.099999999999994</v>
      </c>
      <c r="C671" s="10">
        <v>112.5</v>
      </c>
      <c r="D671" s="11">
        <v>96.808999999999997</v>
      </c>
      <c r="E671" s="10">
        <v>109.42</v>
      </c>
      <c r="F671" s="24">
        <v>114.8</v>
      </c>
      <c r="G671" s="23">
        <v>124.7</v>
      </c>
    </row>
    <row r="672" spans="1:7" x14ac:dyDescent="0.25">
      <c r="A672" s="9" t="s">
        <v>23</v>
      </c>
      <c r="B672" s="10">
        <v>32.4</v>
      </c>
      <c r="C672" s="10">
        <v>36.5</v>
      </c>
      <c r="D672" s="11">
        <v>34.915999999999997</v>
      </c>
      <c r="E672" s="10">
        <v>43.048000000000002</v>
      </c>
      <c r="F672" s="24">
        <v>40.200000000000003</v>
      </c>
      <c r="G672" s="23">
        <v>45.6</v>
      </c>
    </row>
    <row r="673" spans="1:7" x14ac:dyDescent="0.25">
      <c r="A673" s="9" t="s">
        <v>24</v>
      </c>
      <c r="B673" s="10">
        <v>21</v>
      </c>
      <c r="C673" s="10">
        <v>22</v>
      </c>
      <c r="D673" s="11">
        <v>19.591999999999999</v>
      </c>
      <c r="E673" s="10">
        <v>29.294</v>
      </c>
      <c r="F673" s="24">
        <v>26.6</v>
      </c>
      <c r="G673" s="23">
        <v>26.6</v>
      </c>
    </row>
    <row r="674" spans="1:7" x14ac:dyDescent="0.25">
      <c r="A674" s="9" t="s">
        <v>25</v>
      </c>
      <c r="B674" s="10">
        <v>38.1</v>
      </c>
      <c r="C674" s="10">
        <v>32.299999999999997</v>
      </c>
      <c r="D674" s="11">
        <v>36.933</v>
      </c>
      <c r="E674" s="10">
        <v>36.28</v>
      </c>
      <c r="F674" s="24">
        <v>39</v>
      </c>
      <c r="G674" s="23">
        <v>42.5</v>
      </c>
    </row>
    <row r="675" spans="1:7" x14ac:dyDescent="0.25">
      <c r="A675" s="9" t="s">
        <v>26</v>
      </c>
      <c r="B675" s="10">
        <v>7.6</v>
      </c>
      <c r="C675" s="10">
        <v>19</v>
      </c>
      <c r="D675" s="11">
        <v>15.5</v>
      </c>
      <c r="E675" s="10">
        <v>17.521999999999998</v>
      </c>
      <c r="F675" s="24">
        <v>16.899999999999999</v>
      </c>
      <c r="G675" s="23">
        <v>16.3</v>
      </c>
    </row>
    <row r="676" spans="1:7" x14ac:dyDescent="0.25">
      <c r="A676" s="9" t="s">
        <v>27</v>
      </c>
      <c r="B676" s="10">
        <v>0.2</v>
      </c>
      <c r="C676" s="10">
        <v>0.4</v>
      </c>
      <c r="D676" s="11">
        <v>0.27200000000000002</v>
      </c>
      <c r="E676" s="10">
        <v>0.35499999999999998</v>
      </c>
      <c r="F676" s="24">
        <v>0.4</v>
      </c>
      <c r="G676" s="23">
        <v>0.3</v>
      </c>
    </row>
    <row r="677" spans="1:7" x14ac:dyDescent="0.25">
      <c r="A677" s="9" t="s">
        <v>28</v>
      </c>
      <c r="B677" s="10">
        <v>7.7</v>
      </c>
      <c r="C677" s="10">
        <v>8.1999999999999993</v>
      </c>
      <c r="D677" s="11">
        <v>7.5220000000000002</v>
      </c>
      <c r="E677" s="10">
        <v>6.548</v>
      </c>
      <c r="F677" s="24">
        <v>10.8</v>
      </c>
      <c r="G677" s="23">
        <v>8.6999999999999993</v>
      </c>
    </row>
    <row r="678" spans="1:7" x14ac:dyDescent="0.25">
      <c r="A678" s="14" t="s">
        <v>29</v>
      </c>
      <c r="B678" s="15">
        <v>1.5</v>
      </c>
      <c r="C678" s="15">
        <v>2.1</v>
      </c>
      <c r="D678" s="16">
        <v>1.7689999999999999</v>
      </c>
      <c r="E678" s="15">
        <v>1.865</v>
      </c>
      <c r="F678" s="51">
        <v>4.5</v>
      </c>
      <c r="G678" s="25">
        <v>3.1</v>
      </c>
    </row>
    <row r="679" spans="1:7" x14ac:dyDescent="0.25">
      <c r="A679" s="22"/>
      <c r="B679" s="22"/>
      <c r="C679" s="22"/>
      <c r="D679" s="21"/>
      <c r="E679" s="22"/>
      <c r="F679" s="100"/>
      <c r="G679" s="22"/>
    </row>
    <row r="680" spans="1:7" ht="16.5" x14ac:dyDescent="0.3">
      <c r="A680" s="1" t="s">
        <v>30</v>
      </c>
      <c r="B680" s="1"/>
      <c r="C680" s="1"/>
      <c r="D680" s="1"/>
      <c r="E680" s="1"/>
      <c r="F680" s="1"/>
      <c r="G680" s="1"/>
    </row>
    <row r="681" spans="1:7" ht="16.5" x14ac:dyDescent="0.3">
      <c r="A681" s="2" t="s">
        <v>31</v>
      </c>
      <c r="B681" s="2"/>
      <c r="C681" s="2"/>
      <c r="D681" s="2"/>
      <c r="E681" s="2"/>
      <c r="F681" s="2"/>
      <c r="G681" s="2"/>
    </row>
    <row r="682" spans="1:7" x14ac:dyDescent="0.25">
      <c r="A682" s="3" t="s">
        <v>63</v>
      </c>
      <c r="B682" s="3"/>
      <c r="C682" s="3"/>
      <c r="D682" s="3"/>
      <c r="E682" s="3"/>
      <c r="F682" s="3"/>
      <c r="G682" s="3"/>
    </row>
    <row r="683" spans="1:7" x14ac:dyDescent="0.25">
      <c r="A683" s="4" t="s">
        <v>64</v>
      </c>
      <c r="B683" s="4"/>
      <c r="C683" s="4"/>
      <c r="D683" s="4"/>
      <c r="E683" s="4"/>
      <c r="F683" s="4"/>
      <c r="G683" s="4"/>
    </row>
    <row r="684" spans="1:7" x14ac:dyDescent="0.25">
      <c r="A684" s="83" t="s">
        <v>4</v>
      </c>
      <c r="B684" s="83" t="s">
        <v>5</v>
      </c>
      <c r="C684" s="5" t="s">
        <v>6</v>
      </c>
      <c r="D684" s="6" t="s">
        <v>7</v>
      </c>
      <c r="E684" s="6" t="s">
        <v>8</v>
      </c>
      <c r="F684" s="6" t="s">
        <v>9</v>
      </c>
      <c r="G684" s="7" t="s">
        <v>10</v>
      </c>
    </row>
    <row r="685" spans="1:7" x14ac:dyDescent="0.25">
      <c r="A685" s="8">
        <v>-1</v>
      </c>
      <c r="B685" s="8">
        <v>-2</v>
      </c>
      <c r="C685" s="8">
        <v>-3</v>
      </c>
      <c r="D685" s="8">
        <v>-4</v>
      </c>
      <c r="E685" s="8">
        <v>-5</v>
      </c>
      <c r="F685" s="8">
        <v>-6</v>
      </c>
      <c r="G685" s="8">
        <v>-7</v>
      </c>
    </row>
    <row r="686" spans="1:7" x14ac:dyDescent="0.25">
      <c r="A686" s="9" t="s">
        <v>11</v>
      </c>
      <c r="B686" s="116">
        <v>7428.4</v>
      </c>
      <c r="C686" s="35">
        <v>8137.5</v>
      </c>
      <c r="D686" s="37">
        <v>8558.607</v>
      </c>
      <c r="E686" s="35">
        <v>8228.1610000000001</v>
      </c>
      <c r="F686" s="117">
        <f>SUM(F687+F688)+SUM(F690:F704)</f>
        <v>8771.4000000000015</v>
      </c>
      <c r="G686" s="118">
        <v>8808.2999999999993</v>
      </c>
    </row>
    <row r="687" spans="1:7" x14ac:dyDescent="0.25">
      <c r="A687" s="9" t="s">
        <v>12</v>
      </c>
      <c r="B687" s="116">
        <v>190.4</v>
      </c>
      <c r="C687" s="35">
        <v>265.7</v>
      </c>
      <c r="D687" s="37">
        <v>233.965</v>
      </c>
      <c r="E687" s="35">
        <v>139.14599999999999</v>
      </c>
      <c r="F687" s="117">
        <v>244.6</v>
      </c>
      <c r="G687" s="118">
        <v>222</v>
      </c>
    </row>
    <row r="688" spans="1:7" x14ac:dyDescent="0.25">
      <c r="A688" s="9" t="s">
        <v>13</v>
      </c>
      <c r="B688" s="53">
        <v>2</v>
      </c>
      <c r="C688" s="10" t="s">
        <v>33</v>
      </c>
      <c r="D688" s="37">
        <v>5.4880000000000004</v>
      </c>
      <c r="E688" s="35">
        <v>6.077</v>
      </c>
      <c r="F688" s="117">
        <v>17</v>
      </c>
      <c r="G688" s="118">
        <v>6.7</v>
      </c>
    </row>
    <row r="689" spans="1:7" x14ac:dyDescent="0.25">
      <c r="A689" s="9" t="s">
        <v>14</v>
      </c>
      <c r="B689" s="116">
        <v>6.9</v>
      </c>
      <c r="C689" s="35">
        <v>0.1</v>
      </c>
      <c r="D689" s="37">
        <v>0.45</v>
      </c>
      <c r="E689" s="119" t="s">
        <v>38</v>
      </c>
      <c r="F689" s="120" t="s">
        <v>33</v>
      </c>
      <c r="G689" s="118">
        <v>6</v>
      </c>
    </row>
    <row r="690" spans="1:7" x14ac:dyDescent="0.25">
      <c r="A690" s="9" t="s">
        <v>15</v>
      </c>
      <c r="B690" s="53">
        <v>93</v>
      </c>
      <c r="C690" s="35">
        <v>11.7</v>
      </c>
      <c r="D690" s="37">
        <v>9.7579999999999991</v>
      </c>
      <c r="E690" s="35">
        <v>7.6429999999999998</v>
      </c>
      <c r="F690" s="117">
        <v>4.9000000000000004</v>
      </c>
      <c r="G690" s="118">
        <v>7.1</v>
      </c>
    </row>
    <row r="691" spans="1:7" x14ac:dyDescent="0.25">
      <c r="A691" s="9" t="s">
        <v>16</v>
      </c>
      <c r="B691" s="116">
        <v>49.6</v>
      </c>
      <c r="C691" s="35">
        <v>41.6</v>
      </c>
      <c r="D691" s="37">
        <v>37.787999999999997</v>
      </c>
      <c r="E691" s="35">
        <v>42.722000000000001</v>
      </c>
      <c r="F691" s="117">
        <v>64.7</v>
      </c>
      <c r="G691" s="118">
        <v>54</v>
      </c>
    </row>
    <row r="692" spans="1:7" x14ac:dyDescent="0.25">
      <c r="A692" s="9" t="s">
        <v>17</v>
      </c>
      <c r="B692" s="116">
        <v>101.3</v>
      </c>
      <c r="C692" s="35">
        <v>64.7</v>
      </c>
      <c r="D692" s="37">
        <v>85.563999999999993</v>
      </c>
      <c r="E692" s="35">
        <v>43.188000000000002</v>
      </c>
      <c r="F692" s="117">
        <v>40.799999999999997</v>
      </c>
      <c r="G692" s="118">
        <v>39.4</v>
      </c>
    </row>
    <row r="693" spans="1:7" x14ac:dyDescent="0.25">
      <c r="A693" s="9" t="s">
        <v>18</v>
      </c>
      <c r="B693" s="53">
        <v>532</v>
      </c>
      <c r="C693" s="35">
        <v>573.20000000000005</v>
      </c>
      <c r="D693" s="37">
        <v>444.49400000000003</v>
      </c>
      <c r="E693" s="35">
        <v>526.37400000000002</v>
      </c>
      <c r="F693" s="117">
        <v>421.9</v>
      </c>
      <c r="G693" s="118">
        <v>522</v>
      </c>
    </row>
    <row r="694" spans="1:7" x14ac:dyDescent="0.25">
      <c r="A694" s="9" t="s">
        <v>19</v>
      </c>
      <c r="B694" s="116">
        <v>776.9</v>
      </c>
      <c r="C694" s="35">
        <v>955</v>
      </c>
      <c r="D694" s="37">
        <v>1019.477</v>
      </c>
      <c r="E694" s="35">
        <v>754.34400000000005</v>
      </c>
      <c r="F694" s="117">
        <v>910.7</v>
      </c>
      <c r="G694" s="118">
        <v>882.9</v>
      </c>
    </row>
    <row r="695" spans="1:7" x14ac:dyDescent="0.25">
      <c r="A695" s="9" t="s">
        <v>20</v>
      </c>
      <c r="B695" s="116">
        <v>18.100000000000001</v>
      </c>
      <c r="C695" s="35">
        <v>23.6</v>
      </c>
      <c r="D695" s="37">
        <v>42.401000000000003</v>
      </c>
      <c r="E695" s="35">
        <v>49.392000000000003</v>
      </c>
      <c r="F695" s="117">
        <v>31.6</v>
      </c>
      <c r="G695" s="118">
        <v>11</v>
      </c>
    </row>
    <row r="696" spans="1:7" x14ac:dyDescent="0.25">
      <c r="A696" s="9" t="s">
        <v>21</v>
      </c>
      <c r="B696" s="116">
        <v>1702.8</v>
      </c>
      <c r="C696" s="35">
        <v>1565.9</v>
      </c>
      <c r="D696" s="37">
        <v>1762.095</v>
      </c>
      <c r="E696" s="35">
        <v>1775.309</v>
      </c>
      <c r="F696" s="117">
        <v>2087.6999999999998</v>
      </c>
      <c r="G696" s="118">
        <v>1817.4</v>
      </c>
    </row>
    <row r="697" spans="1:7" x14ac:dyDescent="0.25">
      <c r="A697" s="9" t="s">
        <v>22</v>
      </c>
      <c r="B697" s="116">
        <v>1901.5</v>
      </c>
      <c r="C697" s="35">
        <v>2343.3000000000002</v>
      </c>
      <c r="D697" s="37">
        <v>2195.5189999999998</v>
      </c>
      <c r="E697" s="35">
        <v>2176.8069999999998</v>
      </c>
      <c r="F697" s="117">
        <v>2286.1999999999998</v>
      </c>
      <c r="G697" s="118">
        <v>2225.3000000000002</v>
      </c>
    </row>
    <row r="698" spans="1:7" x14ac:dyDescent="0.25">
      <c r="A698" s="9" t="s">
        <v>23</v>
      </c>
      <c r="B698" s="116">
        <v>457.5</v>
      </c>
      <c r="C698" s="35">
        <v>564.29999999999995</v>
      </c>
      <c r="D698" s="37">
        <v>604.70100000000002</v>
      </c>
      <c r="E698" s="35">
        <v>578.14099999999996</v>
      </c>
      <c r="F698" s="117">
        <v>586.5</v>
      </c>
      <c r="G698" s="118">
        <v>827.2</v>
      </c>
    </row>
    <row r="699" spans="1:7" x14ac:dyDescent="0.25">
      <c r="A699" s="9" t="s">
        <v>24</v>
      </c>
      <c r="B699" s="116">
        <v>146.1</v>
      </c>
      <c r="C699" s="35">
        <v>247.1</v>
      </c>
      <c r="D699" s="37">
        <v>293.995</v>
      </c>
      <c r="E699" s="35">
        <v>272.815</v>
      </c>
      <c r="F699" s="117">
        <v>299.89999999999998</v>
      </c>
      <c r="G699" s="118">
        <v>280.10000000000002</v>
      </c>
    </row>
    <row r="700" spans="1:7" x14ac:dyDescent="0.25">
      <c r="A700" s="9" t="s">
        <v>25</v>
      </c>
      <c r="B700" s="116">
        <v>248.1</v>
      </c>
      <c r="C700" s="35">
        <v>255.6</v>
      </c>
      <c r="D700" s="37">
        <v>313.20499999999998</v>
      </c>
      <c r="E700" s="35">
        <v>394.59</v>
      </c>
      <c r="F700" s="117">
        <v>396.1</v>
      </c>
      <c r="G700" s="118">
        <v>382.4</v>
      </c>
    </row>
    <row r="701" spans="1:7" x14ac:dyDescent="0.25">
      <c r="A701" s="9" t="s">
        <v>26</v>
      </c>
      <c r="B701" s="116">
        <v>401.5</v>
      </c>
      <c r="C701" s="35">
        <v>482.8</v>
      </c>
      <c r="D701" s="37">
        <v>447.18799999999999</v>
      </c>
      <c r="E701" s="35">
        <v>437.30900000000003</v>
      </c>
      <c r="F701" s="117">
        <v>423.6</v>
      </c>
      <c r="G701" s="118">
        <v>474.6</v>
      </c>
    </row>
    <row r="702" spans="1:7" x14ac:dyDescent="0.25">
      <c r="A702" s="9" t="s">
        <v>27</v>
      </c>
      <c r="B702" s="116">
        <v>18.100000000000001</v>
      </c>
      <c r="C702" s="35">
        <v>30.2</v>
      </c>
      <c r="D702" s="37">
        <v>33.694000000000003</v>
      </c>
      <c r="E702" s="35">
        <v>36.911000000000001</v>
      </c>
      <c r="F702" s="117">
        <v>37.9</v>
      </c>
      <c r="G702" s="118">
        <v>47.1</v>
      </c>
    </row>
    <row r="703" spans="1:7" x14ac:dyDescent="0.25">
      <c r="A703" s="9" t="s">
        <v>28</v>
      </c>
      <c r="B703" s="116">
        <v>782.6</v>
      </c>
      <c r="C703" s="35">
        <v>712.7</v>
      </c>
      <c r="D703" s="37">
        <v>1028.825</v>
      </c>
      <c r="E703" s="35">
        <v>987.39300000000003</v>
      </c>
      <c r="F703" s="117">
        <v>917.1</v>
      </c>
      <c r="G703" s="118">
        <v>1003.1</v>
      </c>
    </row>
    <row r="704" spans="1:7" x14ac:dyDescent="0.25">
      <c r="A704" s="14" t="s">
        <v>29</v>
      </c>
      <c r="B704" s="68" t="s">
        <v>38</v>
      </c>
      <c r="C704" s="15" t="s">
        <v>38</v>
      </c>
      <c r="D704" s="16" t="s">
        <v>38</v>
      </c>
      <c r="E704" s="81" t="s">
        <v>38</v>
      </c>
      <c r="F704" s="121">
        <v>0.2</v>
      </c>
      <c r="G704" s="25" t="s">
        <v>38</v>
      </c>
    </row>
    <row r="705" spans="1:7" ht="15.75" x14ac:dyDescent="0.25">
      <c r="A705" s="70"/>
      <c r="B705" s="22"/>
      <c r="C705" s="98"/>
      <c r="D705" s="106"/>
      <c r="E705" s="22"/>
      <c r="F705" s="113"/>
      <c r="G705" s="22"/>
    </row>
    <row r="706" spans="1:7" ht="16.5" x14ac:dyDescent="0.3">
      <c r="A706" s="1" t="s">
        <v>30</v>
      </c>
      <c r="B706" s="1"/>
      <c r="C706" s="1"/>
      <c r="D706" s="1"/>
      <c r="E706" s="1"/>
      <c r="F706" s="1"/>
      <c r="G706" s="1"/>
    </row>
    <row r="707" spans="1:7" ht="16.5" x14ac:dyDescent="0.3">
      <c r="A707" s="2" t="s">
        <v>31</v>
      </c>
      <c r="B707" s="2"/>
      <c r="C707" s="2"/>
      <c r="D707" s="2"/>
      <c r="E707" s="2"/>
      <c r="F707" s="2"/>
      <c r="G707" s="2"/>
    </row>
    <row r="708" spans="1:7" x14ac:dyDescent="0.25">
      <c r="A708" s="122" t="s">
        <v>65</v>
      </c>
      <c r="B708" s="122"/>
      <c r="C708" s="122"/>
      <c r="D708" s="122"/>
      <c r="E708" s="122"/>
      <c r="F708" s="122"/>
      <c r="G708" s="122"/>
    </row>
    <row r="709" spans="1:7" x14ac:dyDescent="0.25">
      <c r="A709" s="4" t="s">
        <v>64</v>
      </c>
      <c r="B709" s="4"/>
      <c r="C709" s="4"/>
      <c r="D709" s="4"/>
      <c r="E709" s="4"/>
      <c r="F709" s="4"/>
      <c r="G709" s="4"/>
    </row>
    <row r="710" spans="1:7" x14ac:dyDescent="0.25">
      <c r="A710" s="83" t="s">
        <v>4</v>
      </c>
      <c r="B710" s="83" t="s">
        <v>5</v>
      </c>
      <c r="C710" s="5" t="s">
        <v>6</v>
      </c>
      <c r="D710" s="6" t="s">
        <v>7</v>
      </c>
      <c r="E710" s="6" t="s">
        <v>8</v>
      </c>
      <c r="F710" s="6" t="s">
        <v>9</v>
      </c>
      <c r="G710" s="7" t="s">
        <v>10</v>
      </c>
    </row>
    <row r="711" spans="1:7" x14ac:dyDescent="0.25">
      <c r="A711" s="8">
        <v>-1</v>
      </c>
      <c r="B711" s="8">
        <v>-2</v>
      </c>
      <c r="C711" s="8">
        <v>-3</v>
      </c>
      <c r="D711" s="8">
        <v>-4</v>
      </c>
      <c r="E711" s="8">
        <v>-5</v>
      </c>
      <c r="F711" s="79">
        <v>-6</v>
      </c>
      <c r="G711" s="8">
        <v>-7</v>
      </c>
    </row>
    <row r="712" spans="1:7" x14ac:dyDescent="0.25">
      <c r="A712" s="9" t="s">
        <v>11</v>
      </c>
      <c r="B712" s="67">
        <v>83.6</v>
      </c>
      <c r="C712" s="30">
        <v>76.7</v>
      </c>
      <c r="D712" s="11">
        <v>64.400000000000006</v>
      </c>
      <c r="E712" s="82">
        <v>82.671000000000006</v>
      </c>
      <c r="F712" s="55">
        <v>110.6</v>
      </c>
      <c r="G712" s="123">
        <v>112.5</v>
      </c>
    </row>
    <row r="713" spans="1:7" x14ac:dyDescent="0.25">
      <c r="A713" s="9" t="s">
        <v>12</v>
      </c>
      <c r="B713" s="67">
        <v>0.7</v>
      </c>
      <c r="C713" s="124" t="s">
        <v>38</v>
      </c>
      <c r="D713" s="11" t="s">
        <v>38</v>
      </c>
      <c r="E713" s="82" t="s">
        <v>33</v>
      </c>
      <c r="F713" s="55">
        <v>3.6</v>
      </c>
      <c r="G713" s="123">
        <v>1.3</v>
      </c>
    </row>
    <row r="714" spans="1:7" x14ac:dyDescent="0.25">
      <c r="A714" s="9" t="s">
        <v>13</v>
      </c>
      <c r="B714" s="27" t="s">
        <v>38</v>
      </c>
      <c r="C714" s="124" t="s">
        <v>38</v>
      </c>
      <c r="D714" s="11" t="s">
        <v>38</v>
      </c>
      <c r="E714" s="82" t="s">
        <v>38</v>
      </c>
      <c r="F714" s="55" t="s">
        <v>33</v>
      </c>
      <c r="G714" s="123" t="s">
        <v>38</v>
      </c>
    </row>
    <row r="715" spans="1:7" x14ac:dyDescent="0.25">
      <c r="A715" s="9" t="s">
        <v>14</v>
      </c>
      <c r="B715" s="67">
        <v>0.1</v>
      </c>
      <c r="C715" s="124" t="s">
        <v>38</v>
      </c>
      <c r="D715" s="11" t="s">
        <v>38</v>
      </c>
      <c r="E715" s="82" t="s">
        <v>38</v>
      </c>
      <c r="F715" s="55" t="s">
        <v>38</v>
      </c>
      <c r="G715" s="123" t="s">
        <v>38</v>
      </c>
    </row>
    <row r="716" spans="1:7" x14ac:dyDescent="0.25">
      <c r="A716" s="9" t="s">
        <v>15</v>
      </c>
      <c r="B716" s="27" t="s">
        <v>38</v>
      </c>
      <c r="C716" s="124" t="s">
        <v>38</v>
      </c>
      <c r="D716" s="11" t="s">
        <v>38</v>
      </c>
      <c r="E716" s="82" t="s">
        <v>38</v>
      </c>
      <c r="F716" s="55" t="s">
        <v>38</v>
      </c>
      <c r="G716" s="55" t="s">
        <v>38</v>
      </c>
    </row>
    <row r="717" spans="1:7" x14ac:dyDescent="0.25">
      <c r="A717" s="9" t="s">
        <v>16</v>
      </c>
      <c r="B717" s="30">
        <v>2</v>
      </c>
      <c r="C717" s="124" t="s">
        <v>38</v>
      </c>
      <c r="D717" s="11" t="s">
        <v>38</v>
      </c>
      <c r="E717" s="82">
        <v>4.5709999999999997</v>
      </c>
      <c r="F717" s="55" t="s">
        <v>38</v>
      </c>
      <c r="G717" s="55" t="s">
        <v>38</v>
      </c>
    </row>
    <row r="718" spans="1:7" x14ac:dyDescent="0.25">
      <c r="A718" s="9" t="s">
        <v>17</v>
      </c>
      <c r="B718" s="27" t="s">
        <v>38</v>
      </c>
      <c r="C718" s="124" t="s">
        <v>38</v>
      </c>
      <c r="D718" s="11" t="s">
        <v>38</v>
      </c>
      <c r="E718" s="82" t="s">
        <v>38</v>
      </c>
      <c r="F718" s="55" t="s">
        <v>38</v>
      </c>
      <c r="G718" s="55" t="s">
        <v>38</v>
      </c>
    </row>
    <row r="719" spans="1:7" x14ac:dyDescent="0.25">
      <c r="A719" s="9" t="s">
        <v>18</v>
      </c>
      <c r="B719" s="27" t="s">
        <v>38</v>
      </c>
      <c r="C719" s="124" t="s">
        <v>38</v>
      </c>
      <c r="D719" s="11" t="s">
        <v>38</v>
      </c>
      <c r="E719" s="82">
        <v>1.6990000000000001</v>
      </c>
      <c r="F719" s="55">
        <v>1.7</v>
      </c>
      <c r="G719" s="123">
        <v>0.7</v>
      </c>
    </row>
    <row r="720" spans="1:7" x14ac:dyDescent="0.25">
      <c r="A720" s="9" t="s">
        <v>19</v>
      </c>
      <c r="B720" s="67">
        <v>8.1</v>
      </c>
      <c r="C720" s="30">
        <v>4.7</v>
      </c>
      <c r="D720" s="11">
        <v>12.273999999999999</v>
      </c>
      <c r="E720" s="82">
        <v>9.3390000000000004</v>
      </c>
      <c r="F720" s="55" t="s">
        <v>38</v>
      </c>
      <c r="G720" s="123">
        <v>6.2</v>
      </c>
    </row>
    <row r="721" spans="1:11" x14ac:dyDescent="0.25">
      <c r="A721" s="9" t="s">
        <v>20</v>
      </c>
      <c r="B721" s="27" t="s">
        <v>38</v>
      </c>
      <c r="C721" s="11">
        <v>0.4</v>
      </c>
      <c r="D721" s="11" t="s">
        <v>38</v>
      </c>
      <c r="E721" s="82" t="s">
        <v>38</v>
      </c>
      <c r="F721" s="55" t="s">
        <v>38</v>
      </c>
      <c r="G721" s="55" t="s">
        <v>38</v>
      </c>
    </row>
    <row r="722" spans="1:11" x14ac:dyDescent="0.25">
      <c r="A722" s="9" t="s">
        <v>21</v>
      </c>
      <c r="B722" s="67">
        <v>7.7</v>
      </c>
      <c r="C722" s="11">
        <v>0.2</v>
      </c>
      <c r="D722" s="11">
        <v>1.861</v>
      </c>
      <c r="E722" s="82">
        <v>0.56000000000000005</v>
      </c>
      <c r="F722" s="55">
        <v>3.2</v>
      </c>
      <c r="G722" s="123">
        <v>5.4</v>
      </c>
    </row>
    <row r="723" spans="1:11" x14ac:dyDescent="0.25">
      <c r="A723" s="9" t="s">
        <v>22</v>
      </c>
      <c r="B723" s="67">
        <v>7.8</v>
      </c>
      <c r="C723" s="30">
        <v>1</v>
      </c>
      <c r="D723" s="11" t="s">
        <v>38</v>
      </c>
      <c r="E723" s="82">
        <v>8.7729999999999997</v>
      </c>
      <c r="F723" s="55">
        <v>9.5</v>
      </c>
      <c r="G723" s="123">
        <v>8.6999999999999993</v>
      </c>
    </row>
    <row r="724" spans="1:11" x14ac:dyDescent="0.25">
      <c r="A724" s="9" t="s">
        <v>23</v>
      </c>
      <c r="B724" s="67">
        <v>16.2</v>
      </c>
      <c r="C724" s="30">
        <v>7.6</v>
      </c>
      <c r="D724" s="11">
        <v>7.05</v>
      </c>
      <c r="E724" s="82">
        <v>6.7949999999999999</v>
      </c>
      <c r="F724" s="55">
        <v>8</v>
      </c>
      <c r="G724" s="123">
        <v>12.2</v>
      </c>
    </row>
    <row r="725" spans="1:11" x14ac:dyDescent="0.25">
      <c r="A725" s="9" t="s">
        <v>24</v>
      </c>
      <c r="B725" s="30">
        <v>15</v>
      </c>
      <c r="C725" s="30">
        <v>53.7</v>
      </c>
      <c r="D725" s="11">
        <v>35.131999999999998</v>
      </c>
      <c r="E725" s="82">
        <v>41.97</v>
      </c>
      <c r="F725" s="55">
        <v>77.2</v>
      </c>
      <c r="G725" s="123">
        <v>71.8</v>
      </c>
    </row>
    <row r="726" spans="1:11" x14ac:dyDescent="0.25">
      <c r="A726" s="9" t="s">
        <v>25</v>
      </c>
      <c r="B726" s="67">
        <v>4.3</v>
      </c>
      <c r="C726" s="30">
        <v>5.0999999999999996</v>
      </c>
      <c r="D726" s="11">
        <v>4.8019999999999996</v>
      </c>
      <c r="E726" s="82">
        <v>4.71</v>
      </c>
      <c r="F726" s="55">
        <v>4.4000000000000004</v>
      </c>
      <c r="G726" s="123">
        <v>0.7</v>
      </c>
    </row>
    <row r="727" spans="1:11" x14ac:dyDescent="0.25">
      <c r="A727" s="9" t="s">
        <v>26</v>
      </c>
      <c r="B727" s="67">
        <v>3.4</v>
      </c>
      <c r="C727" s="30">
        <v>2.9</v>
      </c>
      <c r="D727" s="11">
        <v>2.9020000000000001</v>
      </c>
      <c r="E727" s="82">
        <v>2.7280000000000002</v>
      </c>
      <c r="F727" s="55">
        <v>1.6</v>
      </c>
      <c r="G727" s="123">
        <v>2</v>
      </c>
    </row>
    <row r="728" spans="1:11" x14ac:dyDescent="0.25">
      <c r="A728" s="9" t="s">
        <v>27</v>
      </c>
      <c r="B728" s="27" t="s">
        <v>38</v>
      </c>
      <c r="C728" s="30" t="s">
        <v>38</v>
      </c>
      <c r="D728" s="11" t="s">
        <v>38</v>
      </c>
      <c r="E728" s="82" t="s">
        <v>38</v>
      </c>
      <c r="F728" s="55" t="s">
        <v>38</v>
      </c>
      <c r="G728" s="55" t="s">
        <v>38</v>
      </c>
    </row>
    <row r="729" spans="1:11" x14ac:dyDescent="0.25">
      <c r="A729" s="9" t="s">
        <v>28</v>
      </c>
      <c r="B729" s="67">
        <v>18.100000000000001</v>
      </c>
      <c r="C729" s="30">
        <v>1</v>
      </c>
      <c r="D729" s="11">
        <v>0.40300000000000002</v>
      </c>
      <c r="E729" s="82">
        <v>1.4890000000000001</v>
      </c>
      <c r="F729" s="55">
        <v>1.4</v>
      </c>
      <c r="G729" s="123">
        <v>1.4</v>
      </c>
    </row>
    <row r="730" spans="1:11" x14ac:dyDescent="0.25">
      <c r="A730" s="14" t="s">
        <v>29</v>
      </c>
      <c r="B730" s="69">
        <v>0.2</v>
      </c>
      <c r="C730" s="73">
        <v>0.1</v>
      </c>
      <c r="D730" s="16" t="s">
        <v>38</v>
      </c>
      <c r="E730" s="92" t="s">
        <v>38</v>
      </c>
      <c r="F730" s="26" t="s">
        <v>38</v>
      </c>
      <c r="G730" s="125">
        <v>2.1</v>
      </c>
    </row>
    <row r="731" spans="1:11" ht="16.5" x14ac:dyDescent="0.3">
      <c r="A731" s="1" t="s">
        <v>30</v>
      </c>
      <c r="B731" s="1"/>
      <c r="C731" s="1"/>
      <c r="D731" s="1"/>
      <c r="E731" s="1"/>
      <c r="F731" s="1"/>
      <c r="G731" s="1"/>
      <c r="H731" s="22"/>
      <c r="I731" s="22"/>
      <c r="J731" s="22"/>
      <c r="K731" s="22"/>
    </row>
    <row r="732" spans="1:11" ht="16.5" x14ac:dyDescent="0.25">
      <c r="A732" s="34" t="s">
        <v>31</v>
      </c>
      <c r="B732" s="34"/>
      <c r="C732" s="34"/>
      <c r="D732" s="34"/>
      <c r="E732" s="34"/>
      <c r="F732" s="34"/>
      <c r="G732" s="34"/>
      <c r="H732" s="22"/>
      <c r="I732" s="22"/>
      <c r="J732" s="22"/>
      <c r="K732" s="22"/>
    </row>
    <row r="733" spans="1:11" x14ac:dyDescent="0.25">
      <c r="A733" s="3" t="s">
        <v>66</v>
      </c>
      <c r="B733" s="3"/>
      <c r="C733" s="3"/>
      <c r="D733" s="3"/>
      <c r="E733" s="3"/>
      <c r="F733" s="3"/>
      <c r="G733" s="3"/>
      <c r="H733" s="22"/>
      <c r="I733" s="22"/>
      <c r="J733" s="22"/>
      <c r="K733" s="22"/>
    </row>
    <row r="734" spans="1:11" x14ac:dyDescent="0.25">
      <c r="A734" s="4" t="s">
        <v>67</v>
      </c>
      <c r="B734" s="4"/>
      <c r="C734" s="4"/>
      <c r="D734" s="4"/>
      <c r="E734" s="4"/>
      <c r="F734" s="4"/>
      <c r="G734" s="4"/>
      <c r="H734" s="22"/>
      <c r="I734" s="22"/>
      <c r="J734" s="22"/>
      <c r="K734" s="22"/>
    </row>
    <row r="735" spans="1:11" x14ac:dyDescent="0.25">
      <c r="A735" s="83" t="s">
        <v>4</v>
      </c>
      <c r="B735" s="83" t="s">
        <v>5</v>
      </c>
      <c r="C735" s="5" t="s">
        <v>6</v>
      </c>
      <c r="D735" s="6" t="s">
        <v>7</v>
      </c>
      <c r="E735" s="6" t="s">
        <v>8</v>
      </c>
      <c r="F735" s="6" t="s">
        <v>9</v>
      </c>
      <c r="G735" s="7" t="s">
        <v>10</v>
      </c>
      <c r="H735" s="22"/>
      <c r="I735" s="22"/>
      <c r="J735" s="22"/>
      <c r="K735" s="22"/>
    </row>
    <row r="736" spans="1:11" x14ac:dyDescent="0.25">
      <c r="A736" s="8">
        <v>-1</v>
      </c>
      <c r="B736" s="8">
        <v>-2</v>
      </c>
      <c r="C736" s="8">
        <v>-3</v>
      </c>
      <c r="D736" s="8">
        <v>-4</v>
      </c>
      <c r="E736" s="8">
        <v>-5</v>
      </c>
      <c r="F736" s="8">
        <v>-6</v>
      </c>
      <c r="G736" s="8">
        <v>-7</v>
      </c>
      <c r="H736" s="22"/>
      <c r="I736" s="22"/>
      <c r="J736" s="22"/>
      <c r="K736" s="22"/>
    </row>
    <row r="737" spans="1:11" x14ac:dyDescent="0.25">
      <c r="A737" s="9" t="s">
        <v>11</v>
      </c>
      <c r="B737" s="67">
        <v>2.5</v>
      </c>
      <c r="C737" s="30">
        <v>1.1000000000000001</v>
      </c>
      <c r="D737" s="11">
        <v>0.43099999999999999</v>
      </c>
      <c r="E737" s="11">
        <v>1.556</v>
      </c>
      <c r="F737" s="55">
        <v>1.3</v>
      </c>
      <c r="G737" s="23">
        <v>1.6</v>
      </c>
      <c r="H737" s="22"/>
      <c r="I737" s="22"/>
      <c r="J737" s="22"/>
      <c r="K737" s="22"/>
    </row>
    <row r="738" spans="1:11" x14ac:dyDescent="0.25">
      <c r="A738" s="9" t="s">
        <v>12</v>
      </c>
      <c r="B738" s="27" t="s">
        <v>38</v>
      </c>
      <c r="C738" s="11" t="s">
        <v>38</v>
      </c>
      <c r="D738" s="11" t="s">
        <v>38</v>
      </c>
      <c r="E738" s="11" t="s">
        <v>38</v>
      </c>
      <c r="F738" s="55" t="s">
        <v>38</v>
      </c>
      <c r="G738" s="55" t="s">
        <v>38</v>
      </c>
      <c r="H738" s="22"/>
      <c r="I738" s="22"/>
      <c r="J738" s="22"/>
      <c r="K738" s="22"/>
    </row>
    <row r="739" spans="1:11" x14ac:dyDescent="0.25">
      <c r="A739" s="9" t="s">
        <v>13</v>
      </c>
      <c r="B739" s="27" t="s">
        <v>38</v>
      </c>
      <c r="C739" s="11" t="s">
        <v>38</v>
      </c>
      <c r="D739" s="11" t="s">
        <v>38</v>
      </c>
      <c r="E739" s="11" t="s">
        <v>38</v>
      </c>
      <c r="F739" s="55" t="s">
        <v>38</v>
      </c>
      <c r="G739" s="55" t="s">
        <v>38</v>
      </c>
      <c r="H739" s="22"/>
      <c r="I739" s="22"/>
      <c r="J739" s="22"/>
      <c r="K739" s="22"/>
    </row>
    <row r="740" spans="1:11" x14ac:dyDescent="0.25">
      <c r="A740" s="9" t="s">
        <v>14</v>
      </c>
      <c r="B740" s="27" t="s">
        <v>38</v>
      </c>
      <c r="C740" s="11" t="s">
        <v>38</v>
      </c>
      <c r="D740" s="11" t="s">
        <v>38</v>
      </c>
      <c r="E740" s="11" t="s">
        <v>38</v>
      </c>
      <c r="F740" s="55" t="s">
        <v>38</v>
      </c>
      <c r="G740" s="55" t="s">
        <v>38</v>
      </c>
      <c r="H740" s="22"/>
      <c r="I740" s="22"/>
      <c r="J740" s="22"/>
      <c r="K740" s="22"/>
    </row>
    <row r="741" spans="1:11" x14ac:dyDescent="0.25">
      <c r="A741" s="9" t="s">
        <v>15</v>
      </c>
      <c r="B741" s="27" t="s">
        <v>38</v>
      </c>
      <c r="C741" s="11" t="s">
        <v>38</v>
      </c>
      <c r="D741" s="11" t="s">
        <v>38</v>
      </c>
      <c r="E741" s="11" t="s">
        <v>38</v>
      </c>
      <c r="F741" s="55" t="s">
        <v>38</v>
      </c>
      <c r="G741" s="55" t="s">
        <v>38</v>
      </c>
      <c r="H741" s="22"/>
      <c r="I741" s="22"/>
      <c r="J741" s="22"/>
      <c r="K741" s="22"/>
    </row>
    <row r="742" spans="1:11" x14ac:dyDescent="0.25">
      <c r="A742" s="9" t="s">
        <v>16</v>
      </c>
      <c r="B742" s="27" t="s">
        <v>38</v>
      </c>
      <c r="C742" s="11" t="s">
        <v>38</v>
      </c>
      <c r="D742" s="11" t="s">
        <v>38</v>
      </c>
      <c r="E742" s="11" t="s">
        <v>38</v>
      </c>
      <c r="F742" s="55" t="s">
        <v>38</v>
      </c>
      <c r="G742" s="55" t="s">
        <v>38</v>
      </c>
      <c r="H742" s="22"/>
      <c r="I742" s="22"/>
      <c r="J742" s="22"/>
      <c r="K742" s="22"/>
    </row>
    <row r="743" spans="1:11" x14ac:dyDescent="0.25">
      <c r="A743" s="9" t="s">
        <v>17</v>
      </c>
      <c r="B743" s="27" t="s">
        <v>38</v>
      </c>
      <c r="C743" s="11" t="s">
        <v>38</v>
      </c>
      <c r="D743" s="11">
        <v>8.5999999999999993E-2</v>
      </c>
      <c r="E743" s="11">
        <v>7.2999999999999995E-2</v>
      </c>
      <c r="F743" s="55" t="s">
        <v>38</v>
      </c>
      <c r="G743" s="55" t="s">
        <v>38</v>
      </c>
      <c r="H743" s="22"/>
      <c r="I743" s="22"/>
      <c r="J743" s="22"/>
      <c r="K743" s="22"/>
    </row>
    <row r="744" spans="1:11" x14ac:dyDescent="0.25">
      <c r="A744" s="9" t="s">
        <v>18</v>
      </c>
      <c r="B744" s="27" t="s">
        <v>38</v>
      </c>
      <c r="C744" s="11" t="s">
        <v>38</v>
      </c>
      <c r="D744" s="11" t="s">
        <v>38</v>
      </c>
      <c r="E744" s="11" t="s">
        <v>38</v>
      </c>
      <c r="F744" s="55" t="s">
        <v>38</v>
      </c>
      <c r="G744" s="55" t="s">
        <v>38</v>
      </c>
      <c r="H744" s="22"/>
      <c r="I744" s="22"/>
      <c r="J744" s="22"/>
      <c r="K744" s="22"/>
    </row>
    <row r="745" spans="1:11" x14ac:dyDescent="0.25">
      <c r="A745" s="9" t="s">
        <v>19</v>
      </c>
      <c r="B745" s="27" t="s">
        <v>38</v>
      </c>
      <c r="C745" s="30">
        <v>0.1</v>
      </c>
      <c r="D745" s="11" t="s">
        <v>38</v>
      </c>
      <c r="E745" s="11">
        <v>0.20499999999999999</v>
      </c>
      <c r="F745" s="55">
        <v>0.2</v>
      </c>
      <c r="G745" s="55" t="s">
        <v>38</v>
      </c>
      <c r="H745" s="22"/>
      <c r="I745" s="22"/>
      <c r="J745" s="22"/>
      <c r="K745" s="22"/>
    </row>
    <row r="746" spans="1:11" x14ac:dyDescent="0.25">
      <c r="A746" s="9" t="s">
        <v>20</v>
      </c>
      <c r="B746" s="67">
        <v>2.5</v>
      </c>
      <c r="C746" s="11">
        <v>1</v>
      </c>
      <c r="D746" s="11">
        <v>0.34499999999999997</v>
      </c>
      <c r="E746" s="11">
        <v>1.278</v>
      </c>
      <c r="F746" s="55">
        <v>1.1000000000000001</v>
      </c>
      <c r="G746" s="23">
        <v>1.6</v>
      </c>
      <c r="H746" s="22"/>
      <c r="I746" s="22"/>
      <c r="J746" s="22"/>
      <c r="K746" s="22"/>
    </row>
    <row r="747" spans="1:11" x14ac:dyDescent="0.25">
      <c r="A747" s="9" t="s">
        <v>21</v>
      </c>
      <c r="B747" s="27" t="s">
        <v>38</v>
      </c>
      <c r="C747" s="11" t="s">
        <v>38</v>
      </c>
      <c r="D747" s="11" t="s">
        <v>38</v>
      </c>
      <c r="E747" s="11" t="s">
        <v>38</v>
      </c>
      <c r="F747" s="55" t="s">
        <v>38</v>
      </c>
      <c r="G747" s="55" t="s">
        <v>38</v>
      </c>
      <c r="H747" s="22"/>
      <c r="I747" s="22"/>
      <c r="J747" s="22"/>
      <c r="K747" s="22"/>
    </row>
    <row r="748" spans="1:11" x14ac:dyDescent="0.25">
      <c r="A748" s="9" t="s">
        <v>22</v>
      </c>
      <c r="B748" s="27" t="s">
        <v>38</v>
      </c>
      <c r="C748" s="11" t="s">
        <v>38</v>
      </c>
      <c r="D748" s="11" t="s">
        <v>38</v>
      </c>
      <c r="E748" s="11" t="s">
        <v>38</v>
      </c>
      <c r="F748" s="55" t="s">
        <v>38</v>
      </c>
      <c r="G748" s="55" t="s">
        <v>38</v>
      </c>
      <c r="H748" s="22"/>
      <c r="I748" s="22"/>
      <c r="J748" s="22"/>
      <c r="K748" s="22"/>
    </row>
    <row r="749" spans="1:11" x14ac:dyDescent="0.25">
      <c r="A749" s="9" t="s">
        <v>23</v>
      </c>
      <c r="B749" s="27" t="s">
        <v>38</v>
      </c>
      <c r="C749" s="11" t="s">
        <v>38</v>
      </c>
      <c r="D749" s="11" t="s">
        <v>38</v>
      </c>
      <c r="E749" s="11" t="s">
        <v>38</v>
      </c>
      <c r="F749" s="55" t="s">
        <v>38</v>
      </c>
      <c r="G749" s="55" t="s">
        <v>38</v>
      </c>
      <c r="H749" s="22"/>
      <c r="I749" s="22"/>
      <c r="J749" s="22"/>
      <c r="K749" s="22"/>
    </row>
    <row r="750" spans="1:11" x14ac:dyDescent="0.25">
      <c r="A750" s="9" t="s">
        <v>24</v>
      </c>
      <c r="B750" s="27" t="s">
        <v>38</v>
      </c>
      <c r="C750" s="11" t="s">
        <v>38</v>
      </c>
      <c r="D750" s="11" t="s">
        <v>38</v>
      </c>
      <c r="E750" s="11" t="s">
        <v>38</v>
      </c>
      <c r="F750" s="55" t="s">
        <v>38</v>
      </c>
      <c r="G750" s="55" t="s">
        <v>38</v>
      </c>
      <c r="H750" s="22"/>
      <c r="I750" s="22"/>
      <c r="J750" s="22"/>
      <c r="K750" s="22"/>
    </row>
    <row r="751" spans="1:11" x14ac:dyDescent="0.25">
      <c r="A751" s="9" t="s">
        <v>25</v>
      </c>
      <c r="B751" s="27" t="s">
        <v>38</v>
      </c>
      <c r="C751" s="11" t="s">
        <v>38</v>
      </c>
      <c r="D751" s="11" t="s">
        <v>38</v>
      </c>
      <c r="E751" s="11" t="s">
        <v>38</v>
      </c>
      <c r="F751" s="55" t="s">
        <v>38</v>
      </c>
      <c r="G751" s="55" t="s">
        <v>38</v>
      </c>
      <c r="H751" s="22"/>
      <c r="I751" s="22"/>
      <c r="J751" s="22"/>
      <c r="K751" s="22"/>
    </row>
    <row r="752" spans="1:11" x14ac:dyDescent="0.25">
      <c r="A752" s="9" t="s">
        <v>26</v>
      </c>
      <c r="B752" s="27" t="s">
        <v>38</v>
      </c>
      <c r="C752" s="11" t="s">
        <v>38</v>
      </c>
      <c r="D752" s="11" t="s">
        <v>38</v>
      </c>
      <c r="E752" s="11" t="s">
        <v>38</v>
      </c>
      <c r="F752" s="55" t="s">
        <v>38</v>
      </c>
      <c r="G752" s="55" t="s">
        <v>38</v>
      </c>
      <c r="H752" s="22"/>
      <c r="I752" s="22"/>
      <c r="J752" s="22"/>
      <c r="K752" s="22"/>
    </row>
    <row r="753" spans="1:11" x14ac:dyDescent="0.25">
      <c r="A753" s="9" t="s">
        <v>27</v>
      </c>
      <c r="B753" s="27" t="s">
        <v>38</v>
      </c>
      <c r="C753" s="11" t="s">
        <v>38</v>
      </c>
      <c r="D753" s="11" t="s">
        <v>38</v>
      </c>
      <c r="E753" s="11" t="s">
        <v>38</v>
      </c>
      <c r="F753" s="55" t="s">
        <v>38</v>
      </c>
      <c r="G753" s="55" t="s">
        <v>38</v>
      </c>
      <c r="H753" s="22"/>
      <c r="I753" s="22"/>
      <c r="J753" s="22"/>
      <c r="K753" s="22"/>
    </row>
    <row r="754" spans="1:11" x14ac:dyDescent="0.25">
      <c r="A754" s="9" t="s">
        <v>28</v>
      </c>
      <c r="B754" s="27" t="s">
        <v>38</v>
      </c>
      <c r="C754" s="11" t="s">
        <v>38</v>
      </c>
      <c r="D754" s="11" t="s">
        <v>38</v>
      </c>
      <c r="E754" s="11" t="s">
        <v>38</v>
      </c>
      <c r="F754" s="55" t="s">
        <v>38</v>
      </c>
      <c r="G754" s="55" t="s">
        <v>38</v>
      </c>
      <c r="H754" s="22"/>
      <c r="I754" s="22"/>
      <c r="J754" s="22"/>
      <c r="K754" s="22"/>
    </row>
    <row r="755" spans="1:11" x14ac:dyDescent="0.25">
      <c r="A755" s="14" t="s">
        <v>29</v>
      </c>
      <c r="B755" s="68" t="s">
        <v>38</v>
      </c>
      <c r="C755" s="16" t="s">
        <v>38</v>
      </c>
      <c r="D755" s="16" t="s">
        <v>38</v>
      </c>
      <c r="E755" s="16" t="s">
        <v>38</v>
      </c>
      <c r="F755" s="26" t="s">
        <v>38</v>
      </c>
      <c r="G755" s="26" t="s">
        <v>38</v>
      </c>
      <c r="H755" s="22"/>
      <c r="I755" s="22"/>
      <c r="J755" s="22"/>
      <c r="K755" s="22"/>
    </row>
    <row r="756" spans="1:11" ht="15.75" x14ac:dyDescent="0.25">
      <c r="A756" s="70"/>
      <c r="B756" s="22"/>
      <c r="C756" s="126"/>
      <c r="D756" s="21"/>
      <c r="E756" s="21"/>
      <c r="F756" s="21"/>
      <c r="G756" s="22"/>
      <c r="H756" s="22"/>
      <c r="I756" s="22"/>
      <c r="J756" s="22"/>
      <c r="K756" s="22"/>
    </row>
    <row r="757" spans="1:11" ht="16.5" x14ac:dyDescent="0.3">
      <c r="A757" s="1" t="s">
        <v>30</v>
      </c>
      <c r="B757" s="1"/>
      <c r="C757" s="1"/>
      <c r="D757" s="1"/>
      <c r="E757" s="1"/>
      <c r="F757" s="1"/>
      <c r="G757" s="1"/>
      <c r="H757" s="22"/>
      <c r="I757" s="22"/>
      <c r="J757" s="22"/>
      <c r="K757" s="22"/>
    </row>
    <row r="758" spans="1:11" ht="16.5" x14ac:dyDescent="0.25">
      <c r="A758" s="34" t="s">
        <v>31</v>
      </c>
      <c r="B758" s="34"/>
      <c r="C758" s="34"/>
      <c r="D758" s="34"/>
      <c r="E758" s="34"/>
      <c r="F758" s="34"/>
      <c r="G758" s="34"/>
      <c r="H758" s="22"/>
      <c r="I758" s="22"/>
      <c r="J758" s="22"/>
      <c r="K758" s="22"/>
    </row>
    <row r="759" spans="1:11" x14ac:dyDescent="0.25">
      <c r="A759" s="3" t="s">
        <v>68</v>
      </c>
      <c r="B759" s="3"/>
      <c r="C759" s="3"/>
      <c r="D759" s="3"/>
      <c r="E759" s="3"/>
      <c r="F759" s="3"/>
      <c r="G759" s="3"/>
      <c r="H759" s="22"/>
      <c r="I759" s="22"/>
      <c r="J759" s="22"/>
      <c r="K759" s="22"/>
    </row>
    <row r="760" spans="1:11" x14ac:dyDescent="0.25">
      <c r="A760" s="4" t="s">
        <v>64</v>
      </c>
      <c r="B760" s="4"/>
      <c r="C760" s="4"/>
      <c r="D760" s="4"/>
      <c r="E760" s="4"/>
      <c r="F760" s="4"/>
      <c r="G760" s="4"/>
      <c r="H760" s="22"/>
      <c r="I760" s="22"/>
      <c r="J760" s="22"/>
      <c r="K760" s="22"/>
    </row>
    <row r="761" spans="1:11" x14ac:dyDescent="0.25">
      <c r="A761" s="83" t="s">
        <v>4</v>
      </c>
      <c r="B761" s="83" t="s">
        <v>5</v>
      </c>
      <c r="C761" s="5" t="s">
        <v>6</v>
      </c>
      <c r="D761" s="6" t="s">
        <v>7</v>
      </c>
      <c r="E761" s="6" t="s">
        <v>8</v>
      </c>
      <c r="F761" s="6" t="s">
        <v>9</v>
      </c>
      <c r="G761" s="7" t="s">
        <v>10</v>
      </c>
      <c r="H761" s="22"/>
      <c r="I761" s="22"/>
      <c r="J761" s="22"/>
      <c r="K761" s="22"/>
    </row>
    <row r="762" spans="1:11" x14ac:dyDescent="0.25">
      <c r="A762" s="8">
        <v>-1</v>
      </c>
      <c r="B762" s="8">
        <v>-2</v>
      </c>
      <c r="C762" s="8">
        <v>-3</v>
      </c>
      <c r="D762" s="8">
        <v>-4</v>
      </c>
      <c r="E762" s="8">
        <v>-5</v>
      </c>
      <c r="F762" s="8">
        <v>-6</v>
      </c>
      <c r="G762" s="8">
        <v>-7</v>
      </c>
      <c r="H762" s="66"/>
      <c r="I762" s="105"/>
      <c r="J762" s="66"/>
      <c r="K762" s="21"/>
    </row>
    <row r="763" spans="1:11" x14ac:dyDescent="0.25">
      <c r="A763" s="9" t="s">
        <v>11</v>
      </c>
      <c r="B763" s="67">
        <v>7.1</v>
      </c>
      <c r="C763" s="10">
        <v>4.0999999999999996</v>
      </c>
      <c r="D763" s="11">
        <v>2.6</v>
      </c>
      <c r="E763" s="11">
        <v>3.278</v>
      </c>
      <c r="F763" s="55">
        <v>3.1</v>
      </c>
      <c r="G763" s="23">
        <v>3.4</v>
      </c>
      <c r="H763" s="127"/>
      <c r="I763" s="105"/>
      <c r="J763" s="127"/>
      <c r="K763" s="21"/>
    </row>
    <row r="764" spans="1:11" x14ac:dyDescent="0.25">
      <c r="A764" s="9" t="s">
        <v>12</v>
      </c>
      <c r="B764" s="67">
        <v>0.6</v>
      </c>
      <c r="C764" s="10">
        <v>0.2</v>
      </c>
      <c r="D764" s="11">
        <v>0.19400000000000001</v>
      </c>
      <c r="E764" s="11">
        <v>0.16800000000000001</v>
      </c>
      <c r="F764" s="55">
        <v>0.2</v>
      </c>
      <c r="G764" s="23">
        <v>0.1</v>
      </c>
      <c r="H764" s="127"/>
      <c r="I764" s="105"/>
      <c r="J764" s="127"/>
      <c r="K764" s="21"/>
    </row>
    <row r="765" spans="1:11" x14ac:dyDescent="0.25">
      <c r="A765" s="9" t="s">
        <v>13</v>
      </c>
      <c r="B765" s="67">
        <v>1.2</v>
      </c>
      <c r="C765" s="10">
        <v>0.6</v>
      </c>
      <c r="D765" s="11">
        <v>0.38800000000000001</v>
      </c>
      <c r="E765" s="11">
        <v>0.55000000000000004</v>
      </c>
      <c r="F765" s="55">
        <v>0.4</v>
      </c>
      <c r="G765" s="23">
        <v>0.5</v>
      </c>
      <c r="H765" s="127"/>
      <c r="I765" s="105"/>
      <c r="J765" s="127"/>
      <c r="K765" s="21"/>
    </row>
    <row r="766" spans="1:11" x14ac:dyDescent="0.25">
      <c r="A766" s="9" t="s">
        <v>14</v>
      </c>
      <c r="B766" s="67">
        <v>1.6</v>
      </c>
      <c r="C766" s="10">
        <v>0.6</v>
      </c>
      <c r="D766" s="11">
        <v>0.32700000000000001</v>
      </c>
      <c r="E766" s="11">
        <v>0.58899999999999997</v>
      </c>
      <c r="F766" s="55">
        <v>0.4</v>
      </c>
      <c r="G766" s="23">
        <v>0.5</v>
      </c>
      <c r="H766" s="127"/>
      <c r="I766" s="105"/>
      <c r="J766" s="127"/>
      <c r="K766" s="21"/>
    </row>
    <row r="767" spans="1:11" x14ac:dyDescent="0.25">
      <c r="A767" s="9" t="s">
        <v>15</v>
      </c>
      <c r="B767" s="67">
        <v>1.5</v>
      </c>
      <c r="C767" s="10">
        <v>0.1</v>
      </c>
      <c r="D767" s="11">
        <v>0.24</v>
      </c>
      <c r="E767" s="11">
        <v>0.32</v>
      </c>
      <c r="F767" s="55">
        <v>0.2</v>
      </c>
      <c r="G767" s="23">
        <v>0.3</v>
      </c>
      <c r="H767" s="127"/>
      <c r="I767" s="105"/>
      <c r="J767" s="127"/>
      <c r="K767" s="21"/>
    </row>
    <row r="768" spans="1:11" x14ac:dyDescent="0.25">
      <c r="A768" s="9" t="s">
        <v>16</v>
      </c>
      <c r="B768" s="67">
        <v>1.9</v>
      </c>
      <c r="C768" s="10">
        <v>1</v>
      </c>
      <c r="D768" s="11">
        <v>0.92</v>
      </c>
      <c r="E768" s="11">
        <v>0.94899999999999995</v>
      </c>
      <c r="F768" s="55">
        <v>0.9</v>
      </c>
      <c r="G768" s="23">
        <v>1</v>
      </c>
      <c r="H768" s="127"/>
      <c r="I768" s="105"/>
      <c r="J768" s="127"/>
      <c r="K768" s="21"/>
    </row>
    <row r="769" spans="1:11" x14ac:dyDescent="0.25">
      <c r="A769" s="9" t="s">
        <v>17</v>
      </c>
      <c r="B769" s="27" t="s">
        <v>38</v>
      </c>
      <c r="C769" s="10" t="s">
        <v>38</v>
      </c>
      <c r="D769" s="11" t="s">
        <v>38</v>
      </c>
      <c r="E769" s="10" t="s">
        <v>38</v>
      </c>
      <c r="F769" s="55" t="s">
        <v>38</v>
      </c>
      <c r="G769" s="55" t="s">
        <v>38</v>
      </c>
      <c r="H769" s="127"/>
      <c r="I769" s="105"/>
      <c r="J769" s="127"/>
      <c r="K769" s="21"/>
    </row>
    <row r="770" spans="1:11" x14ac:dyDescent="0.25">
      <c r="A770" s="9" t="s">
        <v>18</v>
      </c>
      <c r="B770" s="27" t="s">
        <v>33</v>
      </c>
      <c r="C770" s="27" t="s">
        <v>33</v>
      </c>
      <c r="D770" s="27" t="s">
        <v>33</v>
      </c>
      <c r="E770" s="27" t="s">
        <v>33</v>
      </c>
      <c r="F770" s="55" t="s">
        <v>38</v>
      </c>
      <c r="G770" s="27" t="s">
        <v>33</v>
      </c>
      <c r="H770" s="66"/>
      <c r="I770" s="105"/>
      <c r="J770" s="66"/>
      <c r="K770" s="21"/>
    </row>
    <row r="771" spans="1:11" x14ac:dyDescent="0.25">
      <c r="A771" s="9" t="s">
        <v>19</v>
      </c>
      <c r="B771" s="27" t="s">
        <v>38</v>
      </c>
      <c r="C771" s="10" t="s">
        <v>38</v>
      </c>
      <c r="D771" s="11" t="s">
        <v>38</v>
      </c>
      <c r="E771" s="11" t="s">
        <v>38</v>
      </c>
      <c r="F771" s="55" t="s">
        <v>38</v>
      </c>
      <c r="G771" s="55" t="s">
        <v>38</v>
      </c>
      <c r="H771" s="127"/>
      <c r="I771" s="105"/>
      <c r="J771" s="127"/>
      <c r="K771" s="21"/>
    </row>
    <row r="772" spans="1:11" x14ac:dyDescent="0.25">
      <c r="A772" s="9" t="s">
        <v>20</v>
      </c>
      <c r="B772" s="27" t="s">
        <v>38</v>
      </c>
      <c r="C772" s="10" t="s">
        <v>38</v>
      </c>
      <c r="D772" s="11" t="s">
        <v>38</v>
      </c>
      <c r="E772" s="11" t="s">
        <v>38</v>
      </c>
      <c r="F772" s="55" t="s">
        <v>38</v>
      </c>
      <c r="G772" s="55" t="s">
        <v>38</v>
      </c>
      <c r="H772" s="127"/>
      <c r="I772" s="105"/>
      <c r="J772" s="127"/>
      <c r="K772" s="21"/>
    </row>
    <row r="773" spans="1:11" x14ac:dyDescent="0.25">
      <c r="A773" s="9" t="s">
        <v>21</v>
      </c>
      <c r="B773" s="27" t="s">
        <v>38</v>
      </c>
      <c r="C773" s="10" t="s">
        <v>38</v>
      </c>
      <c r="D773" s="11" t="s">
        <v>38</v>
      </c>
      <c r="E773" s="11" t="s">
        <v>38</v>
      </c>
      <c r="F773" s="55" t="s">
        <v>38</v>
      </c>
      <c r="G773" s="55" t="s">
        <v>38</v>
      </c>
      <c r="H773" s="66"/>
      <c r="I773" s="105"/>
      <c r="J773" s="66"/>
      <c r="K773" s="21"/>
    </row>
    <row r="774" spans="1:11" x14ac:dyDescent="0.25">
      <c r="A774" s="9" t="s">
        <v>22</v>
      </c>
      <c r="B774" s="27" t="s">
        <v>38</v>
      </c>
      <c r="C774" s="10" t="s">
        <v>38</v>
      </c>
      <c r="D774" s="11" t="s">
        <v>38</v>
      </c>
      <c r="E774" s="11" t="s">
        <v>38</v>
      </c>
      <c r="F774" s="55" t="s">
        <v>38</v>
      </c>
      <c r="G774" s="55" t="s">
        <v>38</v>
      </c>
      <c r="H774" s="66"/>
      <c r="I774" s="105"/>
      <c r="J774" s="66"/>
      <c r="K774" s="21"/>
    </row>
    <row r="775" spans="1:11" x14ac:dyDescent="0.25">
      <c r="A775" s="9" t="s">
        <v>23</v>
      </c>
      <c r="B775" s="27" t="s">
        <v>38</v>
      </c>
      <c r="C775" s="10" t="s">
        <v>38</v>
      </c>
      <c r="D775" s="11" t="s">
        <v>38</v>
      </c>
      <c r="E775" s="11" t="s">
        <v>38</v>
      </c>
      <c r="F775" s="55" t="s">
        <v>38</v>
      </c>
      <c r="G775" s="55" t="s">
        <v>38</v>
      </c>
      <c r="H775" s="66"/>
      <c r="I775" s="105"/>
      <c r="J775" s="66"/>
      <c r="K775" s="21"/>
    </row>
    <row r="776" spans="1:11" x14ac:dyDescent="0.25">
      <c r="A776" s="9" t="s">
        <v>24</v>
      </c>
      <c r="B776" s="123"/>
      <c r="C776" s="10" t="s">
        <v>38</v>
      </c>
      <c r="D776" s="11" t="s">
        <v>38</v>
      </c>
      <c r="E776" s="11" t="s">
        <v>38</v>
      </c>
      <c r="F776" s="55" t="s">
        <v>38</v>
      </c>
      <c r="G776" s="55" t="s">
        <v>38</v>
      </c>
      <c r="H776" s="66"/>
      <c r="I776" s="105"/>
      <c r="J776" s="66"/>
      <c r="K776" s="21"/>
    </row>
    <row r="777" spans="1:11" x14ac:dyDescent="0.25">
      <c r="A777" s="9" t="s">
        <v>25</v>
      </c>
      <c r="B777" s="27" t="s">
        <v>38</v>
      </c>
      <c r="C777" s="10" t="s">
        <v>38</v>
      </c>
      <c r="D777" s="11" t="s">
        <v>38</v>
      </c>
      <c r="E777" s="11" t="s">
        <v>38</v>
      </c>
      <c r="F777" s="55" t="s">
        <v>38</v>
      </c>
      <c r="G777" s="55" t="s">
        <v>38</v>
      </c>
      <c r="H777" s="66"/>
      <c r="I777" s="105"/>
      <c r="J777" s="66"/>
      <c r="K777" s="21"/>
    </row>
    <row r="778" spans="1:11" x14ac:dyDescent="0.25">
      <c r="A778" s="9" t="s">
        <v>26</v>
      </c>
      <c r="B778" s="27" t="s">
        <v>38</v>
      </c>
      <c r="C778" s="10" t="s">
        <v>38</v>
      </c>
      <c r="D778" s="11" t="s">
        <v>38</v>
      </c>
      <c r="E778" s="11" t="s">
        <v>38</v>
      </c>
      <c r="F778" s="55" t="s">
        <v>38</v>
      </c>
      <c r="G778" s="55" t="s">
        <v>38</v>
      </c>
      <c r="H778" s="66"/>
      <c r="I778" s="105"/>
      <c r="J778" s="66"/>
      <c r="K778" s="21"/>
    </row>
    <row r="779" spans="1:11" x14ac:dyDescent="0.25">
      <c r="A779" s="9" t="s">
        <v>27</v>
      </c>
      <c r="B779" s="27" t="s">
        <v>38</v>
      </c>
      <c r="C779" s="10" t="s">
        <v>38</v>
      </c>
      <c r="D779" s="11" t="s">
        <v>38</v>
      </c>
      <c r="E779" s="11" t="s">
        <v>38</v>
      </c>
      <c r="F779" s="55" t="s">
        <v>38</v>
      </c>
      <c r="G779" s="55" t="s">
        <v>38</v>
      </c>
      <c r="H779" s="66"/>
      <c r="I779" s="105"/>
      <c r="J779" s="66"/>
      <c r="K779" s="21"/>
    </row>
    <row r="780" spans="1:11" x14ac:dyDescent="0.25">
      <c r="A780" s="9" t="s">
        <v>28</v>
      </c>
      <c r="B780" s="27" t="s">
        <v>38</v>
      </c>
      <c r="C780" s="10">
        <v>1.4</v>
      </c>
      <c r="D780" s="11">
        <v>0.16500000000000001</v>
      </c>
      <c r="E780" s="11">
        <v>0.45900000000000002</v>
      </c>
      <c r="F780" s="55">
        <v>0.3</v>
      </c>
      <c r="G780" s="23">
        <v>0.3</v>
      </c>
      <c r="H780" s="66"/>
      <c r="I780" s="105"/>
      <c r="J780" s="66"/>
      <c r="K780" s="21"/>
    </row>
    <row r="781" spans="1:11" x14ac:dyDescent="0.25">
      <c r="A781" s="14" t="s">
        <v>29</v>
      </c>
      <c r="B781" s="128">
        <v>0.3</v>
      </c>
      <c r="C781" s="15">
        <v>0.2</v>
      </c>
      <c r="D781" s="16">
        <v>0.36399999999999999</v>
      </c>
      <c r="E781" s="16">
        <v>0.23799999999999999</v>
      </c>
      <c r="F781" s="26">
        <v>0.7</v>
      </c>
      <c r="G781" s="25">
        <v>0.7</v>
      </c>
      <c r="H781" s="21"/>
      <c r="I781" s="21"/>
      <c r="J781" s="21"/>
      <c r="K781" s="21"/>
    </row>
    <row r="782" spans="1:1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</row>
    <row r="783" spans="1:1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</row>
    <row r="784" spans="1:1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</row>
    <row r="785" spans="1:1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</row>
    <row r="786" spans="1:11" x14ac:dyDescent="0.25">
      <c r="A786" s="22"/>
      <c r="B786" s="22"/>
      <c r="C786" s="22"/>
      <c r="D786" s="22"/>
      <c r="E786" s="22"/>
      <c r="F786" s="22"/>
      <c r="G786" s="113"/>
      <c r="H786" s="113"/>
      <c r="I786" s="113"/>
      <c r="J786" s="113"/>
      <c r="K786" s="113"/>
    </row>
    <row r="787" spans="1:11" x14ac:dyDescent="0.25">
      <c r="A787" s="22"/>
      <c r="B787" s="22"/>
      <c r="C787" s="22"/>
      <c r="D787" s="22"/>
      <c r="E787" s="22"/>
      <c r="F787" s="22"/>
      <c r="G787" s="113"/>
      <c r="H787" s="113"/>
      <c r="I787" s="113"/>
      <c r="J787" s="113"/>
      <c r="K787" s="113"/>
    </row>
    <row r="788" spans="1:11" x14ac:dyDescent="0.25">
      <c r="A788" s="22"/>
      <c r="B788" s="22"/>
      <c r="C788" s="22"/>
      <c r="D788" s="22"/>
      <c r="E788" s="22"/>
      <c r="F788" s="22"/>
      <c r="G788" s="113"/>
      <c r="H788" s="113"/>
      <c r="I788" s="113"/>
      <c r="J788" s="113"/>
      <c r="K788" s="113"/>
    </row>
    <row r="789" spans="1:11" x14ac:dyDescent="0.25">
      <c r="A789" s="22"/>
      <c r="B789" s="22"/>
      <c r="C789" s="22"/>
      <c r="D789" s="22"/>
      <c r="E789" s="22"/>
      <c r="F789" s="22"/>
      <c r="G789" s="113"/>
      <c r="H789" s="113"/>
      <c r="I789" s="113"/>
      <c r="J789" s="113"/>
      <c r="K789" s="113"/>
    </row>
    <row r="790" spans="1:11" x14ac:dyDescent="0.25">
      <c r="A790" s="22"/>
      <c r="B790" s="22"/>
      <c r="C790" s="22"/>
      <c r="D790" s="22"/>
      <c r="E790" s="22"/>
      <c r="F790" s="22"/>
      <c r="G790" s="129"/>
      <c r="H790" s="130"/>
      <c r="I790" s="129"/>
      <c r="J790" s="129"/>
      <c r="K790" s="131"/>
    </row>
    <row r="791" spans="1:11" x14ac:dyDescent="0.25">
      <c r="A791" s="22"/>
      <c r="B791" s="22"/>
      <c r="C791" s="22"/>
      <c r="D791" s="22"/>
      <c r="E791" s="22"/>
      <c r="F791" s="22"/>
      <c r="G791" s="129"/>
      <c r="H791" s="129"/>
      <c r="I791" s="129"/>
      <c r="J791" s="129"/>
      <c r="K791" s="131"/>
    </row>
    <row r="792" spans="1:11" x14ac:dyDescent="0.25">
      <c r="A792" s="22"/>
      <c r="B792" s="22"/>
      <c r="C792" s="22"/>
      <c r="D792" s="22"/>
      <c r="E792" s="22"/>
      <c r="F792" s="22"/>
      <c r="G792" s="129"/>
      <c r="H792" s="129"/>
      <c r="I792" s="129"/>
      <c r="J792" s="129"/>
      <c r="K792" s="131"/>
    </row>
    <row r="793" spans="1:11" x14ac:dyDescent="0.25">
      <c r="A793" s="22"/>
      <c r="B793" s="22"/>
      <c r="C793" s="22"/>
      <c r="D793" s="22"/>
      <c r="E793" s="22"/>
      <c r="F793" s="22"/>
      <c r="G793" s="129"/>
      <c r="H793" s="129"/>
      <c r="I793" s="129"/>
      <c r="J793" s="129"/>
      <c r="K793" s="131"/>
    </row>
    <row r="794" spans="1:11" x14ac:dyDescent="0.25">
      <c r="A794" s="22"/>
      <c r="B794" s="22"/>
      <c r="C794" s="22"/>
      <c r="D794" s="22"/>
      <c r="E794" s="22"/>
      <c r="F794" s="22"/>
      <c r="G794" s="129"/>
      <c r="H794" s="129"/>
      <c r="I794" s="129"/>
      <c r="J794" s="129"/>
      <c r="K794" s="131"/>
    </row>
    <row r="795" spans="1:11" x14ac:dyDescent="0.25">
      <c r="A795" s="22"/>
      <c r="B795" s="22"/>
      <c r="C795" s="22"/>
      <c r="D795" s="22"/>
      <c r="E795" s="22"/>
      <c r="F795" s="22"/>
      <c r="G795" s="129"/>
      <c r="H795" s="129"/>
      <c r="I795" s="129"/>
      <c r="J795" s="129"/>
      <c r="K795" s="131"/>
    </row>
    <row r="796" spans="1:11" x14ac:dyDescent="0.25">
      <c r="A796" s="22"/>
      <c r="B796" s="22"/>
      <c r="C796" s="22"/>
      <c r="D796" s="22"/>
      <c r="E796" s="22"/>
      <c r="F796" s="22"/>
      <c r="G796" s="129"/>
      <c r="H796" s="129"/>
      <c r="I796" s="129"/>
      <c r="J796" s="129"/>
      <c r="K796" s="131"/>
    </row>
    <row r="797" spans="1:11" x14ac:dyDescent="0.25">
      <c r="A797" s="22"/>
      <c r="B797" s="22"/>
      <c r="C797" s="22"/>
      <c r="D797" s="22"/>
      <c r="E797" s="22"/>
      <c r="F797" s="22"/>
      <c r="G797" s="129"/>
      <c r="H797" s="129"/>
      <c r="I797" s="129"/>
      <c r="J797" s="129"/>
      <c r="K797" s="131"/>
    </row>
    <row r="798" spans="1:11" x14ac:dyDescent="0.25">
      <c r="A798" s="22"/>
      <c r="B798" s="22"/>
      <c r="C798" s="22"/>
      <c r="D798" s="22"/>
      <c r="E798" s="22"/>
      <c r="F798" s="22"/>
      <c r="G798" s="129"/>
      <c r="H798" s="129"/>
      <c r="I798" s="129"/>
      <c r="J798" s="129"/>
      <c r="K798" s="131"/>
    </row>
    <row r="799" spans="1:11" x14ac:dyDescent="0.25">
      <c r="A799" s="22"/>
      <c r="B799" s="22"/>
      <c r="C799" s="22"/>
      <c r="D799" s="22"/>
      <c r="E799" s="22"/>
      <c r="F799" s="22"/>
      <c r="G799" s="129"/>
      <c r="H799" s="129"/>
      <c r="I799" s="129"/>
      <c r="J799" s="129"/>
      <c r="K799" s="131"/>
    </row>
    <row r="800" spans="1:11" x14ac:dyDescent="0.25">
      <c r="A800" s="22"/>
      <c r="B800" s="22"/>
      <c r="C800" s="22"/>
      <c r="D800" s="22"/>
      <c r="E800" s="22"/>
      <c r="F800" s="22"/>
      <c r="G800" s="129"/>
      <c r="H800" s="129"/>
      <c r="I800" s="129"/>
      <c r="J800" s="129"/>
      <c r="K800" s="131"/>
    </row>
    <row r="801" spans="1:11" x14ac:dyDescent="0.25">
      <c r="A801" s="22"/>
      <c r="B801" s="22"/>
      <c r="C801" s="22"/>
      <c r="D801" s="22"/>
      <c r="E801" s="22"/>
      <c r="F801" s="22"/>
      <c r="G801" s="129"/>
      <c r="H801" s="129"/>
      <c r="I801" s="129"/>
      <c r="J801" s="129"/>
      <c r="K801" s="131"/>
    </row>
    <row r="802" spans="1:11" x14ac:dyDescent="0.25">
      <c r="A802" s="22"/>
      <c r="B802" s="22"/>
      <c r="C802" s="22"/>
      <c r="D802" s="22"/>
      <c r="E802" s="22"/>
      <c r="F802" s="22"/>
      <c r="G802" s="129"/>
      <c r="H802" s="129"/>
      <c r="I802" s="129"/>
      <c r="J802" s="129"/>
      <c r="K802" s="131"/>
    </row>
    <row r="803" spans="1:11" x14ac:dyDescent="0.25">
      <c r="A803" s="22"/>
      <c r="B803" s="22"/>
      <c r="C803" s="22"/>
      <c r="D803" s="22"/>
      <c r="E803" s="22"/>
      <c r="F803" s="22"/>
      <c r="G803" s="129"/>
      <c r="H803" s="129"/>
      <c r="I803" s="129"/>
      <c r="J803" s="129"/>
      <c r="K803" s="131"/>
    </row>
    <row r="804" spans="1:11" x14ac:dyDescent="0.25">
      <c r="A804" s="22"/>
      <c r="B804" s="22"/>
      <c r="C804" s="22"/>
      <c r="D804" s="22"/>
      <c r="E804" s="22"/>
      <c r="F804" s="22"/>
      <c r="G804" s="129"/>
      <c r="H804" s="129"/>
      <c r="I804" s="129"/>
      <c r="J804" s="129"/>
      <c r="K804" s="131"/>
    </row>
    <row r="805" spans="1:11" x14ac:dyDescent="0.25">
      <c r="A805" s="22"/>
      <c r="B805" s="22"/>
      <c r="C805" s="22"/>
      <c r="D805" s="22"/>
      <c r="E805" s="22"/>
      <c r="F805" s="22"/>
      <c r="G805" s="129"/>
      <c r="H805" s="129"/>
      <c r="I805" s="129"/>
      <c r="J805" s="129"/>
      <c r="K805" s="131"/>
    </row>
    <row r="806" spans="1:11" x14ac:dyDescent="0.25">
      <c r="A806" s="22"/>
      <c r="B806" s="22"/>
      <c r="C806" s="22"/>
      <c r="D806" s="22"/>
      <c r="E806" s="22"/>
      <c r="F806" s="22"/>
      <c r="G806" s="129"/>
      <c r="H806" s="129"/>
      <c r="I806" s="129"/>
      <c r="J806" s="129"/>
      <c r="K806" s="131"/>
    </row>
    <row r="807" spans="1:11" x14ac:dyDescent="0.25">
      <c r="A807" s="22"/>
      <c r="B807" s="22"/>
      <c r="C807" s="22"/>
      <c r="D807" s="22"/>
      <c r="E807" s="22"/>
      <c r="F807" s="22"/>
      <c r="G807" s="129"/>
      <c r="H807" s="129"/>
      <c r="I807" s="129"/>
      <c r="J807" s="129"/>
      <c r="K807" s="131"/>
    </row>
    <row r="808" spans="1:11" x14ac:dyDescent="0.25">
      <c r="A808" s="22"/>
      <c r="B808" s="22"/>
      <c r="C808" s="22"/>
      <c r="D808" s="22"/>
      <c r="E808" s="22"/>
      <c r="F808" s="22"/>
      <c r="G808" s="129"/>
      <c r="H808" s="129"/>
      <c r="I808" s="129"/>
      <c r="J808" s="129"/>
      <c r="K808" s="131"/>
    </row>
    <row r="809" spans="1:11" x14ac:dyDescent="0.25">
      <c r="A809" s="22"/>
      <c r="B809" s="22"/>
      <c r="C809" s="22"/>
      <c r="D809" s="22"/>
      <c r="E809" s="22"/>
      <c r="F809" s="22"/>
      <c r="G809" s="131"/>
      <c r="H809" s="131"/>
      <c r="I809" s="131"/>
      <c r="J809" s="131"/>
      <c r="K809" s="131"/>
    </row>
    <row r="810" spans="1:11" x14ac:dyDescent="0.25">
      <c r="A810" s="22"/>
      <c r="B810" s="22"/>
      <c r="C810" s="22"/>
      <c r="D810" s="22"/>
      <c r="E810" s="22"/>
      <c r="F810" s="22"/>
      <c r="G810" s="113"/>
      <c r="H810" s="113"/>
      <c r="I810" s="113"/>
      <c r="J810" s="113"/>
      <c r="K810" s="113"/>
    </row>
    <row r="811" spans="1:11" x14ac:dyDescent="0.25">
      <c r="A811" s="22"/>
      <c r="B811" s="22"/>
      <c r="C811" s="22"/>
      <c r="D811" s="22"/>
      <c r="E811" s="22"/>
      <c r="F811" s="22"/>
      <c r="G811" s="113"/>
      <c r="H811" s="113"/>
      <c r="I811" s="113"/>
      <c r="J811" s="113"/>
      <c r="K811" s="113"/>
    </row>
    <row r="812" spans="1:11" x14ac:dyDescent="0.25">
      <c r="A812" s="22"/>
      <c r="B812" s="22"/>
      <c r="C812" s="22"/>
      <c r="D812" s="22"/>
      <c r="E812" s="22"/>
      <c r="F812" s="22"/>
      <c r="G812" s="22"/>
      <c r="H812" s="22" t="s">
        <v>69</v>
      </c>
      <c r="I812" s="22"/>
      <c r="J812" s="22"/>
      <c r="K812" s="22"/>
    </row>
    <row r="813" spans="1:11" x14ac:dyDescent="0.25">
      <c r="A813" s="22"/>
      <c r="B813" s="22"/>
      <c r="C813" s="22"/>
      <c r="D813" s="22"/>
      <c r="E813" s="22"/>
      <c r="F813" s="22"/>
      <c r="G813" s="22" t="s">
        <v>70</v>
      </c>
      <c r="H813" s="22" t="s">
        <v>71</v>
      </c>
      <c r="I813" s="22" t="s">
        <v>72</v>
      </c>
      <c r="J813" s="22" t="s">
        <v>73</v>
      </c>
      <c r="K813" s="22"/>
    </row>
    <row r="814" spans="1:1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</row>
    <row r="815" spans="1:1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</row>
    <row r="816" spans="1:11" x14ac:dyDescent="0.25">
      <c r="A816" s="22"/>
      <c r="B816" s="22"/>
      <c r="C816" s="22"/>
      <c r="D816" s="22"/>
      <c r="E816" s="22"/>
      <c r="F816" s="22"/>
      <c r="G816" s="105">
        <v>9325</v>
      </c>
      <c r="H816" s="132">
        <v>76.7</v>
      </c>
      <c r="I816" s="105">
        <v>4.7</v>
      </c>
      <c r="J816" s="66">
        <v>3.3</v>
      </c>
      <c r="K816" s="21">
        <f t="shared" ref="K816:K834" si="0">SUM(G816:J816)</f>
        <v>9409.7000000000007</v>
      </c>
    </row>
    <row r="817" spans="1:11" x14ac:dyDescent="0.25">
      <c r="A817" s="22"/>
      <c r="B817" s="22"/>
      <c r="C817" s="22"/>
      <c r="D817" s="22"/>
      <c r="E817" s="22"/>
      <c r="F817" s="22"/>
      <c r="G817" s="105">
        <v>219.2</v>
      </c>
      <c r="H817" s="105">
        <v>0</v>
      </c>
      <c r="I817" s="105">
        <v>0.3</v>
      </c>
      <c r="J817" s="66">
        <v>0.1</v>
      </c>
      <c r="K817" s="21">
        <f t="shared" si="0"/>
        <v>219.6</v>
      </c>
    </row>
    <row r="818" spans="1:11" x14ac:dyDescent="0.25">
      <c r="A818" s="22"/>
      <c r="B818" s="22"/>
      <c r="C818" s="22"/>
      <c r="D818" s="22"/>
      <c r="E818" s="22"/>
      <c r="F818" s="22"/>
      <c r="G818" s="105">
        <v>3.1</v>
      </c>
      <c r="H818" s="105">
        <v>0</v>
      </c>
      <c r="I818" s="105">
        <v>0.7</v>
      </c>
      <c r="J818" s="66">
        <v>0</v>
      </c>
      <c r="K818" s="21">
        <f t="shared" si="0"/>
        <v>3.8</v>
      </c>
    </row>
    <row r="819" spans="1:11" x14ac:dyDescent="0.25">
      <c r="A819" s="22"/>
      <c r="B819" s="22"/>
      <c r="C819" s="22"/>
      <c r="D819" s="22"/>
      <c r="E819" s="22"/>
      <c r="F819" s="22"/>
      <c r="G819" s="105">
        <v>0</v>
      </c>
      <c r="H819" s="105">
        <v>0</v>
      </c>
      <c r="I819" s="105">
        <v>0.7</v>
      </c>
      <c r="J819" s="66">
        <v>0</v>
      </c>
      <c r="K819" s="21">
        <f t="shared" si="0"/>
        <v>0.7</v>
      </c>
    </row>
    <row r="820" spans="1:11" x14ac:dyDescent="0.25">
      <c r="A820" s="22"/>
      <c r="B820" s="22"/>
      <c r="C820" s="22"/>
      <c r="D820" s="22"/>
      <c r="E820" s="22"/>
      <c r="F820" s="22"/>
      <c r="G820" s="105">
        <v>6.9</v>
      </c>
      <c r="H820" s="105">
        <v>0</v>
      </c>
      <c r="I820" s="105">
        <v>0.4</v>
      </c>
      <c r="J820" s="66">
        <v>0</v>
      </c>
      <c r="K820" s="21">
        <f t="shared" si="0"/>
        <v>7.3000000000000007</v>
      </c>
    </row>
    <row r="821" spans="1:11" x14ac:dyDescent="0.25">
      <c r="A821" s="22"/>
      <c r="B821" s="22"/>
      <c r="C821" s="22"/>
      <c r="D821" s="22"/>
      <c r="E821" s="22"/>
      <c r="F821" s="22"/>
      <c r="G821" s="105">
        <v>42.7</v>
      </c>
      <c r="H821" s="105">
        <v>0</v>
      </c>
      <c r="I821" s="105">
        <v>0.9</v>
      </c>
      <c r="J821" s="66">
        <v>0</v>
      </c>
      <c r="K821" s="21">
        <f t="shared" si="0"/>
        <v>43.6</v>
      </c>
    </row>
    <row r="822" spans="1:11" x14ac:dyDescent="0.25">
      <c r="A822" s="22"/>
      <c r="B822" s="22"/>
      <c r="C822" s="22"/>
      <c r="D822" s="22"/>
      <c r="E822" s="22"/>
      <c r="F822" s="22"/>
      <c r="G822" s="105">
        <v>54.6</v>
      </c>
      <c r="H822" s="105">
        <v>0</v>
      </c>
      <c r="I822" s="105">
        <v>0</v>
      </c>
      <c r="J822" s="66">
        <v>0.1</v>
      </c>
      <c r="K822" s="21">
        <f t="shared" si="0"/>
        <v>54.7</v>
      </c>
    </row>
    <row r="823" spans="1:11" x14ac:dyDescent="0.25">
      <c r="A823" s="22"/>
      <c r="B823" s="22"/>
      <c r="C823" s="22"/>
      <c r="D823" s="22"/>
      <c r="E823" s="22"/>
      <c r="F823" s="22"/>
      <c r="G823" s="105">
        <v>510.4</v>
      </c>
      <c r="H823" s="105">
        <v>0</v>
      </c>
      <c r="I823" s="105">
        <v>0</v>
      </c>
      <c r="J823" s="66">
        <v>0</v>
      </c>
      <c r="K823" s="21">
        <f t="shared" si="0"/>
        <v>510.4</v>
      </c>
    </row>
    <row r="824" spans="1:11" x14ac:dyDescent="0.25">
      <c r="A824" s="22"/>
      <c r="B824" s="22"/>
      <c r="C824" s="22"/>
      <c r="D824" s="22"/>
      <c r="E824" s="22"/>
      <c r="F824" s="22"/>
      <c r="G824" s="105">
        <v>1094.9000000000001</v>
      </c>
      <c r="H824" s="105">
        <v>4.7</v>
      </c>
      <c r="I824" s="105">
        <v>0</v>
      </c>
      <c r="J824" s="66">
        <v>0.1</v>
      </c>
      <c r="K824" s="21">
        <f t="shared" si="0"/>
        <v>1099.7</v>
      </c>
    </row>
    <row r="825" spans="1:11" x14ac:dyDescent="0.25">
      <c r="A825" s="22"/>
      <c r="B825" s="22"/>
      <c r="C825" s="22"/>
      <c r="D825" s="22"/>
      <c r="E825" s="22"/>
      <c r="F825" s="22"/>
      <c r="G825" s="105">
        <v>30.9</v>
      </c>
      <c r="H825" s="105">
        <v>0.4</v>
      </c>
      <c r="I825" s="105">
        <v>0</v>
      </c>
      <c r="J825" s="66">
        <v>0.8</v>
      </c>
      <c r="K825" s="21">
        <f t="shared" si="0"/>
        <v>32.099999999999994</v>
      </c>
    </row>
    <row r="826" spans="1:11" x14ac:dyDescent="0.25">
      <c r="A826" s="22"/>
      <c r="B826" s="22"/>
      <c r="C826" s="22"/>
      <c r="D826" s="22"/>
      <c r="E826" s="22"/>
      <c r="F826" s="22"/>
      <c r="G826" s="105">
        <v>2047.9</v>
      </c>
      <c r="H826" s="105">
        <v>0.2</v>
      </c>
      <c r="I826" s="105">
        <v>0</v>
      </c>
      <c r="J826" s="66">
        <v>0</v>
      </c>
      <c r="K826" s="21">
        <f t="shared" si="0"/>
        <v>2048.1</v>
      </c>
    </row>
    <row r="827" spans="1:11" x14ac:dyDescent="0.25">
      <c r="A827" s="22"/>
      <c r="B827" s="22"/>
      <c r="C827" s="22"/>
      <c r="D827" s="22"/>
      <c r="E827" s="22"/>
      <c r="F827" s="22"/>
      <c r="G827" s="105">
        <v>2589.6</v>
      </c>
      <c r="H827" s="105">
        <v>1</v>
      </c>
      <c r="I827" s="105">
        <v>0</v>
      </c>
      <c r="J827" s="66">
        <v>0</v>
      </c>
      <c r="K827" s="21">
        <f t="shared" si="0"/>
        <v>2590.6</v>
      </c>
    </row>
    <row r="828" spans="1:11" x14ac:dyDescent="0.25">
      <c r="A828" s="22"/>
      <c r="B828" s="22"/>
      <c r="C828" s="22"/>
      <c r="D828" s="22"/>
      <c r="E828" s="22"/>
      <c r="F828" s="22"/>
      <c r="G828" s="105">
        <v>546.5</v>
      </c>
      <c r="H828" s="105">
        <v>7.6</v>
      </c>
      <c r="I828" s="105">
        <v>0</v>
      </c>
      <c r="J828" s="66">
        <v>0</v>
      </c>
      <c r="K828" s="21">
        <f t="shared" si="0"/>
        <v>554.1</v>
      </c>
    </row>
    <row r="829" spans="1:11" x14ac:dyDescent="0.25">
      <c r="A829" s="22"/>
      <c r="B829" s="22"/>
      <c r="C829" s="22"/>
      <c r="D829" s="22"/>
      <c r="E829" s="22"/>
      <c r="F829" s="22"/>
      <c r="G829" s="105">
        <v>234.2</v>
      </c>
      <c r="H829" s="105">
        <v>53.7</v>
      </c>
      <c r="I829" s="105">
        <v>0</v>
      </c>
      <c r="J829" s="66">
        <v>0</v>
      </c>
      <c r="K829" s="21">
        <f t="shared" si="0"/>
        <v>287.89999999999998</v>
      </c>
    </row>
    <row r="830" spans="1:11" x14ac:dyDescent="0.25">
      <c r="A830" s="22"/>
      <c r="B830" s="22"/>
      <c r="C830" s="22"/>
      <c r="D830" s="22"/>
      <c r="E830" s="22"/>
      <c r="F830" s="22"/>
      <c r="G830" s="105">
        <v>307.8</v>
      </c>
      <c r="H830" s="105">
        <v>5.0999999999999996</v>
      </c>
      <c r="I830" s="105">
        <v>0</v>
      </c>
      <c r="J830" s="66">
        <v>0</v>
      </c>
      <c r="K830" s="21">
        <f t="shared" si="0"/>
        <v>312.90000000000003</v>
      </c>
    </row>
    <row r="831" spans="1:11" x14ac:dyDescent="0.25">
      <c r="A831" s="22"/>
      <c r="B831" s="22"/>
      <c r="C831" s="22"/>
      <c r="D831" s="22"/>
      <c r="E831" s="22"/>
      <c r="F831" s="22"/>
      <c r="G831" s="105">
        <v>515.4</v>
      </c>
      <c r="H831" s="105">
        <v>2.9</v>
      </c>
      <c r="I831" s="105">
        <v>0</v>
      </c>
      <c r="J831" s="66">
        <v>0</v>
      </c>
      <c r="K831" s="21">
        <f t="shared" si="0"/>
        <v>518.29999999999995</v>
      </c>
    </row>
    <row r="832" spans="1:11" x14ac:dyDescent="0.25">
      <c r="A832" s="22"/>
      <c r="B832" s="22"/>
      <c r="C832" s="22"/>
      <c r="D832" s="22"/>
      <c r="E832" s="22"/>
      <c r="F832" s="22"/>
      <c r="G832" s="105">
        <v>36.9</v>
      </c>
      <c r="H832" s="105">
        <v>0</v>
      </c>
      <c r="I832" s="105">
        <v>0</v>
      </c>
      <c r="J832" s="66">
        <v>0</v>
      </c>
      <c r="K832" s="21">
        <f t="shared" si="0"/>
        <v>36.9</v>
      </c>
    </row>
    <row r="833" spans="1:11" x14ac:dyDescent="0.25">
      <c r="A833" s="22"/>
      <c r="B833" s="22"/>
      <c r="C833" s="22"/>
      <c r="D833" s="22"/>
      <c r="E833" s="22"/>
      <c r="F833" s="22"/>
      <c r="G833" s="105">
        <v>1084.0999999999999</v>
      </c>
      <c r="H833" s="105">
        <v>1</v>
      </c>
      <c r="I833" s="105">
        <v>1.4</v>
      </c>
      <c r="J833" s="66">
        <v>0</v>
      </c>
      <c r="K833" s="21">
        <f t="shared" si="0"/>
        <v>1086.5</v>
      </c>
    </row>
    <row r="834" spans="1:11" x14ac:dyDescent="0.25">
      <c r="A834" s="22"/>
      <c r="B834" s="22"/>
      <c r="C834" s="22"/>
      <c r="D834" s="22"/>
      <c r="E834" s="22"/>
      <c r="F834" s="22"/>
      <c r="G834" s="133">
        <v>0</v>
      </c>
      <c r="H834" s="133">
        <v>0.1</v>
      </c>
      <c r="I834" s="133">
        <v>0.3</v>
      </c>
      <c r="J834" s="134">
        <v>2.2000000000000002</v>
      </c>
      <c r="K834" s="21">
        <f t="shared" si="0"/>
        <v>2.6</v>
      </c>
    </row>
    <row r="835" spans="1:11" ht="16.5" x14ac:dyDescent="0.3">
      <c r="A835" s="1" t="s">
        <v>30</v>
      </c>
      <c r="B835" s="1"/>
      <c r="C835" s="1"/>
      <c r="D835" s="1"/>
      <c r="E835" s="1"/>
      <c r="F835" s="1"/>
      <c r="G835" s="1"/>
    </row>
    <row r="836" spans="1:11" ht="16.5" x14ac:dyDescent="0.25">
      <c r="A836" s="34" t="s">
        <v>31</v>
      </c>
      <c r="B836" s="34"/>
      <c r="C836" s="34"/>
      <c r="D836" s="34"/>
      <c r="E836" s="34"/>
      <c r="F836" s="34"/>
      <c r="G836" s="34"/>
    </row>
    <row r="837" spans="1:11" x14ac:dyDescent="0.25">
      <c r="A837" s="3" t="s">
        <v>74</v>
      </c>
      <c r="B837" s="3"/>
      <c r="C837" s="3"/>
      <c r="D837" s="3"/>
      <c r="E837" s="3"/>
      <c r="F837" s="3"/>
      <c r="G837" s="3"/>
    </row>
    <row r="838" spans="1:11" x14ac:dyDescent="0.25">
      <c r="A838" s="4" t="s">
        <v>75</v>
      </c>
      <c r="B838" s="4"/>
      <c r="C838" s="4"/>
      <c r="D838" s="4"/>
      <c r="E838" s="4"/>
      <c r="F838" s="4"/>
      <c r="G838" s="4"/>
    </row>
    <row r="839" spans="1:11" x14ac:dyDescent="0.25">
      <c r="A839" s="83" t="s">
        <v>4</v>
      </c>
      <c r="B839" s="83" t="s">
        <v>76</v>
      </c>
      <c r="C839" s="83" t="s">
        <v>77</v>
      </c>
      <c r="D839" s="83" t="s">
        <v>78</v>
      </c>
      <c r="E839" s="83" t="s">
        <v>79</v>
      </c>
      <c r="F839" s="135" t="s">
        <v>80</v>
      </c>
      <c r="G839" s="135" t="s">
        <v>81</v>
      </c>
    </row>
    <row r="840" spans="1:11" x14ac:dyDescent="0.25">
      <c r="A840" s="8">
        <v>-1</v>
      </c>
      <c r="B840" s="8">
        <v>-2</v>
      </c>
      <c r="C840" s="8">
        <v>-3</v>
      </c>
      <c r="D840" s="8">
        <v>-4</v>
      </c>
      <c r="E840" s="8">
        <v>-5</v>
      </c>
      <c r="F840" s="8">
        <v>-6</v>
      </c>
      <c r="G840" s="8">
        <v>-7</v>
      </c>
    </row>
    <row r="841" spans="1:11" x14ac:dyDescent="0.25">
      <c r="A841" s="9" t="s">
        <v>11</v>
      </c>
      <c r="B841" s="30">
        <v>181536</v>
      </c>
      <c r="C841" s="10">
        <v>228306</v>
      </c>
      <c r="D841" s="11">
        <v>271600</v>
      </c>
      <c r="E841" s="10">
        <v>279300</v>
      </c>
      <c r="F841" s="24">
        <v>312100</v>
      </c>
      <c r="G841" s="23">
        <v>324260</v>
      </c>
    </row>
    <row r="842" spans="1:11" x14ac:dyDescent="0.25">
      <c r="A842" s="9" t="s">
        <v>12</v>
      </c>
      <c r="B842" s="27" t="s">
        <v>38</v>
      </c>
      <c r="C842" s="27" t="s">
        <v>38</v>
      </c>
      <c r="D842" s="27" t="s">
        <v>38</v>
      </c>
      <c r="E842" s="27" t="s">
        <v>38</v>
      </c>
      <c r="F842" s="136" t="s">
        <v>38</v>
      </c>
      <c r="G842" s="136" t="s">
        <v>38</v>
      </c>
    </row>
    <row r="843" spans="1:11" x14ac:dyDescent="0.25">
      <c r="A843" s="9" t="s">
        <v>13</v>
      </c>
      <c r="B843" s="27" t="s">
        <v>38</v>
      </c>
      <c r="C843" s="27" t="s">
        <v>38</v>
      </c>
      <c r="D843" s="27" t="s">
        <v>38</v>
      </c>
      <c r="E843" s="27" t="s">
        <v>38</v>
      </c>
      <c r="F843" s="136" t="s">
        <v>38</v>
      </c>
      <c r="G843" s="136" t="s">
        <v>38</v>
      </c>
    </row>
    <row r="844" spans="1:11" x14ac:dyDescent="0.25">
      <c r="A844" s="9" t="s">
        <v>14</v>
      </c>
      <c r="B844" s="27" t="s">
        <v>38</v>
      </c>
      <c r="C844" s="27" t="s">
        <v>38</v>
      </c>
      <c r="D844" s="27" t="s">
        <v>38</v>
      </c>
      <c r="E844" s="27" t="s">
        <v>38</v>
      </c>
      <c r="F844" s="136" t="s">
        <v>38</v>
      </c>
      <c r="G844" s="136" t="s">
        <v>38</v>
      </c>
    </row>
    <row r="845" spans="1:11" x14ac:dyDescent="0.25">
      <c r="A845" s="9" t="s">
        <v>15</v>
      </c>
      <c r="B845" s="27" t="s">
        <v>38</v>
      </c>
      <c r="C845" s="27" t="s">
        <v>38</v>
      </c>
      <c r="D845" s="27" t="s">
        <v>38</v>
      </c>
      <c r="E845" s="27" t="s">
        <v>38</v>
      </c>
      <c r="F845" s="136" t="s">
        <v>38</v>
      </c>
      <c r="G845" s="136" t="s">
        <v>38</v>
      </c>
    </row>
    <row r="846" spans="1:11" x14ac:dyDescent="0.25">
      <c r="A846" s="9" t="s">
        <v>16</v>
      </c>
      <c r="B846" s="123"/>
      <c r="C846" s="27" t="s">
        <v>38</v>
      </c>
      <c r="D846" s="27" t="s">
        <v>38</v>
      </c>
      <c r="E846" s="27" t="s">
        <v>38</v>
      </c>
      <c r="F846" s="136" t="s">
        <v>38</v>
      </c>
      <c r="G846" s="136" t="s">
        <v>38</v>
      </c>
    </row>
    <row r="847" spans="1:11" x14ac:dyDescent="0.25">
      <c r="A847" s="9" t="s">
        <v>17</v>
      </c>
      <c r="B847" s="27" t="s">
        <v>38</v>
      </c>
      <c r="C847" s="27" t="s">
        <v>38</v>
      </c>
      <c r="D847" s="27" t="s">
        <v>38</v>
      </c>
      <c r="E847" s="27" t="s">
        <v>38</v>
      </c>
      <c r="F847" s="136" t="s">
        <v>38</v>
      </c>
      <c r="G847" s="136" t="s">
        <v>38</v>
      </c>
    </row>
    <row r="848" spans="1:11" x14ac:dyDescent="0.25">
      <c r="A848" s="9" t="s">
        <v>18</v>
      </c>
      <c r="B848" s="27" t="s">
        <v>38</v>
      </c>
      <c r="C848" s="27" t="s">
        <v>38</v>
      </c>
      <c r="D848" s="27" t="s">
        <v>38</v>
      </c>
      <c r="E848" s="27" t="s">
        <v>38</v>
      </c>
      <c r="F848" s="136" t="s">
        <v>38</v>
      </c>
      <c r="G848" s="136" t="s">
        <v>38</v>
      </c>
    </row>
    <row r="849" spans="1:7" x14ac:dyDescent="0.25">
      <c r="A849" s="9" t="s">
        <v>19</v>
      </c>
      <c r="B849" s="27" t="s">
        <v>38</v>
      </c>
      <c r="C849" s="27" t="s">
        <v>38</v>
      </c>
      <c r="D849" s="27" t="s">
        <v>38</v>
      </c>
      <c r="E849" s="27" t="s">
        <v>38</v>
      </c>
      <c r="F849" s="136" t="s">
        <v>38</v>
      </c>
      <c r="G849" s="136" t="s">
        <v>38</v>
      </c>
    </row>
    <row r="850" spans="1:7" x14ac:dyDescent="0.25">
      <c r="A850" s="9" t="s">
        <v>20</v>
      </c>
      <c r="B850" s="27" t="s">
        <v>38</v>
      </c>
      <c r="C850" s="27" t="s">
        <v>38</v>
      </c>
      <c r="D850" s="27" t="s">
        <v>38</v>
      </c>
      <c r="E850" s="27" t="s">
        <v>38</v>
      </c>
      <c r="F850" s="136" t="s">
        <v>38</v>
      </c>
      <c r="G850" s="136" t="s">
        <v>38</v>
      </c>
    </row>
    <row r="851" spans="1:7" x14ac:dyDescent="0.25">
      <c r="A851" s="9" t="s">
        <v>21</v>
      </c>
      <c r="B851" s="27" t="s">
        <v>38</v>
      </c>
      <c r="C851" s="27" t="s">
        <v>38</v>
      </c>
      <c r="D851" s="27" t="s">
        <v>38</v>
      </c>
      <c r="E851" s="27" t="s">
        <v>38</v>
      </c>
      <c r="F851" s="136" t="s">
        <v>38</v>
      </c>
      <c r="G851" s="136" t="s">
        <v>38</v>
      </c>
    </row>
    <row r="852" spans="1:7" x14ac:dyDescent="0.25">
      <c r="A852" s="9" t="s">
        <v>22</v>
      </c>
      <c r="B852" s="27" t="s">
        <v>38</v>
      </c>
      <c r="C852" s="27" t="s">
        <v>38</v>
      </c>
      <c r="D852" s="27" t="s">
        <v>38</v>
      </c>
      <c r="E852" s="27" t="s">
        <v>38</v>
      </c>
      <c r="F852" s="136" t="s">
        <v>38</v>
      </c>
      <c r="G852" s="136" t="s">
        <v>38</v>
      </c>
    </row>
    <row r="853" spans="1:7" x14ac:dyDescent="0.25">
      <c r="A853" s="9" t="s">
        <v>23</v>
      </c>
      <c r="B853" s="27" t="s">
        <v>38</v>
      </c>
      <c r="C853" s="10" t="s">
        <v>38</v>
      </c>
      <c r="D853" s="10" t="s">
        <v>38</v>
      </c>
      <c r="E853" s="10" t="s">
        <v>38</v>
      </c>
      <c r="F853" s="24" t="s">
        <v>38</v>
      </c>
      <c r="G853" s="24" t="s">
        <v>38</v>
      </c>
    </row>
    <row r="854" spans="1:7" x14ac:dyDescent="0.25">
      <c r="A854" s="9" t="s">
        <v>24</v>
      </c>
      <c r="B854" s="123"/>
      <c r="C854" s="27" t="s">
        <v>38</v>
      </c>
      <c r="D854" s="27" t="s">
        <v>38</v>
      </c>
      <c r="E854" s="27" t="s">
        <v>38</v>
      </c>
      <c r="F854" s="136" t="s">
        <v>38</v>
      </c>
      <c r="G854" s="136" t="s">
        <v>38</v>
      </c>
    </row>
    <row r="855" spans="1:7" x14ac:dyDescent="0.25">
      <c r="A855" s="9" t="s">
        <v>25</v>
      </c>
      <c r="B855" s="27" t="s">
        <v>38</v>
      </c>
      <c r="C855" s="27" t="s">
        <v>38</v>
      </c>
      <c r="D855" s="27" t="s">
        <v>38</v>
      </c>
      <c r="E855" s="27" t="s">
        <v>38</v>
      </c>
      <c r="F855" s="136" t="s">
        <v>38</v>
      </c>
      <c r="G855" s="136" t="s">
        <v>38</v>
      </c>
    </row>
    <row r="856" spans="1:7" x14ac:dyDescent="0.25">
      <c r="A856" s="9" t="s">
        <v>82</v>
      </c>
      <c r="B856" s="30">
        <v>172255</v>
      </c>
      <c r="C856" s="10">
        <v>154449.5</v>
      </c>
      <c r="D856" s="11">
        <f>114040+148420</f>
        <v>262460</v>
      </c>
      <c r="E856" s="11">
        <f>113660+156710</f>
        <v>270370</v>
      </c>
      <c r="F856" s="55">
        <v>303190</v>
      </c>
      <c r="G856" s="23">
        <v>315780</v>
      </c>
    </row>
    <row r="857" spans="1:7" x14ac:dyDescent="0.25">
      <c r="A857" s="9" t="s">
        <v>27</v>
      </c>
      <c r="B857" s="30">
        <v>9281</v>
      </c>
      <c r="C857" s="10">
        <v>73856.5</v>
      </c>
      <c r="D857" s="11">
        <v>9140</v>
      </c>
      <c r="E857" s="10">
        <v>8930</v>
      </c>
      <c r="F857" s="24">
        <v>8910</v>
      </c>
      <c r="G857" s="23">
        <v>8480</v>
      </c>
    </row>
    <row r="858" spans="1:7" x14ac:dyDescent="0.25">
      <c r="A858" s="9" t="s">
        <v>28</v>
      </c>
      <c r="B858" s="27" t="s">
        <v>38</v>
      </c>
      <c r="C858" s="10" t="s">
        <v>38</v>
      </c>
      <c r="D858" s="10" t="s">
        <v>38</v>
      </c>
      <c r="E858" s="10" t="s">
        <v>38</v>
      </c>
      <c r="F858" s="24" t="s">
        <v>38</v>
      </c>
      <c r="G858" s="24" t="s">
        <v>38</v>
      </c>
    </row>
    <row r="859" spans="1:7" x14ac:dyDescent="0.25">
      <c r="A859" s="14" t="s">
        <v>29</v>
      </c>
      <c r="B859" s="68" t="s">
        <v>38</v>
      </c>
      <c r="C859" s="68" t="s">
        <v>38</v>
      </c>
      <c r="D859" s="68" t="s">
        <v>38</v>
      </c>
      <c r="E859" s="68" t="s">
        <v>38</v>
      </c>
      <c r="F859" s="137" t="s">
        <v>38</v>
      </c>
      <c r="G859" s="137" t="s">
        <v>38</v>
      </c>
    </row>
    <row r="860" spans="1:7" x14ac:dyDescent="0.25">
      <c r="A860" s="112" t="s">
        <v>83</v>
      </c>
      <c r="B860" s="102"/>
      <c r="C860" s="102"/>
      <c r="D860" s="138"/>
      <c r="E860" s="102"/>
      <c r="F860" s="22"/>
      <c r="G860" s="22"/>
    </row>
    <row r="861" spans="1:7" x14ac:dyDescent="0.25">
      <c r="A861" s="9"/>
      <c r="B861" s="102"/>
      <c r="C861" s="102"/>
      <c r="D861" s="102"/>
      <c r="E861" s="102"/>
      <c r="F861" s="22"/>
      <c r="G861" s="22"/>
    </row>
    <row r="862" spans="1:7" ht="16.5" x14ac:dyDescent="0.3">
      <c r="A862" s="1" t="s">
        <v>30</v>
      </c>
      <c r="B862" s="1"/>
      <c r="C862" s="1"/>
      <c r="D862" s="1"/>
      <c r="E862" s="1"/>
      <c r="F862" s="1"/>
      <c r="G862" s="1"/>
    </row>
    <row r="863" spans="1:7" ht="16.5" x14ac:dyDescent="0.25">
      <c r="A863" s="34" t="s">
        <v>31</v>
      </c>
      <c r="B863" s="34"/>
      <c r="C863" s="34"/>
      <c r="D863" s="34"/>
      <c r="E863" s="34"/>
      <c r="F863" s="34"/>
      <c r="G863" s="22"/>
    </row>
    <row r="864" spans="1:7" x14ac:dyDescent="0.25">
      <c r="A864" s="122" t="s">
        <v>84</v>
      </c>
      <c r="B864" s="122"/>
      <c r="C864" s="122"/>
      <c r="D864" s="122"/>
      <c r="E864" s="122"/>
      <c r="F864" s="122"/>
      <c r="G864" s="122"/>
    </row>
    <row r="865" spans="1:7" x14ac:dyDescent="0.25">
      <c r="A865" s="4" t="s">
        <v>3</v>
      </c>
      <c r="B865" s="4"/>
      <c r="C865" s="4"/>
      <c r="D865" s="4"/>
      <c r="E865" s="4"/>
      <c r="F865" s="4"/>
      <c r="G865" s="4"/>
    </row>
    <row r="866" spans="1:7" x14ac:dyDescent="0.25">
      <c r="A866" s="83" t="s">
        <v>4</v>
      </c>
      <c r="B866" s="83" t="s">
        <v>5</v>
      </c>
      <c r="C866" s="5" t="s">
        <v>6</v>
      </c>
      <c r="D866" s="6" t="s">
        <v>7</v>
      </c>
      <c r="E866" s="6" t="s">
        <v>8</v>
      </c>
      <c r="F866" s="6" t="s">
        <v>9</v>
      </c>
      <c r="G866" s="7" t="s">
        <v>10</v>
      </c>
    </row>
    <row r="867" spans="1:7" x14ac:dyDescent="0.25">
      <c r="A867" s="8">
        <v>-1</v>
      </c>
      <c r="B867" s="8">
        <v>-2</v>
      </c>
      <c r="C867" s="8">
        <v>-3</v>
      </c>
      <c r="D867" s="8">
        <v>-4</v>
      </c>
      <c r="E867" s="8">
        <v>-5</v>
      </c>
      <c r="F867" s="8">
        <v>-6</v>
      </c>
      <c r="G867" s="8">
        <v>-7</v>
      </c>
    </row>
    <row r="868" spans="1:7" x14ac:dyDescent="0.25">
      <c r="A868" s="9" t="s">
        <v>11</v>
      </c>
      <c r="B868" s="35">
        <v>1465.6</v>
      </c>
      <c r="C868" s="35">
        <v>1134.0999999999999</v>
      </c>
      <c r="D868" s="36">
        <v>1681.4</v>
      </c>
      <c r="E868" s="53">
        <v>1617.0250000000001</v>
      </c>
      <c r="F868" s="139">
        <v>1945</v>
      </c>
      <c r="G868" s="23">
        <v>2105.5</v>
      </c>
    </row>
    <row r="869" spans="1:7" x14ac:dyDescent="0.25">
      <c r="A869" s="9" t="s">
        <v>12</v>
      </c>
      <c r="B869" s="35">
        <v>23.6</v>
      </c>
      <c r="C869" s="35">
        <v>113.4</v>
      </c>
      <c r="D869" s="36">
        <v>66.37</v>
      </c>
      <c r="E869" s="53">
        <v>69.515000000000001</v>
      </c>
      <c r="F869" s="139">
        <v>101.6</v>
      </c>
      <c r="G869" s="23">
        <v>113.8</v>
      </c>
    </row>
    <row r="870" spans="1:7" x14ac:dyDescent="0.25">
      <c r="A870" s="9" t="s">
        <v>13</v>
      </c>
      <c r="B870" s="35">
        <v>52.7</v>
      </c>
      <c r="C870" s="35">
        <v>58.1</v>
      </c>
      <c r="D870" s="36">
        <v>72.486999999999995</v>
      </c>
      <c r="E870" s="53">
        <v>53.838000000000001</v>
      </c>
      <c r="F870" s="139">
        <v>50.8</v>
      </c>
      <c r="G870" s="23">
        <v>60.8</v>
      </c>
    </row>
    <row r="871" spans="1:7" x14ac:dyDescent="0.25">
      <c r="A871" s="9" t="s">
        <v>14</v>
      </c>
      <c r="B871" s="35">
        <v>1.7</v>
      </c>
      <c r="C871" s="140" t="s">
        <v>33</v>
      </c>
      <c r="D871" s="36">
        <v>2.1139999999999999</v>
      </c>
      <c r="E871" s="53">
        <v>0.14099999999999999</v>
      </c>
      <c r="F871" s="139">
        <v>0.1</v>
      </c>
      <c r="G871" s="23">
        <v>0.4</v>
      </c>
    </row>
    <row r="872" spans="1:7" x14ac:dyDescent="0.25">
      <c r="A872" s="9" t="s">
        <v>15</v>
      </c>
      <c r="B872" s="35" t="s">
        <v>38</v>
      </c>
      <c r="C872" s="35" t="s">
        <v>38</v>
      </c>
      <c r="D872" s="36" t="s">
        <v>38</v>
      </c>
      <c r="E872" s="53" t="s">
        <v>38</v>
      </c>
      <c r="F872" s="139" t="s">
        <v>38</v>
      </c>
      <c r="G872" s="31" t="s">
        <v>38</v>
      </c>
    </row>
    <row r="873" spans="1:7" x14ac:dyDescent="0.25">
      <c r="A873" s="9" t="s">
        <v>16</v>
      </c>
      <c r="B873" s="35">
        <v>348.7</v>
      </c>
      <c r="C873" s="35">
        <v>89.7</v>
      </c>
      <c r="D873" s="36">
        <v>524.279</v>
      </c>
      <c r="E873" s="53">
        <v>503.642</v>
      </c>
      <c r="F873" s="139">
        <v>708.2</v>
      </c>
      <c r="G873" s="23">
        <v>789.6</v>
      </c>
    </row>
    <row r="874" spans="1:7" x14ac:dyDescent="0.25">
      <c r="A874" s="9" t="s">
        <v>17</v>
      </c>
      <c r="B874" s="35">
        <v>4.0999999999999996</v>
      </c>
      <c r="C874" s="35">
        <v>1.4</v>
      </c>
      <c r="D874" s="36">
        <v>5.226</v>
      </c>
      <c r="E874" s="53">
        <v>4.0529999999999999</v>
      </c>
      <c r="F874" s="139" t="s">
        <v>38</v>
      </c>
      <c r="G874" s="23">
        <v>0.2</v>
      </c>
    </row>
    <row r="875" spans="1:7" x14ac:dyDescent="0.25">
      <c r="A875" s="9" t="s">
        <v>18</v>
      </c>
      <c r="B875" s="35">
        <v>2</v>
      </c>
      <c r="C875" s="35">
        <v>1.1000000000000001</v>
      </c>
      <c r="D875" s="36">
        <v>8.35</v>
      </c>
      <c r="E875" s="53">
        <v>0.14099999999999999</v>
      </c>
      <c r="F875" s="53">
        <v>126.5</v>
      </c>
      <c r="G875" s="23">
        <v>149.30000000000001</v>
      </c>
    </row>
    <row r="876" spans="1:7" x14ac:dyDescent="0.25">
      <c r="A876" s="9" t="s">
        <v>19</v>
      </c>
      <c r="B876" s="35">
        <v>64.599999999999994</v>
      </c>
      <c r="C876" s="35">
        <v>66.900000000000006</v>
      </c>
      <c r="D876" s="36">
        <v>38.808999999999997</v>
      </c>
      <c r="E876" s="53">
        <v>72.344999999999999</v>
      </c>
      <c r="F876" s="139">
        <v>178.5</v>
      </c>
      <c r="G876" s="23">
        <v>82.3</v>
      </c>
    </row>
    <row r="877" spans="1:7" x14ac:dyDescent="0.25">
      <c r="A877" s="9" t="s">
        <v>20</v>
      </c>
      <c r="B877" s="35">
        <v>1.7</v>
      </c>
      <c r="C877" s="35">
        <v>2.2999999999999998</v>
      </c>
      <c r="D877" s="36">
        <v>7.3680000000000003</v>
      </c>
      <c r="E877" s="53">
        <v>7.4980000000000002</v>
      </c>
      <c r="F877" s="139">
        <v>2.7</v>
      </c>
      <c r="G877" s="23">
        <v>2.4</v>
      </c>
    </row>
    <row r="878" spans="1:7" x14ac:dyDescent="0.25">
      <c r="A878" s="9" t="s">
        <v>21</v>
      </c>
      <c r="B878" s="35">
        <v>108.3</v>
      </c>
      <c r="C878" s="35">
        <v>57.6</v>
      </c>
      <c r="D878" s="36">
        <v>244.11</v>
      </c>
      <c r="E878" s="53">
        <v>182.68600000000001</v>
      </c>
      <c r="F878" s="139">
        <v>192.7</v>
      </c>
      <c r="G878" s="23">
        <v>248.2</v>
      </c>
    </row>
    <row r="879" spans="1:7" x14ac:dyDescent="0.25">
      <c r="A879" s="9" t="s">
        <v>22</v>
      </c>
      <c r="B879" s="35">
        <v>420.6</v>
      </c>
      <c r="C879" s="35">
        <v>399.3</v>
      </c>
      <c r="D879" s="36">
        <v>214.852</v>
      </c>
      <c r="E879" s="53">
        <v>302.375</v>
      </c>
      <c r="F879" s="139">
        <v>271.60000000000002</v>
      </c>
      <c r="G879" s="23">
        <v>313</v>
      </c>
    </row>
    <row r="880" spans="1:7" x14ac:dyDescent="0.25">
      <c r="A880" s="9" t="s">
        <v>23</v>
      </c>
      <c r="B880" s="35">
        <v>28.7</v>
      </c>
      <c r="C880" s="35">
        <v>95.6</v>
      </c>
      <c r="D880" s="36">
        <v>112.437</v>
      </c>
      <c r="E880" s="53">
        <v>100.176</v>
      </c>
      <c r="F880" s="53">
        <v>1.3</v>
      </c>
      <c r="G880" s="23">
        <v>45.5</v>
      </c>
    </row>
    <row r="881" spans="1:7" x14ac:dyDescent="0.25">
      <c r="A881" s="9" t="s">
        <v>24</v>
      </c>
      <c r="B881" s="35" t="s">
        <v>38</v>
      </c>
      <c r="C881" s="35" t="s">
        <v>38</v>
      </c>
      <c r="D881" s="36">
        <v>0.58199999999999996</v>
      </c>
      <c r="E881" s="53" t="s">
        <v>38</v>
      </c>
      <c r="F881" s="139" t="s">
        <v>38</v>
      </c>
      <c r="G881" s="31" t="s">
        <v>38</v>
      </c>
    </row>
    <row r="882" spans="1:7" x14ac:dyDescent="0.25">
      <c r="A882" s="9" t="s">
        <v>25</v>
      </c>
      <c r="B882" s="35">
        <v>366.6</v>
      </c>
      <c r="C882" s="35">
        <v>221</v>
      </c>
      <c r="D882" s="36">
        <v>253.85599999999999</v>
      </c>
      <c r="E882" s="53">
        <v>216.45500000000001</v>
      </c>
      <c r="F882" s="139">
        <v>210.2</v>
      </c>
      <c r="G882" s="23">
        <v>208.1</v>
      </c>
    </row>
    <row r="883" spans="1:7" x14ac:dyDescent="0.25">
      <c r="A883" s="9" t="s">
        <v>26</v>
      </c>
      <c r="B883" s="35" t="s">
        <v>38</v>
      </c>
      <c r="C883" s="35">
        <v>15.9</v>
      </c>
      <c r="D883" s="36">
        <v>21.417000000000002</v>
      </c>
      <c r="E883" s="53">
        <v>12.653</v>
      </c>
      <c r="F883" s="139">
        <v>17.399999999999999</v>
      </c>
      <c r="G883" s="23">
        <v>26.8</v>
      </c>
    </row>
    <row r="884" spans="1:7" x14ac:dyDescent="0.25">
      <c r="A884" s="9" t="s">
        <v>27</v>
      </c>
      <c r="B884" s="38" t="s">
        <v>38</v>
      </c>
      <c r="C884" s="35">
        <v>0.3</v>
      </c>
      <c r="D884" s="36">
        <v>0.93100000000000005</v>
      </c>
      <c r="E884" s="53">
        <v>0.83699999999999997</v>
      </c>
      <c r="F884" s="139">
        <v>0.2</v>
      </c>
      <c r="G884" s="23">
        <v>0.2</v>
      </c>
    </row>
    <row r="885" spans="1:7" x14ac:dyDescent="0.25">
      <c r="A885" s="9" t="s">
        <v>28</v>
      </c>
      <c r="B885" s="35" t="s">
        <v>38</v>
      </c>
      <c r="C885" s="35" t="s">
        <v>38</v>
      </c>
      <c r="D885" s="36">
        <v>87.994</v>
      </c>
      <c r="E885" s="37">
        <v>79.471000000000004</v>
      </c>
      <c r="F885" s="141">
        <v>75.3</v>
      </c>
      <c r="G885" s="23">
        <v>48.7</v>
      </c>
    </row>
    <row r="886" spans="1:7" x14ac:dyDescent="0.25">
      <c r="A886" s="14" t="s">
        <v>29</v>
      </c>
      <c r="B886" s="39">
        <v>42.3</v>
      </c>
      <c r="C886" s="39">
        <v>11.5</v>
      </c>
      <c r="D886" s="40">
        <v>20.263999999999999</v>
      </c>
      <c r="E886" s="41">
        <v>11.199</v>
      </c>
      <c r="F886" s="142">
        <v>7.9</v>
      </c>
      <c r="G886" s="25">
        <v>16.2</v>
      </c>
    </row>
    <row r="887" spans="1:7" ht="16.5" x14ac:dyDescent="0.3">
      <c r="A887" s="1" t="s">
        <v>30</v>
      </c>
      <c r="B887" s="1"/>
      <c r="C887" s="1"/>
      <c r="D887" s="1"/>
      <c r="E887" s="1"/>
      <c r="F887" s="1"/>
      <c r="G887" s="1"/>
    </row>
    <row r="888" spans="1:7" ht="16.5" x14ac:dyDescent="0.3">
      <c r="A888" s="2" t="s">
        <v>31</v>
      </c>
      <c r="B888" s="2"/>
      <c r="C888" s="2"/>
      <c r="D888" s="2"/>
      <c r="E888" s="2"/>
      <c r="F888" s="2"/>
      <c r="G888" s="2"/>
    </row>
    <row r="889" spans="1:7" x14ac:dyDescent="0.25">
      <c r="A889" s="3" t="s">
        <v>85</v>
      </c>
      <c r="B889" s="3"/>
      <c r="C889" s="3"/>
      <c r="D889" s="3"/>
      <c r="E889" s="3"/>
      <c r="F889" s="3"/>
      <c r="G889" s="3"/>
    </row>
    <row r="890" spans="1:7" x14ac:dyDescent="0.25">
      <c r="A890" s="4" t="s">
        <v>3</v>
      </c>
      <c r="B890" s="4"/>
      <c r="C890" s="4"/>
      <c r="D890" s="4"/>
      <c r="E890" s="4"/>
      <c r="F890" s="4"/>
      <c r="G890" s="4"/>
    </row>
    <row r="891" spans="1:7" x14ac:dyDescent="0.25">
      <c r="A891" s="143" t="s">
        <v>4</v>
      </c>
      <c r="B891" s="83" t="s">
        <v>5</v>
      </c>
      <c r="C891" s="5" t="s">
        <v>6</v>
      </c>
      <c r="D891" s="6" t="s">
        <v>7</v>
      </c>
      <c r="E891" s="6" t="s">
        <v>8</v>
      </c>
      <c r="F891" s="6" t="s">
        <v>9</v>
      </c>
      <c r="G891" s="7" t="s">
        <v>10</v>
      </c>
    </row>
    <row r="892" spans="1:7" x14ac:dyDescent="0.25">
      <c r="A892" s="8">
        <v>-1</v>
      </c>
      <c r="B892" s="8">
        <v>-2</v>
      </c>
      <c r="C892" s="8">
        <v>-3</v>
      </c>
      <c r="D892" s="8">
        <v>-4</v>
      </c>
      <c r="E892" s="8">
        <v>-5</v>
      </c>
      <c r="F892" s="8">
        <v>-6</v>
      </c>
      <c r="G892" s="8">
        <v>-7</v>
      </c>
    </row>
    <row r="893" spans="1:7" x14ac:dyDescent="0.25">
      <c r="A893" s="9" t="s">
        <v>11</v>
      </c>
      <c r="B893" s="67">
        <v>5.7</v>
      </c>
      <c r="C893" s="10">
        <v>21.3</v>
      </c>
      <c r="D893" s="11">
        <v>26.917000000000002</v>
      </c>
      <c r="E893" s="11">
        <v>22.050999999999998</v>
      </c>
      <c r="F893" s="55">
        <v>22.3</v>
      </c>
      <c r="G893" s="23">
        <v>23.8</v>
      </c>
    </row>
    <row r="894" spans="1:7" x14ac:dyDescent="0.25">
      <c r="A894" s="9" t="s">
        <v>12</v>
      </c>
      <c r="B894" s="27" t="s">
        <v>38</v>
      </c>
      <c r="C894" s="144" t="s">
        <v>38</v>
      </c>
      <c r="D894" s="11" t="s">
        <v>38</v>
      </c>
      <c r="E894" s="11" t="s">
        <v>38</v>
      </c>
      <c r="F894" s="55" t="s">
        <v>38</v>
      </c>
      <c r="G894" s="55" t="s">
        <v>38</v>
      </c>
    </row>
    <row r="895" spans="1:7" x14ac:dyDescent="0.25">
      <c r="A895" s="9" t="s">
        <v>13</v>
      </c>
      <c r="B895" s="27" t="s">
        <v>38</v>
      </c>
      <c r="C895" s="144" t="s">
        <v>38</v>
      </c>
      <c r="D895" s="11" t="s">
        <v>38</v>
      </c>
      <c r="E895" s="11" t="s">
        <v>38</v>
      </c>
      <c r="F895" s="55" t="s">
        <v>38</v>
      </c>
      <c r="G895" s="55" t="s">
        <v>38</v>
      </c>
    </row>
    <row r="896" spans="1:7" x14ac:dyDescent="0.25">
      <c r="A896" s="9" t="s">
        <v>14</v>
      </c>
      <c r="B896" s="27" t="s">
        <v>33</v>
      </c>
      <c r="C896" s="27" t="s">
        <v>33</v>
      </c>
      <c r="D896" s="11" t="s">
        <v>38</v>
      </c>
      <c r="E896" s="11" t="s">
        <v>38</v>
      </c>
      <c r="F896" s="55" t="s">
        <v>38</v>
      </c>
      <c r="G896" s="55" t="s">
        <v>38</v>
      </c>
    </row>
    <row r="897" spans="1:7" x14ac:dyDescent="0.25">
      <c r="A897" s="9" t="s">
        <v>15</v>
      </c>
      <c r="B897" s="27" t="s">
        <v>33</v>
      </c>
      <c r="C897" s="144" t="s">
        <v>38</v>
      </c>
      <c r="D897" s="11" t="s">
        <v>38</v>
      </c>
      <c r="E897" s="11" t="s">
        <v>38</v>
      </c>
      <c r="F897" s="55" t="s">
        <v>38</v>
      </c>
      <c r="G897" s="55" t="s">
        <v>38</v>
      </c>
    </row>
    <row r="898" spans="1:7" x14ac:dyDescent="0.25">
      <c r="A898" s="9" t="s">
        <v>16</v>
      </c>
      <c r="B898" s="27" t="s">
        <v>38</v>
      </c>
      <c r="C898" s="144" t="s">
        <v>38</v>
      </c>
      <c r="D898" s="11" t="s">
        <v>38</v>
      </c>
      <c r="E898" s="11" t="s">
        <v>38</v>
      </c>
      <c r="F898" s="55" t="s">
        <v>38</v>
      </c>
      <c r="G898" s="55" t="s">
        <v>38</v>
      </c>
    </row>
    <row r="899" spans="1:7" x14ac:dyDescent="0.25">
      <c r="A899" s="9" t="s">
        <v>17</v>
      </c>
      <c r="B899" s="27" t="s">
        <v>38</v>
      </c>
      <c r="C899" s="144" t="s">
        <v>38</v>
      </c>
      <c r="D899" s="11" t="s">
        <v>38</v>
      </c>
      <c r="E899" s="11" t="s">
        <v>38</v>
      </c>
      <c r="F899" s="55" t="s">
        <v>38</v>
      </c>
      <c r="G899" s="55" t="s">
        <v>38</v>
      </c>
    </row>
    <row r="900" spans="1:7" x14ac:dyDescent="0.25">
      <c r="A900" s="9" t="s">
        <v>18</v>
      </c>
      <c r="B900" s="27" t="s">
        <v>38</v>
      </c>
      <c r="C900" s="144" t="s">
        <v>38</v>
      </c>
      <c r="D900" s="11" t="s">
        <v>38</v>
      </c>
      <c r="E900" s="11" t="s">
        <v>38</v>
      </c>
      <c r="F900" s="55" t="s">
        <v>38</v>
      </c>
      <c r="G900" s="55" t="s">
        <v>38</v>
      </c>
    </row>
    <row r="901" spans="1:7" x14ac:dyDescent="0.25">
      <c r="A901" s="9" t="s">
        <v>19</v>
      </c>
      <c r="B901" s="27" t="s">
        <v>38</v>
      </c>
      <c r="C901" s="144" t="s">
        <v>38</v>
      </c>
      <c r="D901" s="11" t="s">
        <v>38</v>
      </c>
      <c r="E901" s="11" t="s">
        <v>38</v>
      </c>
      <c r="F901" s="55" t="s">
        <v>38</v>
      </c>
      <c r="G901" s="55" t="s">
        <v>38</v>
      </c>
    </row>
    <row r="902" spans="1:7" x14ac:dyDescent="0.25">
      <c r="A902" s="9" t="s">
        <v>20</v>
      </c>
      <c r="B902" s="27" t="s">
        <v>38</v>
      </c>
      <c r="C902" s="144" t="s">
        <v>38</v>
      </c>
      <c r="D902" s="11" t="s">
        <v>38</v>
      </c>
      <c r="E902" s="11" t="s">
        <v>38</v>
      </c>
      <c r="F902" s="55" t="s">
        <v>38</v>
      </c>
      <c r="G902" s="55" t="s">
        <v>38</v>
      </c>
    </row>
    <row r="903" spans="1:7" x14ac:dyDescent="0.25">
      <c r="A903" s="9" t="s">
        <v>21</v>
      </c>
      <c r="B903" s="67">
        <v>0.1</v>
      </c>
      <c r="C903" s="27" t="s">
        <v>33</v>
      </c>
      <c r="D903" s="11" t="s">
        <v>33</v>
      </c>
      <c r="E903" s="11" t="s">
        <v>33</v>
      </c>
      <c r="F903" s="55" t="s">
        <v>33</v>
      </c>
      <c r="G903" s="55" t="s">
        <v>33</v>
      </c>
    </row>
    <row r="904" spans="1:7" x14ac:dyDescent="0.25">
      <c r="A904" s="9" t="s">
        <v>22</v>
      </c>
      <c r="B904" s="27" t="s">
        <v>38</v>
      </c>
      <c r="C904" s="144" t="s">
        <v>38</v>
      </c>
      <c r="D904" s="11" t="s">
        <v>38</v>
      </c>
      <c r="E904" s="11" t="s">
        <v>38</v>
      </c>
      <c r="F904" s="55" t="s">
        <v>38</v>
      </c>
      <c r="G904" s="23"/>
    </row>
    <row r="905" spans="1:7" x14ac:dyDescent="0.25">
      <c r="A905" s="9" t="s">
        <v>23</v>
      </c>
      <c r="B905" s="27" t="s">
        <v>38</v>
      </c>
      <c r="C905" s="144" t="s">
        <v>38</v>
      </c>
      <c r="D905" s="11" t="s">
        <v>38</v>
      </c>
      <c r="E905" s="11" t="s">
        <v>38</v>
      </c>
      <c r="F905" s="55">
        <v>0.1</v>
      </c>
      <c r="G905" s="11" t="s">
        <v>38</v>
      </c>
    </row>
    <row r="906" spans="1:7" x14ac:dyDescent="0.25">
      <c r="A906" s="9" t="s">
        <v>24</v>
      </c>
      <c r="B906" s="27" t="s">
        <v>38</v>
      </c>
      <c r="C906" s="144" t="s">
        <v>38</v>
      </c>
      <c r="D906" s="11" t="s">
        <v>38</v>
      </c>
      <c r="E906" s="11" t="s">
        <v>38</v>
      </c>
      <c r="F906" s="55" t="s">
        <v>38</v>
      </c>
      <c r="G906" s="11" t="s">
        <v>38</v>
      </c>
    </row>
    <row r="907" spans="1:7" x14ac:dyDescent="0.25">
      <c r="A907" s="9" t="s">
        <v>25</v>
      </c>
      <c r="B907" s="67">
        <v>0.6</v>
      </c>
      <c r="C907" s="10">
        <v>0.1</v>
      </c>
      <c r="D907" s="11">
        <v>8.1000000000000003E-2</v>
      </c>
      <c r="E907" s="11" t="s">
        <v>33</v>
      </c>
      <c r="F907" s="55" t="s">
        <v>38</v>
      </c>
      <c r="G907" s="23">
        <v>0.1</v>
      </c>
    </row>
    <row r="908" spans="1:7" x14ac:dyDescent="0.25">
      <c r="A908" s="9" t="s">
        <v>26</v>
      </c>
      <c r="B908" s="67">
        <v>0.6</v>
      </c>
      <c r="C908" s="10">
        <v>0.7</v>
      </c>
      <c r="D908" s="11">
        <v>0.84699999999999998</v>
      </c>
      <c r="E908" s="11">
        <v>0.92300000000000004</v>
      </c>
      <c r="F908" s="55">
        <v>0.9</v>
      </c>
      <c r="G908" s="23">
        <v>0.9</v>
      </c>
    </row>
    <row r="909" spans="1:7" x14ac:dyDescent="0.25">
      <c r="A909" s="9" t="s">
        <v>27</v>
      </c>
      <c r="B909" s="27" t="s">
        <v>38</v>
      </c>
      <c r="C909" s="144" t="s">
        <v>38</v>
      </c>
      <c r="D909" s="11" t="s">
        <v>38</v>
      </c>
      <c r="E909" s="11" t="s">
        <v>38</v>
      </c>
      <c r="F909" s="55" t="s">
        <v>38</v>
      </c>
      <c r="G909" s="55" t="s">
        <v>38</v>
      </c>
    </row>
    <row r="910" spans="1:7" x14ac:dyDescent="0.25">
      <c r="A910" s="9" t="s">
        <v>28</v>
      </c>
      <c r="B910" s="67">
        <v>4.4000000000000004</v>
      </c>
      <c r="C910" s="10">
        <v>20.5</v>
      </c>
      <c r="D910" s="11">
        <v>25.98</v>
      </c>
      <c r="E910" s="11">
        <v>21</v>
      </c>
      <c r="F910" s="55">
        <v>21.3</v>
      </c>
      <c r="G910" s="23">
        <v>22.8</v>
      </c>
    </row>
    <row r="911" spans="1:7" x14ac:dyDescent="0.25">
      <c r="A911" s="14" t="s">
        <v>29</v>
      </c>
      <c r="B911" s="68" t="s">
        <v>38</v>
      </c>
      <c r="C911" s="15" t="s">
        <v>38</v>
      </c>
      <c r="D911" s="16" t="s">
        <v>38</v>
      </c>
      <c r="E911" s="16" t="s">
        <v>38</v>
      </c>
      <c r="F911" s="26" t="s">
        <v>38</v>
      </c>
      <c r="G911" s="26" t="s">
        <v>38</v>
      </c>
    </row>
    <row r="912" spans="1:7" x14ac:dyDescent="0.25">
      <c r="A912" s="70"/>
      <c r="B912" s="22"/>
      <c r="C912" s="22"/>
      <c r="D912" s="21"/>
      <c r="E912" s="22"/>
      <c r="F912" s="100"/>
      <c r="G912" s="22"/>
    </row>
    <row r="913" spans="1:7" ht="16.5" x14ac:dyDescent="0.3">
      <c r="A913" s="1" t="s">
        <v>30</v>
      </c>
      <c r="B913" s="1"/>
      <c r="C913" s="1"/>
      <c r="D913" s="1"/>
      <c r="E913" s="1"/>
      <c r="F913" s="1"/>
      <c r="G913" s="1"/>
    </row>
    <row r="914" spans="1:7" ht="16.5" x14ac:dyDescent="0.3">
      <c r="A914" s="2" t="s">
        <v>31</v>
      </c>
      <c r="B914" s="2"/>
      <c r="C914" s="2"/>
      <c r="D914" s="2"/>
      <c r="E914" s="2"/>
      <c r="F914" s="2"/>
      <c r="G914" s="2"/>
    </row>
    <row r="915" spans="1:7" x14ac:dyDescent="0.25">
      <c r="A915" s="3" t="s">
        <v>86</v>
      </c>
      <c r="B915" s="3"/>
      <c r="C915" s="3"/>
      <c r="D915" s="3"/>
      <c r="E915" s="3"/>
      <c r="F915" s="3"/>
      <c r="G915" s="3"/>
    </row>
    <row r="916" spans="1:7" x14ac:dyDescent="0.25">
      <c r="A916" s="4" t="s">
        <v>3</v>
      </c>
      <c r="B916" s="4"/>
      <c r="C916" s="4"/>
      <c r="D916" s="4"/>
      <c r="E916" s="4"/>
      <c r="F916" s="4"/>
      <c r="G916" s="4"/>
    </row>
    <row r="917" spans="1:7" x14ac:dyDescent="0.25">
      <c r="A917" s="145" t="s">
        <v>4</v>
      </c>
      <c r="B917" s="5" t="s">
        <v>5</v>
      </c>
      <c r="C917" s="5" t="s">
        <v>6</v>
      </c>
      <c r="D917" s="6" t="s">
        <v>7</v>
      </c>
      <c r="E917" s="6" t="s">
        <v>8</v>
      </c>
      <c r="F917" s="6" t="s">
        <v>9</v>
      </c>
      <c r="G917" s="7" t="s">
        <v>10</v>
      </c>
    </row>
    <row r="918" spans="1:7" x14ac:dyDescent="0.25">
      <c r="A918" s="8">
        <v>-1</v>
      </c>
      <c r="B918" s="8">
        <v>-2</v>
      </c>
      <c r="C918" s="8">
        <v>-3</v>
      </c>
      <c r="D918" s="8">
        <v>-4</v>
      </c>
      <c r="E918" s="8">
        <v>-5</v>
      </c>
      <c r="F918" s="8">
        <v>-6</v>
      </c>
      <c r="G918" s="8">
        <v>-7</v>
      </c>
    </row>
    <row r="919" spans="1:7" x14ac:dyDescent="0.25">
      <c r="A919" s="9" t="s">
        <v>11</v>
      </c>
      <c r="B919" s="146">
        <v>7673.1</v>
      </c>
      <c r="C919" s="35">
        <v>13421</v>
      </c>
      <c r="D919" s="37">
        <v>9723</v>
      </c>
      <c r="E919" s="37">
        <v>11620.652</v>
      </c>
      <c r="F919" s="55">
        <f>SUM(F920:F937)</f>
        <v>9049.9</v>
      </c>
      <c r="G919" s="23">
        <v>13908</v>
      </c>
    </row>
    <row r="920" spans="1:7" x14ac:dyDescent="0.25">
      <c r="A920" s="9" t="s">
        <v>12</v>
      </c>
      <c r="B920" s="147">
        <v>1115</v>
      </c>
      <c r="C920" s="36">
        <v>1997.1</v>
      </c>
      <c r="D920" s="37">
        <v>1356.664</v>
      </c>
      <c r="E920" s="37">
        <v>1854.1610000000001</v>
      </c>
      <c r="F920" s="55">
        <v>1291.5</v>
      </c>
      <c r="G920" s="23">
        <v>1922.1</v>
      </c>
    </row>
    <row r="921" spans="1:7" x14ac:dyDescent="0.25">
      <c r="A921" s="9" t="s">
        <v>13</v>
      </c>
      <c r="B921" s="146">
        <v>266.60000000000002</v>
      </c>
      <c r="C921" s="36">
        <v>506.7</v>
      </c>
      <c r="D921" s="37">
        <v>537.77499999999998</v>
      </c>
      <c r="E921" s="37">
        <v>551.79700000000003</v>
      </c>
      <c r="F921" s="55">
        <v>445.1</v>
      </c>
      <c r="G921" s="23">
        <v>492.6</v>
      </c>
    </row>
    <row r="922" spans="1:7" x14ac:dyDescent="0.25">
      <c r="A922" s="9" t="s">
        <v>14</v>
      </c>
      <c r="B922" s="146">
        <v>571.29999999999995</v>
      </c>
      <c r="C922" s="36">
        <v>1190.4000000000001</v>
      </c>
      <c r="D922" s="37">
        <v>900.62199999999996</v>
      </c>
      <c r="E922" s="37">
        <v>691.91399999999999</v>
      </c>
      <c r="F922" s="55">
        <v>479</v>
      </c>
      <c r="G922" s="23">
        <v>1140.5</v>
      </c>
    </row>
    <row r="923" spans="1:7" x14ac:dyDescent="0.25">
      <c r="A923" s="9" t="s">
        <v>15</v>
      </c>
      <c r="B923" s="146">
        <v>441.7</v>
      </c>
      <c r="C923" s="36">
        <v>129.6</v>
      </c>
      <c r="D923" s="37">
        <v>111.703</v>
      </c>
      <c r="E923" s="37">
        <v>108.759</v>
      </c>
      <c r="F923" s="55">
        <v>112.4</v>
      </c>
      <c r="G923" s="23">
        <v>74.400000000000006</v>
      </c>
    </row>
    <row r="924" spans="1:7" x14ac:dyDescent="0.25">
      <c r="A924" s="9" t="s">
        <v>16</v>
      </c>
      <c r="B924" s="146">
        <v>1154.9000000000001</v>
      </c>
      <c r="C924" s="36">
        <v>2482.3000000000002</v>
      </c>
      <c r="D924" s="37">
        <v>1148.623</v>
      </c>
      <c r="E924" s="37">
        <v>1463.58</v>
      </c>
      <c r="F924" s="55">
        <v>1224.0999999999999</v>
      </c>
      <c r="G924" s="23">
        <v>2413.5</v>
      </c>
    </row>
    <row r="925" spans="1:7" x14ac:dyDescent="0.25">
      <c r="A925" s="9" t="s">
        <v>17</v>
      </c>
      <c r="B925" s="146">
        <v>246.9</v>
      </c>
      <c r="C925" s="36">
        <v>323.89999999999998</v>
      </c>
      <c r="D925" s="37">
        <v>178.125</v>
      </c>
      <c r="E925" s="37">
        <v>247.916</v>
      </c>
      <c r="F925" s="55">
        <v>247.4</v>
      </c>
      <c r="G925" s="23">
        <v>293.3</v>
      </c>
    </row>
    <row r="926" spans="1:7" x14ac:dyDescent="0.25">
      <c r="A926" s="9" t="s">
        <v>18</v>
      </c>
      <c r="B926" s="146">
        <v>2337.6999999999998</v>
      </c>
      <c r="C926" s="36">
        <v>3530.6</v>
      </c>
      <c r="D926" s="37">
        <v>2439.9380000000001</v>
      </c>
      <c r="E926" s="37">
        <v>3246.422</v>
      </c>
      <c r="F926" s="55">
        <v>2077.5</v>
      </c>
      <c r="G926" s="23">
        <v>3506.1</v>
      </c>
    </row>
    <row r="927" spans="1:7" x14ac:dyDescent="0.25">
      <c r="A927" s="9" t="s">
        <v>19</v>
      </c>
      <c r="B927" s="147">
        <v>189</v>
      </c>
      <c r="C927" s="36">
        <v>331.3</v>
      </c>
      <c r="D927" s="37">
        <v>205.602</v>
      </c>
      <c r="E927" s="37">
        <v>205.185</v>
      </c>
      <c r="F927" s="55">
        <v>278</v>
      </c>
      <c r="G927" s="23">
        <v>323.5</v>
      </c>
    </row>
    <row r="928" spans="1:7" x14ac:dyDescent="0.25">
      <c r="A928" s="9" t="s">
        <v>20</v>
      </c>
      <c r="B928" s="146">
        <v>78.599999999999994</v>
      </c>
      <c r="C928" s="36">
        <v>185.9</v>
      </c>
      <c r="D928" s="37">
        <v>188.767</v>
      </c>
      <c r="E928" s="37">
        <v>80.025000000000006</v>
      </c>
      <c r="F928" s="55">
        <v>85.5</v>
      </c>
      <c r="G928" s="23">
        <v>39</v>
      </c>
    </row>
    <row r="929" spans="1:7" x14ac:dyDescent="0.25">
      <c r="A929" s="9" t="s">
        <v>21</v>
      </c>
      <c r="B929" s="146">
        <v>93.1</v>
      </c>
      <c r="C929" s="36">
        <v>193.1</v>
      </c>
      <c r="D929" s="37">
        <v>162.26</v>
      </c>
      <c r="E929" s="37">
        <v>177.584</v>
      </c>
      <c r="F929" s="55">
        <v>154</v>
      </c>
      <c r="G929" s="23">
        <v>218.4</v>
      </c>
    </row>
    <row r="930" spans="1:7" x14ac:dyDescent="0.25">
      <c r="A930" s="9" t="s">
        <v>22</v>
      </c>
      <c r="B930" s="146">
        <v>213.7</v>
      </c>
      <c r="C930" s="36">
        <v>368</v>
      </c>
      <c r="D930" s="37">
        <v>291.666</v>
      </c>
      <c r="E930" s="37">
        <v>364.71600000000001</v>
      </c>
      <c r="F930" s="55">
        <v>299</v>
      </c>
      <c r="G930" s="23">
        <v>392.5</v>
      </c>
    </row>
    <row r="931" spans="1:7" x14ac:dyDescent="0.25">
      <c r="A931" s="9" t="s">
        <v>23</v>
      </c>
      <c r="B931" s="146">
        <v>133.4</v>
      </c>
      <c r="C931" s="36">
        <v>338.8</v>
      </c>
      <c r="D931" s="37">
        <v>314.95699999999999</v>
      </c>
      <c r="E931" s="37">
        <v>357.71100000000001</v>
      </c>
      <c r="F931" s="55">
        <v>307.8</v>
      </c>
      <c r="G931" s="23">
        <v>222.21</v>
      </c>
    </row>
    <row r="932" spans="1:7" x14ac:dyDescent="0.25">
      <c r="A932" s="9" t="s">
        <v>24</v>
      </c>
      <c r="B932" s="146">
        <v>87.8</v>
      </c>
      <c r="C932" s="36">
        <v>169.6</v>
      </c>
      <c r="D932" s="37">
        <v>154.92099999999999</v>
      </c>
      <c r="E932" s="37">
        <v>163.035</v>
      </c>
      <c r="F932" s="55">
        <v>129.9</v>
      </c>
      <c r="G932" s="23">
        <v>123.4</v>
      </c>
    </row>
    <row r="933" spans="1:7" x14ac:dyDescent="0.25">
      <c r="A933" s="9" t="s">
        <v>25</v>
      </c>
      <c r="B933" s="146">
        <v>42.8</v>
      </c>
      <c r="C933" s="36">
        <v>146.80000000000001</v>
      </c>
      <c r="D933" s="37">
        <v>146.94300000000001</v>
      </c>
      <c r="E933" s="37">
        <v>176.77799999999999</v>
      </c>
      <c r="F933" s="55">
        <v>164.7</v>
      </c>
      <c r="G933" s="23">
        <v>202.6</v>
      </c>
    </row>
    <row r="934" spans="1:7" x14ac:dyDescent="0.25">
      <c r="A934" s="9" t="s">
        <v>26</v>
      </c>
      <c r="B934" s="146">
        <v>308.89999999999998</v>
      </c>
      <c r="C934" s="36">
        <v>733.5</v>
      </c>
      <c r="D934" s="37">
        <v>845.88</v>
      </c>
      <c r="E934" s="37">
        <v>1050.22</v>
      </c>
      <c r="F934" s="55">
        <v>990.3</v>
      </c>
      <c r="G934" s="23">
        <v>1199.9000000000001</v>
      </c>
    </row>
    <row r="935" spans="1:7" x14ac:dyDescent="0.25">
      <c r="A935" s="9" t="s">
        <v>27</v>
      </c>
      <c r="B935" s="146">
        <v>97.2</v>
      </c>
      <c r="C935" s="36">
        <v>126.7</v>
      </c>
      <c r="D935" s="37">
        <v>116.35299999999999</v>
      </c>
      <c r="E935" s="37">
        <v>119.30500000000001</v>
      </c>
      <c r="F935" s="55">
        <v>122</v>
      </c>
      <c r="G935" s="23">
        <v>122.3</v>
      </c>
    </row>
    <row r="936" spans="1:7" x14ac:dyDescent="0.25">
      <c r="A936" s="9" t="s">
        <v>28</v>
      </c>
      <c r="B936" s="146">
        <v>281.7</v>
      </c>
      <c r="C936" s="36">
        <v>650.79999999999995</v>
      </c>
      <c r="D936" s="37">
        <v>604.827</v>
      </c>
      <c r="E936" s="37">
        <v>744.34100000000001</v>
      </c>
      <c r="F936" s="55">
        <v>598</v>
      </c>
      <c r="G936" s="23">
        <v>1211.7</v>
      </c>
    </row>
    <row r="937" spans="1:7" x14ac:dyDescent="0.25">
      <c r="A937" s="14" t="s">
        <v>29</v>
      </c>
      <c r="B937" s="148">
        <v>12.8</v>
      </c>
      <c r="C937" s="40">
        <v>15.9</v>
      </c>
      <c r="D937" s="41">
        <v>17.411999999999999</v>
      </c>
      <c r="E937" s="41">
        <v>17.202999999999999</v>
      </c>
      <c r="F937" s="26">
        <v>43.7</v>
      </c>
      <c r="G937" s="25">
        <v>10</v>
      </c>
    </row>
    <row r="938" spans="1:7" x14ac:dyDescent="0.25">
      <c r="A938" s="22"/>
      <c r="B938" s="22"/>
      <c r="C938" s="22"/>
      <c r="D938" s="21"/>
      <c r="E938" s="22"/>
      <c r="F938" s="100"/>
      <c r="G938" s="22"/>
    </row>
    <row r="939" spans="1:7" ht="16.5" x14ac:dyDescent="0.3">
      <c r="A939" s="1" t="s">
        <v>30</v>
      </c>
      <c r="B939" s="1"/>
      <c r="C939" s="1"/>
      <c r="D939" s="1"/>
      <c r="E939" s="1"/>
      <c r="F939" s="1"/>
      <c r="G939" s="1"/>
    </row>
    <row r="940" spans="1:7" ht="16.5" x14ac:dyDescent="0.25">
      <c r="A940" s="34" t="s">
        <v>31</v>
      </c>
      <c r="B940" s="34"/>
      <c r="C940" s="34"/>
      <c r="D940" s="34"/>
      <c r="E940" s="34"/>
      <c r="F940" s="34"/>
      <c r="G940" s="34"/>
    </row>
    <row r="941" spans="1:7" x14ac:dyDescent="0.25">
      <c r="A941" s="3" t="s">
        <v>87</v>
      </c>
      <c r="B941" s="3"/>
      <c r="C941" s="3"/>
      <c r="D941" s="3"/>
      <c r="E941" s="3"/>
      <c r="F941" s="3"/>
      <c r="G941" s="3"/>
    </row>
    <row r="942" spans="1:7" x14ac:dyDescent="0.25">
      <c r="A942" s="4" t="s">
        <v>3</v>
      </c>
      <c r="B942" s="4"/>
      <c r="C942" s="4"/>
      <c r="D942" s="4"/>
      <c r="E942" s="4"/>
      <c r="F942" s="4"/>
      <c r="G942" s="4"/>
    </row>
    <row r="943" spans="1:7" x14ac:dyDescent="0.25">
      <c r="A943" s="83" t="s">
        <v>4</v>
      </c>
      <c r="B943" s="83" t="s">
        <v>5</v>
      </c>
      <c r="C943" s="5" t="s">
        <v>6</v>
      </c>
      <c r="D943" s="6" t="s">
        <v>7</v>
      </c>
      <c r="E943" s="6" t="s">
        <v>8</v>
      </c>
      <c r="F943" s="6" t="s">
        <v>9</v>
      </c>
      <c r="G943" s="7" t="s">
        <v>10</v>
      </c>
    </row>
    <row r="944" spans="1:7" x14ac:dyDescent="0.25">
      <c r="A944" s="8">
        <v>-1</v>
      </c>
      <c r="B944" s="8">
        <v>-2</v>
      </c>
      <c r="C944" s="8">
        <v>-3</v>
      </c>
      <c r="D944" s="8">
        <v>-4</v>
      </c>
      <c r="E944" s="8">
        <v>-5</v>
      </c>
      <c r="F944" s="8">
        <v>-6</v>
      </c>
      <c r="G944" s="8">
        <v>-7</v>
      </c>
    </row>
    <row r="945" spans="1:7" x14ac:dyDescent="0.25">
      <c r="A945" s="9" t="s">
        <v>11</v>
      </c>
      <c r="B945" s="30">
        <v>55</v>
      </c>
      <c r="C945" s="10">
        <v>96.2</v>
      </c>
      <c r="D945" s="11">
        <v>96.3</v>
      </c>
      <c r="E945" s="11">
        <v>97.5</v>
      </c>
      <c r="F945" s="31">
        <f>SUM(F946:F963)</f>
        <v>98.138999999999996</v>
      </c>
      <c r="G945" s="23">
        <v>98.5</v>
      </c>
    </row>
    <row r="946" spans="1:7" x14ac:dyDescent="0.25">
      <c r="A946" s="9" t="s">
        <v>12</v>
      </c>
      <c r="B946" s="67">
        <v>2.5</v>
      </c>
      <c r="C946" s="10">
        <v>3.6</v>
      </c>
      <c r="D946" s="11">
        <v>3.6640000000000001</v>
      </c>
      <c r="E946" s="11">
        <v>3.4710000000000001</v>
      </c>
      <c r="F946" s="31">
        <v>3.49</v>
      </c>
      <c r="G946" s="23">
        <v>3.5</v>
      </c>
    </row>
    <row r="947" spans="1:7" x14ac:dyDescent="0.25">
      <c r="A947" s="9" t="s">
        <v>13</v>
      </c>
      <c r="B947" s="67">
        <v>0.9</v>
      </c>
      <c r="C947" s="10">
        <v>0.9</v>
      </c>
      <c r="D947" s="11">
        <v>0.84299999999999997</v>
      </c>
      <c r="E947" s="11">
        <v>0.85299999999999998</v>
      </c>
      <c r="F947" s="31">
        <v>0.87</v>
      </c>
      <c r="G947" s="23">
        <v>0.9</v>
      </c>
    </row>
    <row r="948" spans="1:7" x14ac:dyDescent="0.25">
      <c r="A948" s="9" t="s">
        <v>14</v>
      </c>
      <c r="B948" s="67">
        <v>1.2</v>
      </c>
      <c r="C948" s="10">
        <v>1.7</v>
      </c>
      <c r="D948" s="11">
        <v>1.6339999999999999</v>
      </c>
      <c r="E948" s="11">
        <v>1.77</v>
      </c>
      <c r="F948" s="31">
        <v>1.782</v>
      </c>
      <c r="G948" s="23">
        <v>1.8</v>
      </c>
    </row>
    <row r="949" spans="1:7" x14ac:dyDescent="0.25">
      <c r="A949" s="9" t="s">
        <v>15</v>
      </c>
      <c r="B949" s="67">
        <v>3.9</v>
      </c>
      <c r="C949" s="10">
        <v>7</v>
      </c>
      <c r="D949" s="11">
        <v>6.99</v>
      </c>
      <c r="E949" s="11">
        <v>6.9960000000000004</v>
      </c>
      <c r="F949" s="31">
        <v>6.9799999999999995</v>
      </c>
      <c r="G949" s="23">
        <v>7</v>
      </c>
    </row>
    <row r="950" spans="1:7" x14ac:dyDescent="0.25">
      <c r="A950" s="9" t="s">
        <v>16</v>
      </c>
      <c r="B950" s="67">
        <v>5.9</v>
      </c>
      <c r="C950" s="10">
        <v>6.1</v>
      </c>
      <c r="D950" s="11">
        <v>5.9589999999999996</v>
      </c>
      <c r="E950" s="11">
        <v>6.06</v>
      </c>
      <c r="F950" s="31">
        <v>6.1970000000000001</v>
      </c>
      <c r="G950" s="23">
        <v>6.2</v>
      </c>
    </row>
    <row r="951" spans="1:7" x14ac:dyDescent="0.25">
      <c r="A951" s="9" t="s">
        <v>17</v>
      </c>
      <c r="B951" s="67">
        <v>0.3</v>
      </c>
      <c r="C951" s="10">
        <v>0.4</v>
      </c>
      <c r="D951" s="11">
        <v>0.45400000000000001</v>
      </c>
      <c r="E951" s="11">
        <v>0.47899999999999998</v>
      </c>
      <c r="F951" s="55">
        <v>0.57599999999999996</v>
      </c>
      <c r="G951" s="23">
        <v>0.6</v>
      </c>
    </row>
    <row r="952" spans="1:7" x14ac:dyDescent="0.25">
      <c r="A952" s="9" t="s">
        <v>18</v>
      </c>
      <c r="B952" s="67">
        <v>0.5</v>
      </c>
      <c r="C952" s="10">
        <v>1.3</v>
      </c>
      <c r="D952" s="11">
        <v>1.37</v>
      </c>
      <c r="E952" s="11">
        <v>1.3839999999999999</v>
      </c>
      <c r="F952" s="31">
        <v>1.496</v>
      </c>
      <c r="G952" s="23">
        <v>1.5</v>
      </c>
    </row>
    <row r="953" spans="1:7" x14ac:dyDescent="0.25">
      <c r="A953" s="9" t="s">
        <v>19</v>
      </c>
      <c r="B953" s="67">
        <v>3.3</v>
      </c>
      <c r="C953" s="10">
        <v>8.5</v>
      </c>
      <c r="D953" s="11">
        <v>8.3780000000000001</v>
      </c>
      <c r="E953" s="11">
        <v>8.3119999999999994</v>
      </c>
      <c r="F953" s="31">
        <v>7.5</v>
      </c>
      <c r="G953" s="23">
        <v>7.5</v>
      </c>
    </row>
    <row r="954" spans="1:7" x14ac:dyDescent="0.25">
      <c r="A954" s="9" t="s">
        <v>20</v>
      </c>
      <c r="B954" s="67">
        <v>7.7</v>
      </c>
      <c r="C954" s="10">
        <v>11.1</v>
      </c>
      <c r="D954" s="11">
        <v>11.8</v>
      </c>
      <c r="E954" s="11">
        <v>11.59</v>
      </c>
      <c r="F954" s="31">
        <v>11.945</v>
      </c>
      <c r="G954" s="23">
        <v>12</v>
      </c>
    </row>
    <row r="955" spans="1:7" x14ac:dyDescent="0.25">
      <c r="A955" s="9" t="s">
        <v>21</v>
      </c>
      <c r="B955" s="67">
        <v>5.9</v>
      </c>
      <c r="C955" s="10">
        <v>11</v>
      </c>
      <c r="D955" s="11">
        <v>11.055</v>
      </c>
      <c r="E955" s="11">
        <v>11.07</v>
      </c>
      <c r="F955" s="55">
        <v>11.08</v>
      </c>
      <c r="G955" s="23">
        <v>11.1</v>
      </c>
    </row>
    <row r="956" spans="1:7" x14ac:dyDescent="0.25">
      <c r="A956" s="9" t="s">
        <v>22</v>
      </c>
      <c r="B956" s="67">
        <v>5.7</v>
      </c>
      <c r="C956" s="10">
        <v>7.3</v>
      </c>
      <c r="D956" s="11">
        <v>7.35</v>
      </c>
      <c r="E956" s="11">
        <v>7.3699999999999992</v>
      </c>
      <c r="F956" s="31">
        <v>7.4</v>
      </c>
      <c r="G956" s="23">
        <v>7.4</v>
      </c>
    </row>
    <row r="957" spans="1:7" x14ac:dyDescent="0.25">
      <c r="A957" s="9" t="s">
        <v>23</v>
      </c>
      <c r="B957" s="67">
        <v>2.2999999999999998</v>
      </c>
      <c r="C957" s="10">
        <v>6.6</v>
      </c>
      <c r="D957" s="11">
        <v>6.8520000000000003</v>
      </c>
      <c r="E957" s="11">
        <v>7.42</v>
      </c>
      <c r="F957" s="31">
        <v>7.9</v>
      </c>
      <c r="G957" s="23">
        <v>7.9</v>
      </c>
    </row>
    <row r="958" spans="1:7" x14ac:dyDescent="0.25">
      <c r="A958" s="9" t="s">
        <v>24</v>
      </c>
      <c r="B958" s="67">
        <v>1.3</v>
      </c>
      <c r="C958" s="10">
        <v>3.4</v>
      </c>
      <c r="D958" s="11">
        <v>3.3860000000000001</v>
      </c>
      <c r="E958" s="11">
        <v>3.3940000000000001</v>
      </c>
      <c r="F958" s="31">
        <v>3.3</v>
      </c>
      <c r="G958" s="23">
        <v>3.3</v>
      </c>
    </row>
    <row r="959" spans="1:7" x14ac:dyDescent="0.25">
      <c r="A959" s="9" t="s">
        <v>25</v>
      </c>
      <c r="B959" s="67">
        <v>2.8</v>
      </c>
      <c r="C959" s="10">
        <v>2.8</v>
      </c>
      <c r="D959" s="11">
        <v>2.7970000000000002</v>
      </c>
      <c r="E959" s="11">
        <v>2.8050000000000002</v>
      </c>
      <c r="F959" s="31">
        <v>2.9</v>
      </c>
      <c r="G959" s="23">
        <v>2.9</v>
      </c>
    </row>
    <row r="960" spans="1:7" x14ac:dyDescent="0.25">
      <c r="A960" s="9" t="s">
        <v>26</v>
      </c>
      <c r="B960" s="67">
        <v>4.5999999999999996</v>
      </c>
      <c r="C960" s="10">
        <v>5.5</v>
      </c>
      <c r="D960" s="11">
        <v>5.5259999999999998</v>
      </c>
      <c r="E960" s="11">
        <v>5.5309999999999997</v>
      </c>
      <c r="F960" s="31">
        <v>5.5</v>
      </c>
      <c r="G960" s="23">
        <v>5.6</v>
      </c>
    </row>
    <row r="961" spans="1:7" x14ac:dyDescent="0.25">
      <c r="A961" s="9" t="s">
        <v>27</v>
      </c>
      <c r="B961" s="67">
        <v>0.4</v>
      </c>
      <c r="C961" s="10">
        <v>0.6</v>
      </c>
      <c r="D961" s="11">
        <v>0.55900000000000005</v>
      </c>
      <c r="E961" s="11">
        <v>0.56800000000000006</v>
      </c>
      <c r="F961" s="31">
        <v>0.57099999999999995</v>
      </c>
      <c r="G961" s="23">
        <v>0.6</v>
      </c>
    </row>
    <row r="962" spans="1:7" x14ac:dyDescent="0.25">
      <c r="A962" s="9" t="s">
        <v>28</v>
      </c>
      <c r="B962" s="67">
        <v>5.5</v>
      </c>
      <c r="C962" s="10">
        <v>16.3</v>
      </c>
      <c r="D962" s="11">
        <v>16.303000000000001</v>
      </c>
      <c r="E962" s="11">
        <v>16.646999999999998</v>
      </c>
      <c r="F962" s="31">
        <v>16.852</v>
      </c>
      <c r="G962" s="23">
        <v>16.899999999999999</v>
      </c>
    </row>
    <row r="963" spans="1:7" x14ac:dyDescent="0.25">
      <c r="A963" s="14" t="s">
        <v>29</v>
      </c>
      <c r="B963" s="69">
        <v>0.3</v>
      </c>
      <c r="C963" s="15">
        <v>2.1</v>
      </c>
      <c r="D963" s="16">
        <v>1.7</v>
      </c>
      <c r="E963" s="16">
        <v>1.78</v>
      </c>
      <c r="F963" s="26">
        <v>1.8</v>
      </c>
      <c r="G963" s="25">
        <v>1.8</v>
      </c>
    </row>
    <row r="964" spans="1:7" x14ac:dyDescent="0.25">
      <c r="A964" s="22"/>
      <c r="B964" s="22"/>
      <c r="C964" s="22"/>
      <c r="D964" s="21"/>
      <c r="E964" s="22"/>
      <c r="F964" s="22"/>
      <c r="G964" s="22"/>
    </row>
    <row r="965" spans="1:7" ht="16.5" x14ac:dyDescent="0.3">
      <c r="A965" s="1" t="s">
        <v>30</v>
      </c>
      <c r="B965" s="1"/>
      <c r="C965" s="1"/>
      <c r="D965" s="1"/>
      <c r="E965" s="1"/>
      <c r="F965" s="1"/>
      <c r="G965" s="1"/>
    </row>
    <row r="966" spans="1:7" ht="16.5" x14ac:dyDescent="0.25">
      <c r="A966" s="34" t="s">
        <v>31</v>
      </c>
      <c r="B966" s="34"/>
      <c r="C966" s="34"/>
      <c r="D966" s="34"/>
      <c r="E966" s="34"/>
      <c r="F966" s="34"/>
      <c r="G966" s="34"/>
    </row>
    <row r="967" spans="1:7" x14ac:dyDescent="0.25">
      <c r="A967" s="3" t="s">
        <v>88</v>
      </c>
      <c r="B967" s="3"/>
      <c r="C967" s="3"/>
      <c r="D967" s="3"/>
      <c r="E967" s="3"/>
      <c r="F967" s="3"/>
      <c r="G967" s="3"/>
    </row>
    <row r="968" spans="1:7" x14ac:dyDescent="0.25">
      <c r="A968" s="4" t="s">
        <v>3</v>
      </c>
      <c r="B968" s="4"/>
      <c r="C968" s="4"/>
      <c r="D968" s="4"/>
      <c r="E968" s="4"/>
      <c r="F968" s="4"/>
      <c r="G968" s="4"/>
    </row>
    <row r="969" spans="1:7" x14ac:dyDescent="0.25">
      <c r="A969" s="83" t="s">
        <v>4</v>
      </c>
      <c r="B969" s="83" t="s">
        <v>5</v>
      </c>
      <c r="C969" s="5" t="s">
        <v>6</v>
      </c>
      <c r="D969" s="6" t="s">
        <v>7</v>
      </c>
      <c r="E969" s="6" t="s">
        <v>8</v>
      </c>
      <c r="F969" s="6" t="s">
        <v>9</v>
      </c>
      <c r="G969" s="7" t="s">
        <v>10</v>
      </c>
    </row>
    <row r="970" spans="1:7" x14ac:dyDescent="0.25">
      <c r="A970" s="8">
        <v>-1</v>
      </c>
      <c r="B970" s="8">
        <v>-2</v>
      </c>
      <c r="C970" s="8">
        <v>-3</v>
      </c>
      <c r="D970" s="8">
        <v>-4</v>
      </c>
      <c r="E970" s="8">
        <v>-5</v>
      </c>
      <c r="F970" s="8">
        <v>-6</v>
      </c>
      <c r="G970" s="8">
        <v>-7</v>
      </c>
    </row>
    <row r="971" spans="1:7" x14ac:dyDescent="0.25">
      <c r="A971" s="9" t="s">
        <v>11</v>
      </c>
      <c r="B971" s="67">
        <v>18.899999999999999</v>
      </c>
      <c r="C971" s="67">
        <v>24.6</v>
      </c>
      <c r="D971" s="11">
        <v>24.9</v>
      </c>
      <c r="E971" s="30">
        <v>25.056000000000001</v>
      </c>
      <c r="F971" s="149">
        <f>SUM(F972:F989)</f>
        <v>25.32</v>
      </c>
      <c r="G971" s="23">
        <v>25.6</v>
      </c>
    </row>
    <row r="972" spans="1:7" x14ac:dyDescent="0.25">
      <c r="A972" s="9" t="s">
        <v>12</v>
      </c>
      <c r="B972" s="67">
        <v>0.2</v>
      </c>
      <c r="C972" s="67">
        <v>0.3</v>
      </c>
      <c r="D972" s="11">
        <v>0.34799999999999998</v>
      </c>
      <c r="E972" s="30">
        <v>0.34899999999999998</v>
      </c>
      <c r="F972" s="150">
        <v>0.35</v>
      </c>
      <c r="G972" s="23">
        <v>0.3</v>
      </c>
    </row>
    <row r="973" spans="1:7" x14ac:dyDescent="0.25">
      <c r="A973" s="9" t="s">
        <v>13</v>
      </c>
      <c r="B973" s="67">
        <v>0.6</v>
      </c>
      <c r="C973" s="67">
        <v>1.4</v>
      </c>
      <c r="D973" s="11">
        <v>1.41</v>
      </c>
      <c r="E973" s="30">
        <v>1.4119999999999999</v>
      </c>
      <c r="F973" s="150">
        <v>1.42</v>
      </c>
      <c r="G973" s="23">
        <v>1.4</v>
      </c>
    </row>
    <row r="974" spans="1:7" x14ac:dyDescent="0.25">
      <c r="A974" s="9" t="s">
        <v>14</v>
      </c>
      <c r="B974" s="67">
        <v>0.2</v>
      </c>
      <c r="C974" s="67">
        <v>0.4</v>
      </c>
      <c r="D974" s="11">
        <v>0.42599999999999999</v>
      </c>
      <c r="E974" s="30">
        <v>0.438</v>
      </c>
      <c r="F974" s="150">
        <v>0.44</v>
      </c>
      <c r="G974" s="23">
        <v>0.4</v>
      </c>
    </row>
    <row r="975" spans="1:7" x14ac:dyDescent="0.25">
      <c r="A975" s="9" t="s">
        <v>15</v>
      </c>
      <c r="B975" s="67">
        <v>1.8</v>
      </c>
      <c r="C975" s="67">
        <v>1.9</v>
      </c>
      <c r="D975" s="11">
        <v>1.9039999999999999</v>
      </c>
      <c r="E975" s="30">
        <v>1.907</v>
      </c>
      <c r="F975" s="150">
        <v>1.9219999999999999</v>
      </c>
      <c r="G975" s="23">
        <v>1.9</v>
      </c>
    </row>
    <row r="976" spans="1:7" x14ac:dyDescent="0.25">
      <c r="A976" s="9" t="s">
        <v>16</v>
      </c>
      <c r="B976" s="67">
        <v>2.9</v>
      </c>
      <c r="C976" s="67">
        <v>2.5</v>
      </c>
      <c r="D976" s="11">
        <v>2.524</v>
      </c>
      <c r="E976" s="30">
        <v>2.54</v>
      </c>
      <c r="F976" s="150">
        <v>2.56</v>
      </c>
      <c r="G976" s="23">
        <v>2.6</v>
      </c>
    </row>
    <row r="977" spans="1:7" x14ac:dyDescent="0.25">
      <c r="A977" s="9" t="s">
        <v>17</v>
      </c>
      <c r="B977" s="27" t="s">
        <v>33</v>
      </c>
      <c r="C977" s="67">
        <v>0</v>
      </c>
      <c r="D977" s="11">
        <v>5.2999999999999999E-2</v>
      </c>
      <c r="E977" s="11">
        <v>7.0000000000000007E-2</v>
      </c>
      <c r="F977" s="150">
        <v>7.8E-2</v>
      </c>
      <c r="G977" s="23">
        <v>0.1</v>
      </c>
    </row>
    <row r="978" spans="1:7" x14ac:dyDescent="0.25">
      <c r="A978" s="9" t="s">
        <v>18</v>
      </c>
      <c r="B978" s="67">
        <v>0.1</v>
      </c>
      <c r="C978" s="67">
        <v>0.1</v>
      </c>
      <c r="D978" s="11">
        <v>8.5999999999999993E-2</v>
      </c>
      <c r="E978" s="30">
        <v>8.8999999999999996E-2</v>
      </c>
      <c r="F978" s="150">
        <v>0.11600000000000001</v>
      </c>
      <c r="G978" s="23">
        <v>0.1</v>
      </c>
    </row>
    <row r="979" spans="1:7" x14ac:dyDescent="0.25">
      <c r="A979" s="9" t="s">
        <v>19</v>
      </c>
      <c r="B979" s="67">
        <v>0.2</v>
      </c>
      <c r="C979" s="67">
        <v>0.8</v>
      </c>
      <c r="D979" s="11">
        <v>0.79800000000000004</v>
      </c>
      <c r="E979" s="30">
        <v>0.77800000000000002</v>
      </c>
      <c r="F979" s="150">
        <v>0.77300000000000002</v>
      </c>
      <c r="G979" s="23">
        <v>0.8</v>
      </c>
    </row>
    <row r="980" spans="1:7" x14ac:dyDescent="0.25">
      <c r="A980" s="9" t="s">
        <v>20</v>
      </c>
      <c r="B980" s="67">
        <v>0.1</v>
      </c>
      <c r="C980" s="67">
        <v>0.4</v>
      </c>
      <c r="D980" s="11">
        <v>0.35599999999999998</v>
      </c>
      <c r="E980" s="30">
        <v>0.37</v>
      </c>
      <c r="F980" s="150">
        <v>0.44400000000000001</v>
      </c>
      <c r="G980" s="23">
        <v>0.4</v>
      </c>
    </row>
    <row r="981" spans="1:7" x14ac:dyDescent="0.25">
      <c r="A981" s="9" t="s">
        <v>21</v>
      </c>
      <c r="B981" s="27" t="s">
        <v>33</v>
      </c>
      <c r="C981" s="67">
        <v>0.5</v>
      </c>
      <c r="D981" s="11">
        <v>0.41</v>
      </c>
      <c r="E981" s="11">
        <v>0.432</v>
      </c>
      <c r="F981" s="150">
        <v>0.45400000000000001</v>
      </c>
      <c r="G981" s="23">
        <v>0.5</v>
      </c>
    </row>
    <row r="982" spans="1:7" x14ac:dyDescent="0.25">
      <c r="A982" s="9" t="s">
        <v>22</v>
      </c>
      <c r="B982" s="67">
        <v>0.3</v>
      </c>
      <c r="C982" s="67">
        <v>0.6</v>
      </c>
      <c r="D982" s="11">
        <v>0.58099999999999996</v>
      </c>
      <c r="E982" s="30">
        <v>0.61</v>
      </c>
      <c r="F982" s="150">
        <v>0.67</v>
      </c>
      <c r="G982" s="23">
        <v>0.7</v>
      </c>
    </row>
    <row r="983" spans="1:7" x14ac:dyDescent="0.25">
      <c r="A983" s="9" t="s">
        <v>23</v>
      </c>
      <c r="B983" s="30">
        <v>2</v>
      </c>
      <c r="C983" s="67">
        <v>2.6</v>
      </c>
      <c r="D983" s="11">
        <v>2.6659999999999999</v>
      </c>
      <c r="E983" s="30">
        <v>2.714</v>
      </c>
      <c r="F983" s="150">
        <v>2.6739999999999999</v>
      </c>
      <c r="G983" s="23">
        <v>2.7</v>
      </c>
    </row>
    <row r="984" spans="1:7" x14ac:dyDescent="0.25">
      <c r="A984" s="9" t="s">
        <v>24</v>
      </c>
      <c r="B984" s="67">
        <v>0.4</v>
      </c>
      <c r="C984" s="67">
        <v>0.3</v>
      </c>
      <c r="D984" s="11">
        <v>0.28000000000000003</v>
      </c>
      <c r="E984" s="30">
        <v>0.28199999999999997</v>
      </c>
      <c r="F984" s="150">
        <v>0.254</v>
      </c>
      <c r="G984" s="23">
        <v>0.2</v>
      </c>
    </row>
    <row r="985" spans="1:7" x14ac:dyDescent="0.25">
      <c r="A985" s="9" t="s">
        <v>25</v>
      </c>
      <c r="B985" s="67">
        <v>0.5</v>
      </c>
      <c r="C985" s="67">
        <v>0.4</v>
      </c>
      <c r="D985" s="11">
        <v>0.42199999999999999</v>
      </c>
      <c r="E985" s="30">
        <v>0.44</v>
      </c>
      <c r="F985" s="150">
        <v>0.47</v>
      </c>
      <c r="G985" s="23">
        <v>0.5</v>
      </c>
    </row>
    <row r="986" spans="1:7" x14ac:dyDescent="0.25">
      <c r="A986" s="9" t="s">
        <v>26</v>
      </c>
      <c r="B986" s="67">
        <v>2.4</v>
      </c>
      <c r="C986" s="67">
        <v>3.5</v>
      </c>
      <c r="D986" s="11">
        <v>3.58</v>
      </c>
      <c r="E986" s="30">
        <v>3.609</v>
      </c>
      <c r="F986" s="150">
        <v>3.6469999999999998</v>
      </c>
      <c r="G986" s="23">
        <v>3.8</v>
      </c>
    </row>
    <row r="987" spans="1:7" x14ac:dyDescent="0.25">
      <c r="A987" s="9" t="s">
        <v>27</v>
      </c>
      <c r="B987" s="30">
        <v>6</v>
      </c>
      <c r="C987" s="67">
        <v>6.9</v>
      </c>
      <c r="D987" s="11">
        <v>7.02</v>
      </c>
      <c r="E987" s="30">
        <v>7.0819999999999999</v>
      </c>
      <c r="F987" s="150">
        <v>7.1</v>
      </c>
      <c r="G987" s="23">
        <v>7.2</v>
      </c>
    </row>
    <row r="988" spans="1:7" x14ac:dyDescent="0.25">
      <c r="A988" s="9" t="s">
        <v>28</v>
      </c>
      <c r="B988" s="67">
        <v>1.1000000000000001</v>
      </c>
      <c r="C988" s="67">
        <v>1.8</v>
      </c>
      <c r="D988" s="11">
        <v>1.796</v>
      </c>
      <c r="E988" s="30">
        <v>1.736</v>
      </c>
      <c r="F988" s="150">
        <v>1.748</v>
      </c>
      <c r="G988" s="23">
        <v>1.8</v>
      </c>
    </row>
    <row r="989" spans="1:7" x14ac:dyDescent="0.25">
      <c r="A989" s="14" t="s">
        <v>29</v>
      </c>
      <c r="B989" s="69">
        <v>0.1</v>
      </c>
      <c r="C989" s="69">
        <v>0.2</v>
      </c>
      <c r="D989" s="16">
        <v>0.19400000000000001</v>
      </c>
      <c r="E989" s="16">
        <v>0.19700000000000001</v>
      </c>
      <c r="F989" s="151">
        <v>0.2</v>
      </c>
      <c r="G989" s="25">
        <v>0.2</v>
      </c>
    </row>
    <row r="990" spans="1:7" x14ac:dyDescent="0.25">
      <c r="A990" s="112" t="s">
        <v>89</v>
      </c>
      <c r="B990" s="152"/>
      <c r="C990" s="152"/>
      <c r="D990" s="153" t="s">
        <v>90</v>
      </c>
      <c r="E990" s="112" t="s">
        <v>91</v>
      </c>
      <c r="F990" s="89"/>
      <c r="G990" s="22"/>
    </row>
    <row r="991" spans="1:7" x14ac:dyDescent="0.25">
      <c r="A991" s="112" t="s">
        <v>92</v>
      </c>
      <c r="B991" s="152"/>
      <c r="C991" s="152"/>
      <c r="D991" s="89"/>
      <c r="E991" s="112" t="s">
        <v>93</v>
      </c>
      <c r="F991" s="89"/>
      <c r="G991" s="22"/>
    </row>
    <row r="992" spans="1:7" x14ac:dyDescent="0.25">
      <c r="A992" s="112" t="s">
        <v>94</v>
      </c>
      <c r="B992" s="152"/>
      <c r="C992" s="152"/>
      <c r="D992" s="89"/>
      <c r="E992" s="112" t="s">
        <v>95</v>
      </c>
      <c r="F992" s="89"/>
      <c r="G992" s="22"/>
    </row>
    <row r="993" spans="1:7" x14ac:dyDescent="0.25">
      <c r="A993" s="112" t="s">
        <v>96</v>
      </c>
      <c r="B993" s="152"/>
      <c r="C993" s="152"/>
      <c r="D993" s="89"/>
      <c r="E993" s="112"/>
      <c r="F993" s="89"/>
      <c r="G993" s="22"/>
    </row>
    <row r="994" spans="1:7" x14ac:dyDescent="0.25">
      <c r="A994" s="22"/>
      <c r="B994" s="154"/>
      <c r="C994" s="155"/>
      <c r="D994" s="155"/>
      <c r="E994" s="102"/>
      <c r="F994" s="22"/>
      <c r="G994" s="22"/>
    </row>
  </sheetData>
  <mergeCells count="144">
    <mergeCell ref="A941:G941"/>
    <mergeCell ref="A942:G942"/>
    <mergeCell ref="A965:G965"/>
    <mergeCell ref="A966:G966"/>
    <mergeCell ref="A967:G967"/>
    <mergeCell ref="A968:G968"/>
    <mergeCell ref="A913:G913"/>
    <mergeCell ref="A914:G914"/>
    <mergeCell ref="A915:G915"/>
    <mergeCell ref="A916:G916"/>
    <mergeCell ref="A939:G939"/>
    <mergeCell ref="A940:G940"/>
    <mergeCell ref="A864:G864"/>
    <mergeCell ref="A865:G865"/>
    <mergeCell ref="A887:G887"/>
    <mergeCell ref="A888:G888"/>
    <mergeCell ref="A889:G889"/>
    <mergeCell ref="A890:G890"/>
    <mergeCell ref="A835:G835"/>
    <mergeCell ref="A836:G836"/>
    <mergeCell ref="A837:G837"/>
    <mergeCell ref="A838:G838"/>
    <mergeCell ref="A862:G862"/>
    <mergeCell ref="A863:F863"/>
    <mergeCell ref="A733:G733"/>
    <mergeCell ref="A734:G734"/>
    <mergeCell ref="A757:G757"/>
    <mergeCell ref="A758:G758"/>
    <mergeCell ref="A759:G759"/>
    <mergeCell ref="A760:G760"/>
    <mergeCell ref="A706:G706"/>
    <mergeCell ref="A707:G707"/>
    <mergeCell ref="A708:G708"/>
    <mergeCell ref="A709:G709"/>
    <mergeCell ref="A731:G731"/>
    <mergeCell ref="A732:G732"/>
    <mergeCell ref="A656:G656"/>
    <mergeCell ref="A657:G657"/>
    <mergeCell ref="A680:G680"/>
    <mergeCell ref="A681:G681"/>
    <mergeCell ref="A682:G682"/>
    <mergeCell ref="A683:G683"/>
    <mergeCell ref="A626:G626"/>
    <mergeCell ref="A627:G627"/>
    <mergeCell ref="A628:G628"/>
    <mergeCell ref="A629:G629"/>
    <mergeCell ref="A654:G654"/>
    <mergeCell ref="A655:G655"/>
    <mergeCell ref="A575:G575"/>
    <mergeCell ref="A576:G576"/>
    <mergeCell ref="A599:G599"/>
    <mergeCell ref="A600:G600"/>
    <mergeCell ref="A601:G601"/>
    <mergeCell ref="A602:G602"/>
    <mergeCell ref="A547:G547"/>
    <mergeCell ref="A548:G548"/>
    <mergeCell ref="A549:G549"/>
    <mergeCell ref="A550:G550"/>
    <mergeCell ref="A573:G573"/>
    <mergeCell ref="A574:G574"/>
    <mergeCell ref="A497:G497"/>
    <mergeCell ref="A498:G498"/>
    <mergeCell ref="A521:G521"/>
    <mergeCell ref="A522:G522"/>
    <mergeCell ref="A523:G523"/>
    <mergeCell ref="A524:G524"/>
    <mergeCell ref="A469:G469"/>
    <mergeCell ref="A470:G470"/>
    <mergeCell ref="A471:G471"/>
    <mergeCell ref="A472:G472"/>
    <mergeCell ref="A495:G495"/>
    <mergeCell ref="A496:G496"/>
    <mergeCell ref="A419:G419"/>
    <mergeCell ref="A420:G420"/>
    <mergeCell ref="A443:G443"/>
    <mergeCell ref="A444:G444"/>
    <mergeCell ref="A445:G445"/>
    <mergeCell ref="A446:G446"/>
    <mergeCell ref="A391:G391"/>
    <mergeCell ref="A392:G392"/>
    <mergeCell ref="A393:G393"/>
    <mergeCell ref="A394:G394"/>
    <mergeCell ref="A417:G417"/>
    <mergeCell ref="A418:G418"/>
    <mergeCell ref="A341:G341"/>
    <mergeCell ref="A342:G342"/>
    <mergeCell ref="A365:G365"/>
    <mergeCell ref="A366:G366"/>
    <mergeCell ref="A367:G367"/>
    <mergeCell ref="A368:G368"/>
    <mergeCell ref="A313:G313"/>
    <mergeCell ref="A314:G314"/>
    <mergeCell ref="A315:G315"/>
    <mergeCell ref="A316:G316"/>
    <mergeCell ref="A339:G339"/>
    <mergeCell ref="A340:G340"/>
    <mergeCell ref="A263:G263"/>
    <mergeCell ref="A264:G264"/>
    <mergeCell ref="A287:G287"/>
    <mergeCell ref="A288:G288"/>
    <mergeCell ref="A289:G289"/>
    <mergeCell ref="A290:G290"/>
    <mergeCell ref="A235:G235"/>
    <mergeCell ref="A236:G236"/>
    <mergeCell ref="A237:G237"/>
    <mergeCell ref="A238:G238"/>
    <mergeCell ref="A261:G261"/>
    <mergeCell ref="A262:G262"/>
    <mergeCell ref="A185:G185"/>
    <mergeCell ref="A186:G186"/>
    <mergeCell ref="A209:G209"/>
    <mergeCell ref="A210:G210"/>
    <mergeCell ref="A211:G211"/>
    <mergeCell ref="A212:G212"/>
    <mergeCell ref="A157:G157"/>
    <mergeCell ref="A158:G158"/>
    <mergeCell ref="A159:G159"/>
    <mergeCell ref="A160:G160"/>
    <mergeCell ref="A183:G183"/>
    <mergeCell ref="A184:G184"/>
    <mergeCell ref="A107:G107"/>
    <mergeCell ref="A108:G108"/>
    <mergeCell ref="A131:G131"/>
    <mergeCell ref="A132:G132"/>
    <mergeCell ref="A133:G133"/>
    <mergeCell ref="A134:G134"/>
    <mergeCell ref="A79:G79"/>
    <mergeCell ref="A80:G80"/>
    <mergeCell ref="A81:G81"/>
    <mergeCell ref="A82:G82"/>
    <mergeCell ref="A105:G105"/>
    <mergeCell ref="A106:G106"/>
    <mergeCell ref="A29:G29"/>
    <mergeCell ref="A30:G30"/>
    <mergeCell ref="A53:G53"/>
    <mergeCell ref="A54:G54"/>
    <mergeCell ref="A55:G55"/>
    <mergeCell ref="A56:G56"/>
    <mergeCell ref="A1:G1"/>
    <mergeCell ref="A2:G2"/>
    <mergeCell ref="A3:G3"/>
    <mergeCell ref="A4:G4"/>
    <mergeCell ref="A27:G27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2019-06-22T03:45:28Z</dcterms:created>
  <dcterms:modified xsi:type="dcterms:W3CDTF">2019-06-22T03:45:48Z</dcterms:modified>
</cp:coreProperties>
</file>