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oPSI\Data_Excel\Abs-15 Excel\Ch 7\"/>
    </mc:Choice>
  </mc:AlternateContent>
  <bookViews>
    <workbookView xWindow="0" yWindow="0" windowWidth="28800" windowHeight="12300"/>
  </bookViews>
  <sheets>
    <sheet name="T-7.3(i)" sheetId="1" r:id="rId1"/>
  </sheets>
  <definedNames>
    <definedName name="_xlnm.Print_Area" localSheetId="0">'T-7.3(i)'!$A$1:$I$20</definedName>
  </definedName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7" i="1" l="1"/>
  <c r="L36" i="1"/>
  <c r="L33" i="1"/>
  <c r="L32" i="1"/>
  <c r="I30" i="1"/>
  <c r="F30" i="1"/>
  <c r="L29" i="1"/>
  <c r="I29" i="1"/>
  <c r="F29" i="1"/>
  <c r="I19" i="1" l="1"/>
  <c r="I18" i="1"/>
  <c r="F18" i="1"/>
  <c r="I17" i="1"/>
  <c r="F17" i="1"/>
  <c r="I14" i="1"/>
  <c r="I13" i="1"/>
  <c r="I11" i="1"/>
  <c r="F11" i="1"/>
  <c r="I10" i="1"/>
  <c r="F10" i="1"/>
</calcChain>
</file>

<file path=xl/sharedStrings.xml><?xml version="1.0" encoding="utf-8"?>
<sst xmlns="http://schemas.openxmlformats.org/spreadsheetml/2006/main" count="110" uniqueCount="40">
  <si>
    <t>TABLE-7.3</t>
  </si>
  <si>
    <t>Salient Features of Power in West Bengal</t>
  </si>
  <si>
    <t>Sl.No.</t>
  </si>
  <si>
    <t>Description</t>
  </si>
  <si>
    <t>Unit</t>
  </si>
  <si>
    <t>2010-11</t>
  </si>
  <si>
    <t>2011-12</t>
  </si>
  <si>
    <t>WBSEDCL</t>
  </si>
  <si>
    <t>Other</t>
  </si>
  <si>
    <t>Total</t>
  </si>
  <si>
    <t>than</t>
  </si>
  <si>
    <t>I.</t>
  </si>
  <si>
    <t>Installed Capacity of Generation</t>
  </si>
  <si>
    <t>at  the end of the year</t>
  </si>
  <si>
    <t>MKWH</t>
  </si>
  <si>
    <t>II.</t>
  </si>
  <si>
    <t>Generation</t>
  </si>
  <si>
    <t>MU</t>
  </si>
  <si>
    <t>III.</t>
  </si>
  <si>
    <t>Import / Purchase</t>
  </si>
  <si>
    <t>a) Purchase</t>
  </si>
  <si>
    <t>"</t>
  </si>
  <si>
    <t>..</t>
  </si>
  <si>
    <t>b) Import</t>
  </si>
  <si>
    <t>-</t>
  </si>
  <si>
    <t>IV.</t>
  </si>
  <si>
    <t>Sales to Ultimate Consumer</t>
  </si>
  <si>
    <t>a) Within the State</t>
  </si>
  <si>
    <t>b) Outside the State</t>
  </si>
  <si>
    <t>V.</t>
  </si>
  <si>
    <t>Loss of Energy</t>
  </si>
  <si>
    <t>VI.</t>
  </si>
  <si>
    <t>Total Number of Ultimate Consumer</t>
  </si>
  <si>
    <t>Number</t>
  </si>
  <si>
    <t xml:space="preserve">                                                                                                        </t>
  </si>
  <si>
    <t>2012-13</t>
  </si>
  <si>
    <t>2013-14</t>
  </si>
  <si>
    <t>2014-15</t>
  </si>
  <si>
    <t>Source : 1) Department of Power and Non-Conventional Energy Sources, GoWB.</t>
  </si>
  <si>
    <t xml:space="preserve">             2) Various Annual Reports of NTPC.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</si>
</sst>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_);\(0\)"/>
    <numFmt numFmtId="165" formatCode="0.00;[Red]0.00"/>
  </numFmts>
  <fonts count="12" x14ac:knownFonts="1">
    <font>
      <sz val="10"/>
      <name val="Arial"/>
    </font>
    <font>
      <sz val="10"/>
      <name val="Arial"/>
      <family val="2"/>
    </font>
    <font>
      <b/>
      <sz val="11"/>
      <color indexed="8"/>
      <name val="Arial Narrow"/>
      <family val="2"/>
    </font>
    <font>
      <sz val="10"/>
      <name val="Arial Narrow"/>
      <family val="2"/>
    </font>
    <font>
      <sz val="10"/>
      <color indexed="8"/>
      <name val="Arial Narrow"/>
      <family val="2"/>
    </font>
    <font>
      <sz val="8"/>
      <color indexed="8"/>
      <name val="Arial Narrow"/>
      <family val="2"/>
    </font>
    <font>
      <b/>
      <sz val="10"/>
      <color theme="1" tint="4.9989318521683403E-2"/>
      <name val="Arial Narrow"/>
      <family val="2"/>
    </font>
    <font>
      <sz val="10"/>
      <color theme="1" tint="4.9989318521683403E-2"/>
      <name val="Arial Narrow"/>
      <family val="2"/>
    </font>
    <font>
      <sz val="10"/>
      <color theme="1" tint="4.9989318521683403E-2"/>
      <name val="Arial"/>
      <family val="2"/>
    </font>
    <font>
      <sz val="9"/>
      <name val="Arial Narrow"/>
      <family val="2"/>
    </font>
    <font>
      <sz val="9"/>
      <name val="Arial"/>
      <family val="2"/>
    </font>
    <font>
      <sz val="9"/>
      <color indexed="8"/>
      <name val="Arial Narrow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49" fontId="2" fillId="0" borderId="0" xfId="0" applyNumberFormat="1" applyFont="1" applyBorder="1" applyAlignment="1">
      <alignment horizontal="center" vertical="top"/>
    </xf>
    <xf numFmtId="49" fontId="4" fillId="0" borderId="1" xfId="0" applyNumberFormat="1" applyFont="1" applyBorder="1" applyAlignment="1">
      <alignment horizontal="center" vertical="center"/>
    </xf>
    <xf numFmtId="49" fontId="4" fillId="0" borderId="0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49" fontId="4" fillId="0" borderId="2" xfId="0" applyNumberFormat="1" applyFont="1" applyBorder="1" applyAlignment="1">
      <alignment horizontal="center" vertical="center"/>
    </xf>
    <xf numFmtId="164" fontId="3" fillId="0" borderId="3" xfId="0" applyNumberFormat="1" applyFont="1" applyBorder="1" applyAlignment="1">
      <alignment horizontal="center" vertical="center"/>
    </xf>
    <xf numFmtId="164" fontId="4" fillId="0" borderId="3" xfId="0" applyNumberFormat="1" applyFont="1" applyBorder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49" fontId="6" fillId="0" borderId="0" xfId="0" applyNumberFormat="1" applyFont="1" applyAlignment="1">
      <alignment horizontal="left" vertical="center" indent="1"/>
    </xf>
    <xf numFmtId="0" fontId="7" fillId="0" borderId="0" xfId="0" applyFont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vertical="center"/>
    </xf>
    <xf numFmtId="0" fontId="3" fillId="0" borderId="0" xfId="0" applyFont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2" fontId="7" fillId="0" borderId="0" xfId="0" applyNumberFormat="1" applyFont="1" applyFill="1" applyAlignment="1">
      <alignment horizontal="right" vertical="center" indent="1"/>
    </xf>
    <xf numFmtId="0" fontId="7" fillId="0" borderId="0" xfId="0" applyFont="1" applyFill="1" applyAlignment="1">
      <alignment horizontal="right" vertical="center" indent="1"/>
    </xf>
    <xf numFmtId="0" fontId="8" fillId="0" borderId="0" xfId="0" applyFont="1" applyFill="1" applyAlignment="1">
      <alignment horizontal="right" vertical="center" indent="1"/>
    </xf>
    <xf numFmtId="49" fontId="7" fillId="0" borderId="0" xfId="0" applyNumberFormat="1" applyFont="1" applyAlignment="1">
      <alignment horizontal="left" vertical="center" indent="1"/>
    </xf>
    <xf numFmtId="165" fontId="7" fillId="0" borderId="0" xfId="0" applyNumberFormat="1" applyFont="1" applyFill="1" applyAlignment="1">
      <alignment horizontal="right" vertical="center" indent="1"/>
    </xf>
    <xf numFmtId="165" fontId="8" fillId="0" borderId="0" xfId="0" applyNumberFormat="1" applyFont="1" applyFill="1" applyAlignment="1">
      <alignment horizontal="right" vertical="center" indent="1"/>
    </xf>
    <xf numFmtId="49" fontId="5" fillId="0" borderId="2" xfId="0" applyNumberFormat="1" applyFont="1" applyBorder="1" applyAlignment="1">
      <alignment horizontal="center" vertical="center"/>
    </xf>
    <xf numFmtId="49" fontId="6" fillId="0" borderId="2" xfId="0" applyNumberFormat="1" applyFont="1" applyBorder="1" applyAlignment="1">
      <alignment horizontal="left" vertical="center"/>
    </xf>
    <xf numFmtId="49" fontId="7" fillId="0" borderId="2" xfId="0" applyNumberFormat="1" applyFont="1" applyBorder="1" applyAlignment="1">
      <alignment horizontal="center" vertical="center"/>
    </xf>
    <xf numFmtId="1" fontId="7" fillId="0" borderId="2" xfId="0" applyNumberFormat="1" applyFont="1" applyFill="1" applyBorder="1" applyAlignment="1">
      <alignment horizontal="right" vertical="center" indent="1"/>
    </xf>
    <xf numFmtId="0" fontId="7" fillId="0" borderId="2" xfId="0" applyFont="1" applyFill="1" applyBorder="1" applyAlignment="1">
      <alignment horizontal="right" vertical="center" indent="1"/>
    </xf>
    <xf numFmtId="0" fontId="0" fillId="0" borderId="0" xfId="0" applyBorder="1"/>
    <xf numFmtId="0" fontId="0" fillId="0" borderId="2" xfId="0" applyBorder="1"/>
    <xf numFmtId="0" fontId="9" fillId="0" borderId="0" xfId="0" applyFont="1" applyAlignment="1"/>
    <xf numFmtId="0" fontId="9" fillId="0" borderId="0" xfId="0" applyFont="1"/>
    <xf numFmtId="0" fontId="10" fillId="0" borderId="0" xfId="0" applyFont="1"/>
    <xf numFmtId="49" fontId="11" fillId="0" borderId="0" xfId="0" applyNumberFormat="1" applyFont="1" applyBorder="1" applyAlignment="1"/>
    <xf numFmtId="49" fontId="11" fillId="0" borderId="0" xfId="0" applyNumberFormat="1" applyFont="1" applyAlignment="1">
      <alignment vertical="center"/>
    </xf>
    <xf numFmtId="0" fontId="1" fillId="0" borderId="0" xfId="0" applyFont="1" applyBorder="1" applyAlignment="1">
      <alignment horizontal="center" vertical="center"/>
    </xf>
    <xf numFmtId="49" fontId="2" fillId="0" borderId="0" xfId="0" applyNumberFormat="1" applyFont="1" applyBorder="1" applyAlignment="1">
      <alignment horizontal="center" vertical="top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4" fillId="0" borderId="2" xfId="0" applyNumberFormat="1" applyFont="1" applyBorder="1" applyAlignment="1">
      <alignment horizontal="center" vertical="center"/>
    </xf>
    <xf numFmtId="49" fontId="4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4" fontId="4" fillId="0" borderId="2" xfId="0" applyNumberFormat="1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2" fontId="7" fillId="0" borderId="0" xfId="0" applyNumberFormat="1" applyFont="1" applyFill="1" applyBorder="1" applyAlignment="1">
      <alignment horizontal="center" vertical="center"/>
    </xf>
    <xf numFmtId="2" fontId="7" fillId="0" borderId="0" xfId="0" applyNumberFormat="1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2" fontId="7" fillId="0" borderId="0" xfId="0" applyNumberFormat="1" applyFont="1" applyAlignment="1">
      <alignment horizontal="center" vertical="center"/>
    </xf>
    <xf numFmtId="165" fontId="7" fillId="0" borderId="0" xfId="0" applyNumberFormat="1" applyFont="1" applyAlignment="1">
      <alignment horizontal="center" vertical="center"/>
    </xf>
    <xf numFmtId="165" fontId="7" fillId="0" borderId="0" xfId="0" applyNumberFormat="1" applyFont="1" applyFill="1" applyAlignment="1">
      <alignment horizontal="center" vertical="center"/>
    </xf>
    <xf numFmtId="165" fontId="8" fillId="0" borderId="0" xfId="0" applyNumberFormat="1" applyFont="1" applyAlignment="1">
      <alignment horizontal="center" vertical="center"/>
    </xf>
    <xf numFmtId="49" fontId="7" fillId="0" borderId="0" xfId="0" applyNumberFormat="1" applyFont="1" applyFill="1" applyAlignment="1">
      <alignment horizontal="center" vertical="center"/>
    </xf>
    <xf numFmtId="2" fontId="3" fillId="0" borderId="0" xfId="0" applyNumberFormat="1" applyFont="1" applyFill="1" applyAlignment="1">
      <alignment horizontal="right" vertical="center" indent="1"/>
    </xf>
    <xf numFmtId="165" fontId="3" fillId="0" borderId="0" xfId="0" applyNumberFormat="1" applyFont="1" applyFill="1" applyAlignment="1">
      <alignment horizontal="right" vertical="center" indent="1"/>
    </xf>
    <xf numFmtId="49" fontId="6" fillId="0" borderId="0" xfId="0" applyNumberFormat="1" applyFont="1" applyAlignment="1">
      <alignment horizontal="left" vertical="center"/>
    </xf>
    <xf numFmtId="49" fontId="7" fillId="0" borderId="0" xfId="0" applyNumberFormat="1" applyFont="1" applyBorder="1" applyAlignment="1">
      <alignment horizontal="center" vertical="center"/>
    </xf>
    <xf numFmtId="1" fontId="7" fillId="0" borderId="0" xfId="0" applyNumberFormat="1" applyFont="1" applyFill="1" applyBorder="1" applyAlignment="1">
      <alignment horizontal="right" vertical="center" indent="1"/>
    </xf>
    <xf numFmtId="0" fontId="7" fillId="0" borderId="0" xfId="0" applyFont="1" applyFill="1" applyBorder="1" applyAlignment="1">
      <alignment horizontal="right" vertical="center" indent="1"/>
    </xf>
    <xf numFmtId="1" fontId="7" fillId="0" borderId="2" xfId="0" applyNumberFormat="1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1" fontId="7" fillId="0" borderId="2" xfId="0" applyNumberFormat="1" applyFont="1" applyBorder="1" applyAlignment="1">
      <alignment horizontal="center" vertical="center"/>
    </xf>
    <xf numFmtId="0" fontId="9" fillId="0" borderId="1" xfId="0" applyFont="1" applyBorder="1"/>
    <xf numFmtId="49" fontId="11" fillId="0" borderId="1" xfId="0" applyNumberFormat="1" applyFont="1" applyBorder="1" applyAlignment="1">
      <alignment vertical="center"/>
    </xf>
    <xf numFmtId="49" fontId="11" fillId="0" borderId="0" xfId="0" applyNumberFormat="1" applyFont="1" applyAlignme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4</xdr:row>
      <xdr:rowOff>0</xdr:rowOff>
    </xdr:from>
    <xdr:to>
      <xdr:col>5</xdr:col>
      <xdr:colOff>542925</xdr:colOff>
      <xdr:row>4</xdr:row>
      <xdr:rowOff>1589</xdr:rowOff>
    </xdr:to>
    <xdr:cxnSp macro="">
      <xdr:nvCxnSpPr>
        <xdr:cNvPr id="2" name="Straight Connector 1"/>
        <xdr:cNvCxnSpPr/>
      </xdr:nvCxnSpPr>
      <xdr:spPr>
        <a:xfrm>
          <a:off x="3333750" y="895350"/>
          <a:ext cx="2457450" cy="1589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76200</xdr:colOff>
      <xdr:row>4</xdr:row>
      <xdr:rowOff>9525</xdr:rowOff>
    </xdr:from>
    <xdr:to>
      <xdr:col>8</xdr:col>
      <xdr:colOff>590550</xdr:colOff>
      <xdr:row>4</xdr:row>
      <xdr:rowOff>11113</xdr:rowOff>
    </xdr:to>
    <xdr:cxnSp macro="">
      <xdr:nvCxnSpPr>
        <xdr:cNvPr id="3" name="Straight Connector 2"/>
        <xdr:cNvCxnSpPr/>
      </xdr:nvCxnSpPr>
      <xdr:spPr>
        <a:xfrm>
          <a:off x="6305550" y="904875"/>
          <a:ext cx="24765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66675</xdr:colOff>
      <xdr:row>22</xdr:row>
      <xdr:rowOff>152400</xdr:rowOff>
    </xdr:from>
    <xdr:to>
      <xdr:col>5</xdr:col>
      <xdr:colOff>581025</xdr:colOff>
      <xdr:row>22</xdr:row>
      <xdr:rowOff>153988</xdr:rowOff>
    </xdr:to>
    <xdr:cxnSp macro="">
      <xdr:nvCxnSpPr>
        <xdr:cNvPr id="4" name="Straight Connector 3"/>
        <xdr:cNvCxnSpPr/>
      </xdr:nvCxnSpPr>
      <xdr:spPr>
        <a:xfrm>
          <a:off x="3124200" y="752475"/>
          <a:ext cx="19431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28575</xdr:colOff>
      <xdr:row>23</xdr:row>
      <xdr:rowOff>0</xdr:rowOff>
    </xdr:from>
    <xdr:to>
      <xdr:col>8</xdr:col>
      <xdr:colOff>581025</xdr:colOff>
      <xdr:row>23</xdr:row>
      <xdr:rowOff>0</xdr:rowOff>
    </xdr:to>
    <xdr:cxnSp macro="">
      <xdr:nvCxnSpPr>
        <xdr:cNvPr id="5" name="Straight Connector 4"/>
        <xdr:cNvCxnSpPr/>
      </xdr:nvCxnSpPr>
      <xdr:spPr>
        <a:xfrm>
          <a:off x="5229225" y="762000"/>
          <a:ext cx="1981200" cy="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28575</xdr:colOff>
      <xdr:row>23</xdr:row>
      <xdr:rowOff>0</xdr:rowOff>
    </xdr:from>
    <xdr:to>
      <xdr:col>11</xdr:col>
      <xdr:colOff>581025</xdr:colOff>
      <xdr:row>23</xdr:row>
      <xdr:rowOff>0</xdr:rowOff>
    </xdr:to>
    <xdr:cxnSp macro="">
      <xdr:nvCxnSpPr>
        <xdr:cNvPr id="6" name="Straight Connector 5"/>
        <xdr:cNvCxnSpPr/>
      </xdr:nvCxnSpPr>
      <xdr:spPr>
        <a:xfrm>
          <a:off x="7372350" y="762000"/>
          <a:ext cx="1981200" cy="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0"/>
  <sheetViews>
    <sheetView showGridLines="0" tabSelected="1" topLeftCell="A4" zoomScaleNormal="100" workbookViewId="0">
      <selection activeCell="A23" sqref="A23:L40"/>
    </sheetView>
  </sheetViews>
  <sheetFormatPr defaultRowHeight="12.75" x14ac:dyDescent="0.2"/>
  <cols>
    <col min="1" max="1" width="4.7109375" customWidth="1"/>
    <col min="2" max="2" width="29.7109375" customWidth="1"/>
    <col min="3" max="3" width="14.85546875" customWidth="1"/>
    <col min="4" max="9" width="14.7109375" customWidth="1"/>
  </cols>
  <sheetData>
    <row r="1" spans="1:9" ht="24.75" customHeight="1" x14ac:dyDescent="0.2">
      <c r="A1" s="33" t="s">
        <v>0</v>
      </c>
      <c r="B1" s="33"/>
      <c r="C1" s="33"/>
      <c r="D1" s="33"/>
      <c r="E1" s="33"/>
      <c r="F1" s="33"/>
      <c r="G1" s="33"/>
      <c r="H1" s="33"/>
      <c r="I1" s="33"/>
    </row>
    <row r="2" spans="1:9" ht="16.5" x14ac:dyDescent="0.2">
      <c r="A2" s="34" t="s">
        <v>1</v>
      </c>
      <c r="B2" s="34"/>
      <c r="C2" s="34"/>
      <c r="D2" s="34"/>
      <c r="E2" s="34"/>
      <c r="F2" s="34"/>
      <c r="G2" s="34"/>
      <c r="H2" s="34"/>
      <c r="I2" s="34"/>
    </row>
    <row r="3" spans="1:9" ht="16.5" x14ac:dyDescent="0.2">
      <c r="A3" s="1"/>
      <c r="B3" s="1"/>
      <c r="C3" s="1"/>
      <c r="D3" s="1"/>
      <c r="E3" s="1"/>
      <c r="F3" s="1"/>
      <c r="G3" s="1"/>
      <c r="H3" s="1"/>
      <c r="I3" s="1"/>
    </row>
    <row r="4" spans="1:9" x14ac:dyDescent="0.2">
      <c r="A4" s="35" t="s">
        <v>2</v>
      </c>
      <c r="B4" s="38" t="s">
        <v>3</v>
      </c>
      <c r="C4" s="38" t="s">
        <v>4</v>
      </c>
      <c r="D4" s="38" t="s">
        <v>5</v>
      </c>
      <c r="E4" s="38"/>
      <c r="F4" s="38"/>
      <c r="G4" s="38" t="s">
        <v>6</v>
      </c>
      <c r="H4" s="38"/>
      <c r="I4" s="38"/>
    </row>
    <row r="5" spans="1:9" x14ac:dyDescent="0.2">
      <c r="A5" s="36"/>
      <c r="B5" s="39"/>
      <c r="C5" s="41"/>
      <c r="D5" s="41" t="s">
        <v>7</v>
      </c>
      <c r="E5" s="3" t="s">
        <v>8</v>
      </c>
      <c r="F5" s="41" t="s">
        <v>9</v>
      </c>
      <c r="G5" s="3"/>
      <c r="H5" s="3" t="s">
        <v>8</v>
      </c>
      <c r="I5" s="41" t="s">
        <v>9</v>
      </c>
    </row>
    <row r="6" spans="1:9" x14ac:dyDescent="0.2">
      <c r="A6" s="36"/>
      <c r="B6" s="39"/>
      <c r="C6" s="41"/>
      <c r="D6" s="41"/>
      <c r="E6" s="3" t="s">
        <v>10</v>
      </c>
      <c r="F6" s="41"/>
      <c r="G6" s="3" t="s">
        <v>7</v>
      </c>
      <c r="H6" s="3" t="s">
        <v>10</v>
      </c>
      <c r="I6" s="41"/>
    </row>
    <row r="7" spans="1:9" x14ac:dyDescent="0.2">
      <c r="A7" s="37"/>
      <c r="B7" s="40"/>
      <c r="C7" s="40"/>
      <c r="D7" s="40"/>
      <c r="E7" s="5" t="s">
        <v>7</v>
      </c>
      <c r="F7" s="40"/>
      <c r="G7" s="5"/>
      <c r="H7" s="5" t="s">
        <v>7</v>
      </c>
      <c r="I7" s="40"/>
    </row>
    <row r="8" spans="1:9" x14ac:dyDescent="0.2">
      <c r="A8" s="6">
        <v>-1</v>
      </c>
      <c r="B8" s="7">
        <v>-2</v>
      </c>
      <c r="C8" s="6">
        <v>-3</v>
      </c>
      <c r="D8" s="7">
        <v>-4</v>
      </c>
      <c r="E8" s="6">
        <v>-5</v>
      </c>
      <c r="F8" s="7">
        <v>-6</v>
      </c>
      <c r="G8" s="6">
        <v>-7</v>
      </c>
      <c r="H8" s="7">
        <v>-8</v>
      </c>
      <c r="I8" s="6">
        <v>-9</v>
      </c>
    </row>
    <row r="9" spans="1:9" ht="26.1" customHeight="1" x14ac:dyDescent="0.2">
      <c r="A9" s="8" t="s">
        <v>11</v>
      </c>
      <c r="B9" s="9" t="s">
        <v>12</v>
      </c>
      <c r="C9" s="10"/>
      <c r="D9" s="11"/>
      <c r="E9" s="11"/>
      <c r="F9" s="11"/>
      <c r="G9" s="12"/>
      <c r="H9" s="12"/>
      <c r="I9" s="12"/>
    </row>
    <row r="10" spans="1:9" ht="26.1" customHeight="1" x14ac:dyDescent="0.2">
      <c r="A10" s="13"/>
      <c r="B10" s="9" t="s">
        <v>13</v>
      </c>
      <c r="C10" s="14" t="s">
        <v>14</v>
      </c>
      <c r="D10" s="15">
        <v>1069.53</v>
      </c>
      <c r="E10" s="15">
        <v>9472.2999999999993</v>
      </c>
      <c r="F10" s="15">
        <f>D10+E10</f>
        <v>10541.83</v>
      </c>
      <c r="G10" s="15">
        <v>1069.53</v>
      </c>
      <c r="H10" s="15">
        <v>10203.700000000001</v>
      </c>
      <c r="I10" s="15">
        <f>G10+H10</f>
        <v>11273.230000000001</v>
      </c>
    </row>
    <row r="11" spans="1:9" ht="26.1" customHeight="1" x14ac:dyDescent="0.2">
      <c r="A11" s="8" t="s">
        <v>15</v>
      </c>
      <c r="B11" s="9" t="s">
        <v>16</v>
      </c>
      <c r="C11" s="14" t="s">
        <v>17</v>
      </c>
      <c r="D11" s="15">
        <v>1235.32</v>
      </c>
      <c r="E11" s="16">
        <v>54287.62</v>
      </c>
      <c r="F11" s="15">
        <f>D11+E11</f>
        <v>55522.94</v>
      </c>
      <c r="G11" s="16">
        <v>1194.44</v>
      </c>
      <c r="H11" s="15">
        <v>57182.21</v>
      </c>
      <c r="I11" s="15">
        <f>G11+H11</f>
        <v>58376.65</v>
      </c>
    </row>
    <row r="12" spans="1:9" ht="26.1" customHeight="1" x14ac:dyDescent="0.2">
      <c r="A12" s="8" t="s">
        <v>18</v>
      </c>
      <c r="B12" s="9" t="s">
        <v>19</v>
      </c>
      <c r="C12" s="10" t="s">
        <v>17</v>
      </c>
      <c r="D12" s="15"/>
      <c r="E12" s="16"/>
      <c r="F12" s="15"/>
      <c r="G12" s="17"/>
      <c r="H12" s="17"/>
      <c r="I12" s="15"/>
    </row>
    <row r="13" spans="1:9" ht="26.1" customHeight="1" x14ac:dyDescent="0.2">
      <c r="A13" s="13"/>
      <c r="B13" s="18" t="s">
        <v>20</v>
      </c>
      <c r="C13" s="14" t="s">
        <v>21</v>
      </c>
      <c r="D13" s="15" t="s">
        <v>22</v>
      </c>
      <c r="E13" s="15" t="s">
        <v>22</v>
      </c>
      <c r="F13" s="15" t="s">
        <v>22</v>
      </c>
      <c r="G13" s="16">
        <v>29087.279999999999</v>
      </c>
      <c r="H13" s="19">
        <v>1717</v>
      </c>
      <c r="I13" s="15">
        <f t="shared" ref="I13:I18" si="0">SUM(G13:H13)</f>
        <v>30804.28</v>
      </c>
    </row>
    <row r="14" spans="1:9" ht="26.1" customHeight="1" x14ac:dyDescent="0.2">
      <c r="A14" s="13"/>
      <c r="B14" s="18" t="s">
        <v>23</v>
      </c>
      <c r="C14" s="14" t="s">
        <v>21</v>
      </c>
      <c r="D14" s="15" t="s">
        <v>22</v>
      </c>
      <c r="E14" s="15" t="s">
        <v>22</v>
      </c>
      <c r="F14" s="15" t="s">
        <v>22</v>
      </c>
      <c r="G14" s="16">
        <v>1209.54</v>
      </c>
      <c r="H14" s="19" t="s">
        <v>24</v>
      </c>
      <c r="I14" s="15">
        <f t="shared" si="0"/>
        <v>1209.54</v>
      </c>
    </row>
    <row r="15" spans="1:9" ht="26.1" customHeight="1" x14ac:dyDescent="0.2">
      <c r="A15" s="8" t="s">
        <v>25</v>
      </c>
      <c r="B15" s="9" t="s">
        <v>26</v>
      </c>
      <c r="C15" s="10" t="s">
        <v>17</v>
      </c>
      <c r="D15" s="15"/>
      <c r="E15" s="16"/>
      <c r="F15" s="15"/>
      <c r="G15" s="17"/>
      <c r="H15" s="20"/>
      <c r="I15" s="15"/>
    </row>
    <row r="16" spans="1:9" ht="26.1" customHeight="1" x14ac:dyDescent="0.2">
      <c r="A16" s="13"/>
      <c r="B16" s="18" t="s">
        <v>27</v>
      </c>
      <c r="C16" s="14" t="s">
        <v>21</v>
      </c>
      <c r="D16" s="15">
        <v>17533.77</v>
      </c>
      <c r="E16" s="15">
        <v>35089.32</v>
      </c>
      <c r="F16" s="15">
        <v>52623.09</v>
      </c>
      <c r="G16" s="15">
        <v>18779.43</v>
      </c>
      <c r="H16" s="19">
        <v>37093.46</v>
      </c>
      <c r="I16" s="15">
        <v>55872.89</v>
      </c>
    </row>
    <row r="17" spans="1:19" ht="26.1" customHeight="1" x14ac:dyDescent="0.2">
      <c r="A17" s="13"/>
      <c r="B17" s="18" t="s">
        <v>28</v>
      </c>
      <c r="C17" s="14" t="s">
        <v>21</v>
      </c>
      <c r="D17" s="15">
        <v>59.53</v>
      </c>
      <c r="E17" s="15">
        <v>1308.33</v>
      </c>
      <c r="F17" s="15">
        <f>SUM(D17:E17)</f>
        <v>1367.86</v>
      </c>
      <c r="G17" s="15">
        <v>11.17</v>
      </c>
      <c r="H17" s="19">
        <v>2490.83</v>
      </c>
      <c r="I17" s="15">
        <f>SUM(G17:H17)</f>
        <v>2502</v>
      </c>
    </row>
    <row r="18" spans="1:19" ht="26.1" customHeight="1" x14ac:dyDescent="0.2">
      <c r="A18" s="8" t="s">
        <v>29</v>
      </c>
      <c r="B18" s="9" t="s">
        <v>30</v>
      </c>
      <c r="C18" s="14" t="s">
        <v>21</v>
      </c>
      <c r="D18" s="15">
        <v>7158.05</v>
      </c>
      <c r="E18" s="16">
        <v>9103.44</v>
      </c>
      <c r="F18" s="15">
        <f>SUM(D18:E18)</f>
        <v>16261.490000000002</v>
      </c>
      <c r="G18" s="15">
        <v>7485.4</v>
      </c>
      <c r="H18" s="19">
        <v>1244.1600000000001</v>
      </c>
      <c r="I18" s="15">
        <f t="shared" si="0"/>
        <v>8729.56</v>
      </c>
    </row>
    <row r="19" spans="1:19" s="27" customFormat="1" ht="26.1" customHeight="1" x14ac:dyDescent="0.2">
      <c r="A19" s="21" t="s">
        <v>31</v>
      </c>
      <c r="B19" s="22" t="s">
        <v>32</v>
      </c>
      <c r="C19" s="23" t="s">
        <v>33</v>
      </c>
      <c r="D19" s="24">
        <v>8681121</v>
      </c>
      <c r="E19" s="24" t="s">
        <v>22</v>
      </c>
      <c r="F19" s="24" t="s">
        <v>22</v>
      </c>
      <c r="G19" s="24">
        <v>10673192</v>
      </c>
      <c r="H19" s="25">
        <v>2640433</v>
      </c>
      <c r="I19" s="24">
        <f>SUM(G19:H19)</f>
        <v>13313625</v>
      </c>
      <c r="J19" s="26"/>
      <c r="K19" s="26"/>
      <c r="L19" s="26"/>
      <c r="M19" s="26"/>
      <c r="N19" s="26"/>
      <c r="O19" s="26"/>
      <c r="P19" s="26"/>
      <c r="Q19" s="26"/>
      <c r="R19" s="26"/>
      <c r="S19" s="26"/>
    </row>
    <row r="20" spans="1:19" ht="15" customHeight="1" x14ac:dyDescent="0.25">
      <c r="A20" s="28"/>
      <c r="C20" s="29"/>
      <c r="D20" s="29"/>
      <c r="E20" s="30"/>
      <c r="F20" s="31" t="s">
        <v>34</v>
      </c>
      <c r="G20" s="31"/>
      <c r="H20" s="31"/>
      <c r="I20" s="31"/>
      <c r="J20" s="26"/>
      <c r="K20" s="26"/>
      <c r="L20" s="26"/>
      <c r="M20" s="26"/>
      <c r="N20" s="26"/>
      <c r="O20" s="26"/>
      <c r="P20" s="26"/>
      <c r="Q20" s="26"/>
      <c r="R20" s="26"/>
      <c r="S20" s="26"/>
    </row>
    <row r="21" spans="1:19" ht="13.5" x14ac:dyDescent="0.25">
      <c r="A21" s="29"/>
      <c r="B21" s="29"/>
      <c r="C21" s="29"/>
      <c r="D21" s="29"/>
      <c r="E21" s="30"/>
      <c r="F21" s="30"/>
      <c r="G21" s="32"/>
      <c r="H21" s="32"/>
      <c r="I21" s="32"/>
    </row>
    <row r="22" spans="1:19" ht="13.5" x14ac:dyDescent="0.25">
      <c r="A22" s="29"/>
      <c r="B22" s="29"/>
      <c r="C22" s="29"/>
      <c r="D22" s="29"/>
      <c r="E22" s="30"/>
      <c r="F22" s="30"/>
      <c r="G22" s="30"/>
      <c r="H22" s="30"/>
      <c r="I22" s="30"/>
    </row>
    <row r="23" spans="1:19" x14ac:dyDescent="0.2">
      <c r="A23" s="35" t="s">
        <v>2</v>
      </c>
      <c r="B23" s="38" t="s">
        <v>3</v>
      </c>
      <c r="C23" s="2" t="s">
        <v>4</v>
      </c>
      <c r="D23" s="38" t="s">
        <v>35</v>
      </c>
      <c r="E23" s="38"/>
      <c r="F23" s="38"/>
      <c r="G23" s="38" t="s">
        <v>36</v>
      </c>
      <c r="H23" s="38"/>
      <c r="I23" s="38"/>
      <c r="J23" s="38" t="s">
        <v>37</v>
      </c>
      <c r="K23" s="38"/>
      <c r="L23" s="38"/>
    </row>
    <row r="24" spans="1:19" x14ac:dyDescent="0.2">
      <c r="A24" s="36"/>
      <c r="B24" s="41"/>
      <c r="C24" s="3"/>
      <c r="D24" s="3"/>
      <c r="E24" s="3" t="s">
        <v>8</v>
      </c>
      <c r="F24" s="3" t="s">
        <v>9</v>
      </c>
      <c r="G24" s="3"/>
      <c r="H24" s="3" t="s">
        <v>8</v>
      </c>
      <c r="I24" s="3" t="s">
        <v>9</v>
      </c>
      <c r="J24" s="3"/>
      <c r="K24" s="3" t="s">
        <v>8</v>
      </c>
      <c r="L24" s="41" t="s">
        <v>9</v>
      </c>
    </row>
    <row r="25" spans="1:19" x14ac:dyDescent="0.2">
      <c r="A25" s="36"/>
      <c r="B25" s="41"/>
      <c r="C25" s="3"/>
      <c r="D25" s="3" t="s">
        <v>7</v>
      </c>
      <c r="E25" s="3" t="s">
        <v>10</v>
      </c>
      <c r="F25" s="42"/>
      <c r="G25" s="3" t="s">
        <v>7</v>
      </c>
      <c r="H25" s="3" t="s">
        <v>10</v>
      </c>
      <c r="I25" s="42"/>
      <c r="J25" s="3" t="s">
        <v>7</v>
      </c>
      <c r="K25" s="3" t="s">
        <v>10</v>
      </c>
      <c r="L25" s="41"/>
    </row>
    <row r="26" spans="1:19" x14ac:dyDescent="0.2">
      <c r="A26" s="37"/>
      <c r="B26" s="40"/>
      <c r="C26" s="5"/>
      <c r="D26" s="5"/>
      <c r="E26" s="5" t="s">
        <v>7</v>
      </c>
      <c r="F26" s="4"/>
      <c r="G26" s="5"/>
      <c r="H26" s="5" t="s">
        <v>7</v>
      </c>
      <c r="I26" s="4"/>
      <c r="J26" s="5"/>
      <c r="K26" s="5" t="s">
        <v>7</v>
      </c>
      <c r="L26" s="40"/>
    </row>
    <row r="27" spans="1:19" x14ac:dyDescent="0.2">
      <c r="A27" s="7">
        <v>-1</v>
      </c>
      <c r="B27" s="43">
        <v>-2</v>
      </c>
      <c r="C27" s="7">
        <v>-3</v>
      </c>
      <c r="D27" s="43">
        <v>-4</v>
      </c>
      <c r="E27" s="7">
        <v>-5</v>
      </c>
      <c r="F27" s="43">
        <v>-6</v>
      </c>
      <c r="G27" s="7">
        <v>-7</v>
      </c>
      <c r="H27" s="43">
        <v>-8</v>
      </c>
      <c r="I27" s="43">
        <v>-9</v>
      </c>
      <c r="J27" s="43">
        <v>-10</v>
      </c>
      <c r="K27" s="43">
        <v>-11</v>
      </c>
      <c r="L27" s="43">
        <v>-12</v>
      </c>
    </row>
    <row r="28" spans="1:19" x14ac:dyDescent="0.2">
      <c r="A28" s="8" t="s">
        <v>11</v>
      </c>
      <c r="B28" s="9" t="s">
        <v>12</v>
      </c>
      <c r="C28" s="10"/>
      <c r="D28" s="44"/>
      <c r="E28" s="44"/>
      <c r="F28" s="44"/>
      <c r="G28" s="44"/>
      <c r="H28" s="44"/>
      <c r="I28" s="44"/>
    </row>
    <row r="29" spans="1:19" x14ac:dyDescent="0.2">
      <c r="A29" s="13"/>
      <c r="B29" s="9" t="s">
        <v>13</v>
      </c>
      <c r="C29" s="14" t="s">
        <v>14</v>
      </c>
      <c r="D29" s="15">
        <v>1077.3699999999999</v>
      </c>
      <c r="E29" s="15">
        <v>11592</v>
      </c>
      <c r="F29" s="15">
        <f>D29+E29</f>
        <v>12669.369999999999</v>
      </c>
      <c r="G29" s="15">
        <v>1077.3699999999999</v>
      </c>
      <c r="H29" s="15">
        <v>11592</v>
      </c>
      <c r="I29" s="15">
        <f>G29+H29</f>
        <v>12669.369999999999</v>
      </c>
      <c r="J29" s="45">
        <v>1077.3699999999999</v>
      </c>
      <c r="K29" s="45">
        <v>11602.24</v>
      </c>
      <c r="L29" s="45">
        <f>SUM(J29:K29)</f>
        <v>12679.61</v>
      </c>
    </row>
    <row r="30" spans="1:19" x14ac:dyDescent="0.2">
      <c r="A30" s="8" t="s">
        <v>15</v>
      </c>
      <c r="B30" s="9" t="s">
        <v>16</v>
      </c>
      <c r="C30" s="14" t="s">
        <v>17</v>
      </c>
      <c r="D30" s="15">
        <v>1264.6659999999999</v>
      </c>
      <c r="E30" s="15">
        <v>62601.48</v>
      </c>
      <c r="F30" s="15">
        <f>D30+E30</f>
        <v>63866.146000000001</v>
      </c>
      <c r="G30" s="15">
        <v>1333.46</v>
      </c>
      <c r="H30" s="15">
        <v>64321.74</v>
      </c>
      <c r="I30" s="15">
        <f>G30+H30</f>
        <v>65655.199999999997</v>
      </c>
      <c r="J30" s="46">
        <v>1932.05</v>
      </c>
      <c r="K30" s="46">
        <v>64217.3</v>
      </c>
      <c r="L30" s="46">
        <v>66149.350000000006</v>
      </c>
    </row>
    <row r="31" spans="1:19" x14ac:dyDescent="0.2">
      <c r="A31" s="8" t="s">
        <v>18</v>
      </c>
      <c r="B31" s="9" t="s">
        <v>19</v>
      </c>
      <c r="C31" s="10" t="s">
        <v>17</v>
      </c>
      <c r="D31" s="17"/>
      <c r="E31" s="17"/>
      <c r="F31" s="15"/>
      <c r="G31" s="17"/>
      <c r="H31" s="17"/>
      <c r="I31" s="15"/>
      <c r="J31" s="47"/>
      <c r="K31" s="47"/>
      <c r="L31" s="48"/>
    </row>
    <row r="32" spans="1:19" x14ac:dyDescent="0.2">
      <c r="A32" s="13"/>
      <c r="B32" s="18" t="s">
        <v>20</v>
      </c>
      <c r="C32" s="14" t="s">
        <v>21</v>
      </c>
      <c r="D32" s="15">
        <v>32289.513999999999</v>
      </c>
      <c r="E32" s="19">
        <v>5909.4030000000002</v>
      </c>
      <c r="F32" s="15">
        <v>38198.917000000001</v>
      </c>
      <c r="G32" s="15">
        <v>33202.269999999997</v>
      </c>
      <c r="H32" s="19">
        <v>5519.25</v>
      </c>
      <c r="I32" s="15">
        <v>38721.519999999997</v>
      </c>
      <c r="J32" s="48">
        <v>36251.589999999997</v>
      </c>
      <c r="K32" s="49">
        <v>6550.38</v>
      </c>
      <c r="L32" s="48">
        <f>SUM(J32:K32)</f>
        <v>42801.969999999994</v>
      </c>
    </row>
    <row r="33" spans="1:12" x14ac:dyDescent="0.2">
      <c r="A33" s="13"/>
      <c r="B33" s="18" t="s">
        <v>23</v>
      </c>
      <c r="C33" s="14" t="s">
        <v>21</v>
      </c>
      <c r="D33" s="15">
        <v>1263.604</v>
      </c>
      <c r="E33" s="50" t="s">
        <v>24</v>
      </c>
      <c r="F33" s="15">
        <v>1263.604</v>
      </c>
      <c r="G33" s="15">
        <v>1172.73</v>
      </c>
      <c r="H33" s="50" t="s">
        <v>24</v>
      </c>
      <c r="I33" s="15">
        <v>1172.73</v>
      </c>
      <c r="J33" s="48">
        <v>1561.13</v>
      </c>
      <c r="K33" s="49" t="s">
        <v>24</v>
      </c>
      <c r="L33" s="48">
        <f>SUM(J33:K33)</f>
        <v>1561.13</v>
      </c>
    </row>
    <row r="34" spans="1:12" x14ac:dyDescent="0.2">
      <c r="A34" s="8" t="s">
        <v>25</v>
      </c>
      <c r="B34" s="9" t="s">
        <v>26</v>
      </c>
      <c r="C34" s="10" t="s">
        <v>17</v>
      </c>
      <c r="D34" s="17"/>
      <c r="E34" s="20"/>
      <c r="F34" s="15"/>
      <c r="G34" s="17"/>
      <c r="H34" s="20"/>
      <c r="I34" s="15"/>
      <c r="J34" s="47"/>
      <c r="K34" s="51"/>
      <c r="L34" s="48"/>
    </row>
    <row r="35" spans="1:12" x14ac:dyDescent="0.2">
      <c r="A35" s="13"/>
      <c r="B35" s="18" t="s">
        <v>27</v>
      </c>
      <c r="C35" s="14" t="s">
        <v>21</v>
      </c>
      <c r="D35" s="15">
        <v>20534.076000000001</v>
      </c>
      <c r="E35" s="19">
        <v>37858.28</v>
      </c>
      <c r="F35" s="15">
        <v>58392.36</v>
      </c>
      <c r="G35" s="15">
        <v>20625.560000000001</v>
      </c>
      <c r="H35" s="19">
        <v>35701.86</v>
      </c>
      <c r="I35" s="15">
        <v>56327.42</v>
      </c>
      <c r="J35" s="48">
        <v>22509.43</v>
      </c>
      <c r="K35" s="49">
        <v>39117.684000000001</v>
      </c>
      <c r="L35" s="48">
        <v>61627.114000000001</v>
      </c>
    </row>
    <row r="36" spans="1:12" x14ac:dyDescent="0.2">
      <c r="A36" s="13"/>
      <c r="B36" s="18" t="s">
        <v>28</v>
      </c>
      <c r="C36" s="14" t="s">
        <v>21</v>
      </c>
      <c r="D36" s="52" t="s">
        <v>24</v>
      </c>
      <c r="E36" s="19">
        <v>7808.4059999999999</v>
      </c>
      <c r="F36" s="15">
        <v>7808.41</v>
      </c>
      <c r="G36" s="52" t="s">
        <v>24</v>
      </c>
      <c r="H36" s="19">
        <v>8253.2800000000007</v>
      </c>
      <c r="I36" s="15">
        <v>8253.2800000000007</v>
      </c>
      <c r="J36" s="14" t="s">
        <v>24</v>
      </c>
      <c r="K36" s="49">
        <v>6664.616</v>
      </c>
      <c r="L36" s="48">
        <f>SUM(K36)</f>
        <v>6664.616</v>
      </c>
    </row>
    <row r="37" spans="1:12" x14ac:dyDescent="0.2">
      <c r="A37" s="8" t="s">
        <v>29</v>
      </c>
      <c r="B37" s="9" t="s">
        <v>30</v>
      </c>
      <c r="C37" s="14" t="s">
        <v>21</v>
      </c>
      <c r="D37" s="53">
        <v>8359.4150000000009</v>
      </c>
      <c r="E37" s="54">
        <v>2000.95</v>
      </c>
      <c r="F37" s="53">
        <v>10360.365</v>
      </c>
      <c r="G37" s="15">
        <v>9363.89</v>
      </c>
      <c r="H37" s="19">
        <v>2051.6</v>
      </c>
      <c r="I37" s="15">
        <v>11415.49</v>
      </c>
      <c r="J37" s="48">
        <v>8654.7469999999994</v>
      </c>
      <c r="K37" s="49">
        <v>1833.52</v>
      </c>
      <c r="L37" s="48">
        <f>SUM(J37:K37)</f>
        <v>10488.267</v>
      </c>
    </row>
    <row r="38" spans="1:12" x14ac:dyDescent="0.2">
      <c r="A38" s="21" t="s">
        <v>31</v>
      </c>
      <c r="B38" s="55" t="s">
        <v>32</v>
      </c>
      <c r="C38" s="56" t="s">
        <v>33</v>
      </c>
      <c r="D38" s="57">
        <v>12096209</v>
      </c>
      <c r="E38" s="25">
        <v>2749732</v>
      </c>
      <c r="F38" s="57">
        <v>14845941</v>
      </c>
      <c r="G38" s="57">
        <v>13686774</v>
      </c>
      <c r="H38" s="58">
        <v>2860469</v>
      </c>
      <c r="I38" s="57">
        <v>16547243</v>
      </c>
      <c r="J38" s="59">
        <v>15103467</v>
      </c>
      <c r="K38" s="60">
        <v>2973742</v>
      </c>
      <c r="L38" s="61">
        <v>18077209</v>
      </c>
    </row>
    <row r="39" spans="1:12" ht="13.5" x14ac:dyDescent="0.25">
      <c r="A39" s="29"/>
      <c r="B39" s="62"/>
      <c r="C39" s="62"/>
      <c r="D39" s="63"/>
      <c r="F39" s="63"/>
      <c r="G39" s="63"/>
      <c r="H39" s="63" t="s">
        <v>38</v>
      </c>
      <c r="I39" s="63"/>
    </row>
    <row r="40" spans="1:12" ht="13.5" x14ac:dyDescent="0.25">
      <c r="A40" s="29"/>
      <c r="B40" s="29"/>
      <c r="C40" s="29"/>
      <c r="F40" s="64"/>
      <c r="G40" s="64"/>
      <c r="H40" s="64" t="s">
        <v>39</v>
      </c>
      <c r="I40" s="28"/>
      <c r="J40" s="65"/>
    </row>
  </sheetData>
  <mergeCells count="16">
    <mergeCell ref="A23:A26"/>
    <mergeCell ref="B23:B26"/>
    <mergeCell ref="D23:F23"/>
    <mergeCell ref="G23:I23"/>
    <mergeCell ref="J23:L23"/>
    <mergeCell ref="L24:L26"/>
    <mergeCell ref="A1:I1"/>
    <mergeCell ref="A2:I2"/>
    <mergeCell ref="A4:A7"/>
    <mergeCell ref="B4:B7"/>
    <mergeCell ref="C4:C7"/>
    <mergeCell ref="D4:F4"/>
    <mergeCell ref="G4:I4"/>
    <mergeCell ref="D5:D7"/>
    <mergeCell ref="F5:F7"/>
    <mergeCell ref="I5:I7"/>
  </mergeCells>
  <printOptions horizontalCentered="1"/>
  <pageMargins left="0.5" right="0.5" top="0.75" bottom="0.5" header="0.5" footer="0.5"/>
  <pageSetup paperSize="9" scale="95" orientation="landscape" r:id="rId1"/>
  <colBreaks count="1" manualBreakCount="1">
    <brk id="9" max="19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T-7.3(i)</vt:lpstr>
      <vt:lpstr>'T-7.3(i)'!Print_Area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2019-06-02T16:31:08Z</dcterms:created>
  <dcterms:modified xsi:type="dcterms:W3CDTF">2019-06-04T05:47:20Z</dcterms:modified>
</cp:coreProperties>
</file>