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Abs2015\Ch 7\"/>
    </mc:Choice>
  </mc:AlternateContent>
  <bookViews>
    <workbookView xWindow="0" yWindow="0" windowWidth="21570" windowHeight="10215"/>
  </bookViews>
  <sheets>
    <sheet name="Sheet1" sheetId="1" r:id="rId1"/>
  </sheets>
  <definedNames>
    <definedName name="_xlnm.Print_Area" localSheetId="0">Sheet1!$A$1:$H$48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E120" i="1"/>
  <c r="D120" i="1"/>
  <c r="C120" i="1"/>
  <c r="G94" i="1" l="1"/>
  <c r="E94" i="1"/>
  <c r="D94" i="1"/>
  <c r="C94" i="1"/>
  <c r="F70" i="1" l="1"/>
  <c r="D70" i="1"/>
  <c r="D43" i="1" l="1"/>
  <c r="F20" i="1" l="1"/>
</calcChain>
</file>

<file path=xl/sharedStrings.xml><?xml version="1.0" encoding="utf-8"?>
<sst xmlns="http://schemas.openxmlformats.org/spreadsheetml/2006/main" count="351" uniqueCount="154">
  <si>
    <t xml:space="preserve">TABLE 7.6 </t>
  </si>
  <si>
    <t xml:space="preserve">Energy Sold to Ultimate Consumers by Different Classes of Undertakings Operating in West Bengal </t>
  </si>
  <si>
    <t>In MU</t>
  </si>
  <si>
    <t>Sl. No.</t>
  </si>
  <si>
    <t>Category of energy sold</t>
  </si>
  <si>
    <t>2010-11</t>
  </si>
  <si>
    <t>W B S E D C L</t>
  </si>
  <si>
    <t>Private</t>
  </si>
  <si>
    <t>Government</t>
  </si>
  <si>
    <t>Damodar Vally</t>
  </si>
  <si>
    <t>Total</t>
  </si>
  <si>
    <t xml:space="preserve">Percentage of </t>
  </si>
  <si>
    <t>Licensees</t>
  </si>
  <si>
    <t>owned</t>
  </si>
  <si>
    <t>Corpn.</t>
  </si>
  <si>
    <t xml:space="preserve">each </t>
  </si>
  <si>
    <t>CESC, IPCL(DPSC)</t>
  </si>
  <si>
    <t>undertakings</t>
  </si>
  <si>
    <t>(in West Bengal)</t>
  </si>
  <si>
    <t>category to</t>
  </si>
  <si>
    <t>(DPL, WBPDCL)</t>
  </si>
  <si>
    <t>total sale</t>
  </si>
  <si>
    <t>I.</t>
  </si>
  <si>
    <t>Within the State</t>
  </si>
  <si>
    <t>(a) Domestic or Residential</t>
  </si>
  <si>
    <t>63.90*</t>
  </si>
  <si>
    <t>-</t>
  </si>
  <si>
    <r>
      <t>8880.13</t>
    </r>
    <r>
      <rPr>
        <vertAlign val="superscript"/>
        <sz val="10"/>
        <color indexed="8"/>
        <rFont val="Arial Narrow"/>
        <family val="2"/>
      </rPr>
      <t>#</t>
    </r>
  </si>
  <si>
    <t>(b) Commercial</t>
  </si>
  <si>
    <t>32.03*</t>
  </si>
  <si>
    <r>
      <t>4156.45</t>
    </r>
    <r>
      <rPr>
        <vertAlign val="superscript"/>
        <sz val="10"/>
        <color indexed="8"/>
        <rFont val="Arial Narrow"/>
        <family val="2"/>
      </rPr>
      <t>#</t>
    </r>
  </si>
  <si>
    <t>(c ) Industrial</t>
  </si>
  <si>
    <t>1446.37*</t>
  </si>
  <si>
    <r>
      <t>15104.51</t>
    </r>
    <r>
      <rPr>
        <vertAlign val="superscript"/>
        <sz val="10"/>
        <color indexed="8"/>
        <rFont val="Arial Narrow"/>
        <family val="2"/>
      </rPr>
      <t>#</t>
    </r>
  </si>
  <si>
    <t>(d) Public Lighting</t>
  </si>
  <si>
    <t>1.66*</t>
  </si>
  <si>
    <r>
      <t>337.62</t>
    </r>
    <r>
      <rPr>
        <vertAlign val="superscript"/>
        <sz val="10"/>
        <color indexed="8"/>
        <rFont val="Arial Narrow"/>
        <family val="2"/>
      </rPr>
      <t>#</t>
    </r>
  </si>
  <si>
    <t>(e) Railways / Tramways</t>
  </si>
  <si>
    <t>0.82*</t>
  </si>
  <si>
    <r>
      <t>1199.94</t>
    </r>
    <r>
      <rPr>
        <vertAlign val="superscript"/>
        <sz val="10"/>
        <color indexed="8"/>
        <rFont val="Arial Narrow"/>
        <family val="2"/>
      </rPr>
      <t>#</t>
    </r>
  </si>
  <si>
    <t>(f) Agriculture (Irrigation or de-watering)</t>
  </si>
  <si>
    <t>0.12*</t>
  </si>
  <si>
    <r>
      <t>1803.47</t>
    </r>
    <r>
      <rPr>
        <vertAlign val="superscript"/>
        <sz val="10"/>
        <color indexed="8"/>
        <rFont val="Arial Narrow"/>
        <family val="2"/>
      </rPr>
      <t>#</t>
    </r>
  </si>
  <si>
    <t>(g) Public Water Works and Sewerage Pumping</t>
  </si>
  <si>
    <t>8.46*</t>
  </si>
  <si>
    <r>
      <t>555.05</t>
    </r>
    <r>
      <rPr>
        <vertAlign val="superscript"/>
        <sz val="10"/>
        <color indexed="8"/>
        <rFont val="Arial Narrow"/>
        <family val="2"/>
      </rPr>
      <t>#</t>
    </r>
  </si>
  <si>
    <t>(h) Miscellaneous</t>
  </si>
  <si>
    <r>
      <t>724.04</t>
    </r>
    <r>
      <rPr>
        <vertAlign val="superscript"/>
        <sz val="10"/>
        <color indexed="8"/>
        <rFont val="Arial Narrow"/>
        <family val="2"/>
      </rPr>
      <t>#</t>
    </r>
  </si>
  <si>
    <t>II.</t>
  </si>
  <si>
    <t>Outside the State</t>
  </si>
  <si>
    <r>
      <t>1367.86</t>
    </r>
    <r>
      <rPr>
        <vertAlign val="superscript"/>
        <sz val="10"/>
        <rFont val="Arial Narrow"/>
        <family val="2"/>
      </rPr>
      <t>#</t>
    </r>
  </si>
  <si>
    <t>Total energy sold</t>
  </si>
  <si>
    <t>9145.26</t>
  </si>
  <si>
    <t>21415.23 **</t>
  </si>
  <si>
    <t>53990.95**</t>
  </si>
  <si>
    <t>100**</t>
  </si>
  <si>
    <t>*    DPL figures only</t>
  </si>
  <si>
    <t>**  Total  includes figure of WBPDCL (19861.871 MKWH) for which break-ups are not available.</t>
  </si>
  <si>
    <t>#   Excludes WBPDCL figures</t>
  </si>
  <si>
    <t>TABLE 7.6 (Contd.)</t>
  </si>
  <si>
    <t xml:space="preserve"> </t>
  </si>
  <si>
    <t>2011-12</t>
  </si>
  <si>
    <t xml:space="preserve">Total </t>
  </si>
  <si>
    <t>Percentage of each</t>
  </si>
  <si>
    <t>66.40*</t>
  </si>
  <si>
    <r>
      <t>9690.74</t>
    </r>
    <r>
      <rPr>
        <vertAlign val="superscript"/>
        <sz val="10"/>
        <color indexed="8"/>
        <rFont val="Arial Narrow"/>
        <family val="2"/>
      </rPr>
      <t>#</t>
    </r>
  </si>
  <si>
    <t>39.60*</t>
  </si>
  <si>
    <r>
      <t>4428.70</t>
    </r>
    <r>
      <rPr>
        <vertAlign val="superscript"/>
        <sz val="10"/>
        <color indexed="8"/>
        <rFont val="Arial Narrow"/>
        <family val="2"/>
      </rPr>
      <t>#</t>
    </r>
  </si>
  <si>
    <t>1433.32*</t>
  </si>
  <si>
    <r>
      <t>16277.99</t>
    </r>
    <r>
      <rPr>
        <vertAlign val="superscript"/>
        <sz val="10"/>
        <color indexed="8"/>
        <rFont val="Arial Narrow"/>
        <family val="2"/>
      </rPr>
      <t>#</t>
    </r>
  </si>
  <si>
    <t>2.18*</t>
  </si>
  <si>
    <r>
      <t>385.29</t>
    </r>
    <r>
      <rPr>
        <vertAlign val="superscript"/>
        <sz val="10"/>
        <color indexed="8"/>
        <rFont val="Arial Narrow"/>
        <family val="2"/>
      </rPr>
      <t>#</t>
    </r>
  </si>
  <si>
    <t>0.77*</t>
  </si>
  <si>
    <r>
      <t>1256.79</t>
    </r>
    <r>
      <rPr>
        <vertAlign val="superscript"/>
        <sz val="10"/>
        <color indexed="8"/>
        <rFont val="Arial Narrow"/>
        <family val="2"/>
      </rPr>
      <t>#</t>
    </r>
  </si>
  <si>
    <t>0.08*</t>
  </si>
  <si>
    <r>
      <t>1295.83</t>
    </r>
    <r>
      <rPr>
        <vertAlign val="superscript"/>
        <sz val="10"/>
        <color indexed="8"/>
        <rFont val="Arial Narrow"/>
        <family val="2"/>
      </rPr>
      <t>#</t>
    </r>
  </si>
  <si>
    <t>9.06*</t>
  </si>
  <si>
    <r>
      <t>586.24</t>
    </r>
    <r>
      <rPr>
        <vertAlign val="superscript"/>
        <sz val="10"/>
        <color indexed="8"/>
        <rFont val="Arial Narrow"/>
        <family val="2"/>
      </rPr>
      <t>#</t>
    </r>
  </si>
  <si>
    <r>
      <t>745.20</t>
    </r>
    <r>
      <rPr>
        <vertAlign val="superscript"/>
        <sz val="10"/>
        <color indexed="8"/>
        <rFont val="Arial Narrow"/>
        <family val="2"/>
      </rPr>
      <t>#</t>
    </r>
  </si>
  <si>
    <r>
      <t>2502.00</t>
    </r>
    <r>
      <rPr>
        <vertAlign val="superscript"/>
        <sz val="10"/>
        <rFont val="Arial Narrow"/>
        <family val="2"/>
      </rPr>
      <t>#</t>
    </r>
  </si>
  <si>
    <t>22757.53 **</t>
  </si>
  <si>
    <t>58374.89**</t>
  </si>
  <si>
    <t>100.00**</t>
  </si>
  <si>
    <t>**  Total  includes figure of WBPDCL (21206.125 MKWH) for which break-ups are not available.</t>
  </si>
  <si>
    <t>2012-13</t>
  </si>
  <si>
    <t>74.54*</t>
  </si>
  <si>
    <r>
      <t>11077.44</t>
    </r>
    <r>
      <rPr>
        <vertAlign val="superscript"/>
        <sz val="10"/>
        <rFont val="Arial Narrow"/>
        <family val="2"/>
      </rPr>
      <t>#</t>
    </r>
  </si>
  <si>
    <t>48.52*</t>
  </si>
  <si>
    <t>(b)</t>
  </si>
  <si>
    <r>
      <t>4874.74</t>
    </r>
    <r>
      <rPr>
        <vertAlign val="superscript"/>
        <sz val="10"/>
        <color indexed="8"/>
        <rFont val="Arial Narrow"/>
        <family val="2"/>
      </rPr>
      <t>#</t>
    </r>
  </si>
  <si>
    <t>1483.16*</t>
  </si>
  <si>
    <r>
      <t>17151.18</t>
    </r>
    <r>
      <rPr>
        <vertAlign val="superscript"/>
        <sz val="10"/>
        <color indexed="8"/>
        <rFont val="Arial Narrow"/>
        <family val="2"/>
      </rPr>
      <t>#</t>
    </r>
  </si>
  <si>
    <t>4.16*</t>
  </si>
  <si>
    <r>
      <t>408.16</t>
    </r>
    <r>
      <rPr>
        <vertAlign val="superscript"/>
        <sz val="10"/>
        <color indexed="8"/>
        <rFont val="Arial Narrow"/>
        <family val="2"/>
      </rPr>
      <t>#</t>
    </r>
  </si>
  <si>
    <t>0.75*</t>
  </si>
  <si>
    <r>
      <t>1314.53</t>
    </r>
    <r>
      <rPr>
        <vertAlign val="superscript"/>
        <sz val="10"/>
        <color indexed="8"/>
        <rFont val="Arial Narrow"/>
        <family val="2"/>
      </rPr>
      <t>#</t>
    </r>
  </si>
  <si>
    <t>0.06*</t>
  </si>
  <si>
    <r>
      <t>1245.56</t>
    </r>
    <r>
      <rPr>
        <vertAlign val="superscript"/>
        <sz val="10"/>
        <color indexed="8"/>
        <rFont val="Arial Narrow"/>
        <family val="2"/>
      </rPr>
      <t>#</t>
    </r>
  </si>
  <si>
    <t>10.62*</t>
  </si>
  <si>
    <t>..</t>
  </si>
  <si>
    <r>
      <t>609.31</t>
    </r>
    <r>
      <rPr>
        <vertAlign val="superscript"/>
        <sz val="10"/>
        <color indexed="8"/>
        <rFont val="Arial Narrow"/>
        <family val="2"/>
      </rPr>
      <t>#</t>
    </r>
  </si>
  <si>
    <r>
      <t>731.51</t>
    </r>
    <r>
      <rPr>
        <vertAlign val="superscript"/>
        <sz val="10"/>
        <color indexed="8"/>
        <rFont val="Arial Narrow"/>
        <family val="2"/>
      </rPr>
      <t>#</t>
    </r>
  </si>
  <si>
    <r>
      <t>7808.41</t>
    </r>
    <r>
      <rPr>
        <vertAlign val="superscript"/>
        <sz val="10"/>
        <rFont val="Arial Narrow"/>
        <family val="2"/>
      </rPr>
      <t>#</t>
    </r>
  </si>
  <si>
    <t>22601.75**</t>
  </si>
  <si>
    <t>66200.77**</t>
  </si>
  <si>
    <t>**  Total  includes figure of WBPDCL (20979.942 MKWH) for which break-ups are not available.</t>
  </si>
  <si>
    <t>(b) = Negligible.</t>
  </si>
  <si>
    <t>Sl.No.</t>
  </si>
  <si>
    <t>2013-14</t>
  </si>
  <si>
    <t>CESC</t>
  </si>
  <si>
    <t>(India  Power )</t>
  </si>
  <si>
    <t>73.51*</t>
  </si>
  <si>
    <r>
      <t>11268.48</t>
    </r>
    <r>
      <rPr>
        <vertAlign val="superscript"/>
        <sz val="10"/>
        <rFont val="Arial Narrow"/>
        <family val="2"/>
      </rPr>
      <t>#</t>
    </r>
  </si>
  <si>
    <t>44.60*</t>
  </si>
  <si>
    <r>
      <t>4967.53</t>
    </r>
    <r>
      <rPr>
        <vertAlign val="superscript"/>
        <sz val="10"/>
        <rFont val="Arial Narrow"/>
        <family val="2"/>
      </rPr>
      <t>#</t>
    </r>
  </si>
  <si>
    <t>1491.87*</t>
  </si>
  <si>
    <r>
      <t>17254.75</t>
    </r>
    <r>
      <rPr>
        <vertAlign val="superscript"/>
        <sz val="10"/>
        <rFont val="Arial Narrow"/>
        <family val="2"/>
      </rPr>
      <t>#</t>
    </r>
  </si>
  <si>
    <t>4.24*</t>
  </si>
  <si>
    <r>
      <t>604.43</t>
    </r>
    <r>
      <rPr>
        <vertAlign val="superscript"/>
        <sz val="10"/>
        <rFont val="Arial Narrow"/>
        <family val="2"/>
      </rPr>
      <t>#</t>
    </r>
  </si>
  <si>
    <t>0.60*</t>
  </si>
  <si>
    <r>
      <t>1137.79</t>
    </r>
    <r>
      <rPr>
        <vertAlign val="superscript"/>
        <sz val="10"/>
        <rFont val="Arial Narrow"/>
        <family val="2"/>
      </rPr>
      <t>#</t>
    </r>
  </si>
  <si>
    <t>0.05*</t>
  </si>
  <si>
    <r>
      <t>1183.15</t>
    </r>
    <r>
      <rPr>
        <vertAlign val="superscript"/>
        <sz val="10"/>
        <rFont val="Arial Narrow"/>
        <family val="2"/>
      </rPr>
      <t>#</t>
    </r>
  </si>
  <si>
    <t>11.09*</t>
  </si>
  <si>
    <r>
      <t>646.35</t>
    </r>
    <r>
      <rPr>
        <vertAlign val="superscript"/>
        <sz val="10"/>
        <rFont val="Arial Narrow"/>
        <family val="2"/>
      </rPr>
      <t>#</t>
    </r>
  </si>
  <si>
    <r>
      <t>743.75</t>
    </r>
    <r>
      <rPr>
        <vertAlign val="superscript"/>
        <sz val="10"/>
        <rFont val="Arial Narrow"/>
        <family val="2"/>
      </rPr>
      <t>#</t>
    </r>
  </si>
  <si>
    <t>15.81*</t>
  </si>
  <si>
    <r>
      <t>8253.28</t>
    </r>
    <r>
      <rPr>
        <vertAlign val="superscript"/>
        <sz val="10"/>
        <rFont val="Arial Narrow"/>
        <family val="2"/>
      </rPr>
      <t>#</t>
    </r>
  </si>
  <si>
    <t>20162.95**</t>
  </si>
  <si>
    <t>64580.71**</t>
  </si>
  <si>
    <t>**  Total  includes figure of WBPDCL (18521.190 MKWH) for which break-ups are not available.</t>
  </si>
  <si>
    <t>2014-15</t>
  </si>
  <si>
    <t>78.18*</t>
  </si>
  <si>
    <r>
      <t>12661.58</t>
    </r>
    <r>
      <rPr>
        <vertAlign val="superscript"/>
        <sz val="10"/>
        <rFont val="Arial Narrow"/>
        <family val="2"/>
      </rPr>
      <t>#</t>
    </r>
  </si>
  <si>
    <t>46.23*</t>
  </si>
  <si>
    <r>
      <t>5372.01</t>
    </r>
    <r>
      <rPr>
        <vertAlign val="superscript"/>
        <sz val="10"/>
        <rFont val="Arial Narrow"/>
        <family val="2"/>
      </rPr>
      <t>#</t>
    </r>
  </si>
  <si>
    <t>1385.77*</t>
  </si>
  <si>
    <r>
      <t>17177.33</t>
    </r>
    <r>
      <rPr>
        <vertAlign val="superscript"/>
        <sz val="10"/>
        <rFont val="Arial Narrow"/>
        <family val="2"/>
      </rPr>
      <t>#</t>
    </r>
  </si>
  <si>
    <r>
      <t>410.69</t>
    </r>
    <r>
      <rPr>
        <vertAlign val="superscript"/>
        <sz val="10"/>
        <rFont val="Arial Narrow"/>
        <family val="2"/>
      </rPr>
      <t>#</t>
    </r>
  </si>
  <si>
    <r>
      <t>1431.39</t>
    </r>
    <r>
      <rPr>
        <vertAlign val="superscript"/>
        <sz val="10"/>
        <rFont val="Arial Narrow"/>
        <family val="2"/>
      </rPr>
      <t>#</t>
    </r>
  </si>
  <si>
    <t>0.07*</t>
  </si>
  <si>
    <r>
      <t>1492.06</t>
    </r>
    <r>
      <rPr>
        <vertAlign val="superscript"/>
        <sz val="10"/>
        <rFont val="Arial Narrow"/>
        <family val="2"/>
      </rPr>
      <t>#</t>
    </r>
  </si>
  <si>
    <t>10.92*</t>
  </si>
  <si>
    <r>
      <t>701.86</t>
    </r>
    <r>
      <rPr>
        <vertAlign val="superscript"/>
        <sz val="10"/>
        <rFont val="Arial Narrow"/>
        <family val="2"/>
      </rPr>
      <t>#</t>
    </r>
  </si>
  <si>
    <t>278.82*</t>
  </si>
  <si>
    <r>
      <t>913.22</t>
    </r>
    <r>
      <rPr>
        <vertAlign val="superscript"/>
        <sz val="10"/>
        <rFont val="Arial Narrow"/>
        <family val="2"/>
      </rPr>
      <t>#</t>
    </r>
  </si>
  <si>
    <t>4.85*</t>
  </si>
  <si>
    <r>
      <t>6664.62</t>
    </r>
    <r>
      <rPr>
        <vertAlign val="superscript"/>
        <sz val="10"/>
        <rFont val="Arial Narrow"/>
        <family val="2"/>
      </rPr>
      <t>#</t>
    </r>
  </si>
  <si>
    <r>
      <t xml:space="preserve">    23276.67</t>
    </r>
    <r>
      <rPr>
        <vertAlign val="superscript"/>
        <sz val="10"/>
        <color indexed="8"/>
        <rFont val="Arial Narrow"/>
        <family val="2"/>
      </rPr>
      <t xml:space="preserve"> **</t>
    </r>
  </si>
  <si>
    <r>
      <t>68291.74</t>
    </r>
    <r>
      <rPr>
        <vertAlign val="superscript"/>
        <sz val="10"/>
        <rFont val="Arial Narrow"/>
        <family val="2"/>
      </rPr>
      <t>**</t>
    </r>
  </si>
  <si>
    <t>Source :  Department of Power and Non-Conventional  Energy Sources, GoWB.</t>
  </si>
  <si>
    <t>**  Total  includes figure of WBPDCL (21466.996 MKWH) for which break-ups are not available.</t>
  </si>
  <si>
    <t xml:space="preserve">                                          </t>
  </si>
  <si>
    <t>#   Excluding  WBPDCL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</si>
</sst>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;\(0\)"/>
    <numFmt numFmtId="165" formatCode="0.00;[Red]0.00"/>
    <numFmt numFmtId="166" formatCode="0.000"/>
    <numFmt numFmtId="167" formatCode="0.000_);\(0.000\)"/>
    <numFmt numFmtId="168" formatCode="0;[Red]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9"/>
      <color indexed="8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vertAlign val="superscript"/>
      <sz val="10"/>
      <color indexed="8"/>
      <name val="Arial Narrow"/>
      <family val="2"/>
    </font>
    <font>
      <vertAlign val="superscript"/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vertAlign val="superscript"/>
      <sz val="10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/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165" fontId="5" fillId="0" borderId="0" xfId="0" applyNumberFormat="1" applyFont="1" applyFill="1" applyAlignment="1">
      <alignment horizontal="right" vertical="center" indent="2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 vertical="center" indent="2"/>
    </xf>
    <xf numFmtId="165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right" vertical="center" indent="2"/>
    </xf>
    <xf numFmtId="0" fontId="0" fillId="0" borderId="0" xfId="0" applyBorder="1"/>
    <xf numFmtId="2" fontId="4" fillId="0" borderId="0" xfId="0" applyNumberFormat="1" applyFont="1" applyFill="1" applyAlignment="1">
      <alignment horizontal="right" vertical="center" indent="2"/>
    </xf>
    <xf numFmtId="165" fontId="4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vertical="center"/>
    </xf>
    <xf numFmtId="49" fontId="6" fillId="0" borderId="3" xfId="0" applyNumberFormat="1" applyFont="1" applyBorder="1" applyAlignment="1">
      <alignment horizontal="left" vertical="center" indent="1"/>
    </xf>
    <xf numFmtId="2" fontId="6" fillId="0" borderId="3" xfId="0" applyNumberFormat="1" applyFont="1" applyFill="1" applyBorder="1" applyAlignment="1">
      <alignment horizontal="right" vertical="center" indent="2"/>
    </xf>
    <xf numFmtId="2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right" vertical="center" indent="2"/>
    </xf>
    <xf numFmtId="0" fontId="9" fillId="0" borderId="3" xfId="0" applyFont="1" applyBorder="1" applyAlignment="1">
      <alignment horizontal="center" vertical="center"/>
    </xf>
    <xf numFmtId="0" fontId="10" fillId="0" borderId="0" xfId="0" applyFont="1"/>
    <xf numFmtId="0" fontId="0" fillId="0" borderId="2" xfId="0" applyBorder="1"/>
    <xf numFmtId="2" fontId="0" fillId="0" borderId="0" xfId="0" applyNumberFormat="1"/>
    <xf numFmtId="0" fontId="11" fillId="0" borderId="0" xfId="0" applyFont="1"/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right" vertical="center" indent="2"/>
    </xf>
    <xf numFmtId="166" fontId="5" fillId="0" borderId="0" xfId="0" applyNumberFormat="1" applyFont="1" applyAlignment="1">
      <alignment horizontal="right" vertical="center" indent="2"/>
    </xf>
    <xf numFmtId="0" fontId="4" fillId="0" borderId="0" xfId="0" applyFont="1" applyAlignment="1">
      <alignment horizontal="center"/>
    </xf>
    <xf numFmtId="2" fontId="5" fillId="0" borderId="0" xfId="0" applyNumberFormat="1" applyFont="1" applyFill="1" applyAlignment="1">
      <alignment horizontal="right" vertical="center" indent="2"/>
    </xf>
    <xf numFmtId="0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 indent="2"/>
    </xf>
    <xf numFmtId="49" fontId="12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7" fontId="0" fillId="0" borderId="0" xfId="0" applyNumberFormat="1" applyBorder="1"/>
    <xf numFmtId="165" fontId="0" fillId="0" borderId="1" xfId="0" applyNumberFormat="1" applyFont="1" applyBorder="1" applyAlignment="1">
      <alignment horizontal="center" vertical="center"/>
    </xf>
    <xf numFmtId="2" fontId="0" fillId="0" borderId="0" xfId="0" applyNumberFormat="1" applyBorder="1"/>
    <xf numFmtId="165" fontId="13" fillId="0" borderId="1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14" fillId="0" borderId="0" xfId="0" applyFont="1"/>
    <xf numFmtId="165" fontId="14" fillId="0" borderId="0" xfId="0" applyNumberFormat="1" applyFont="1"/>
    <xf numFmtId="0" fontId="10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2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right" vertical="center"/>
    </xf>
    <xf numFmtId="2" fontId="5" fillId="0" borderId="0" xfId="0" applyNumberFormat="1" applyFont="1" applyFill="1" applyAlignment="1">
      <alignment horizontal="right" indent="2"/>
    </xf>
    <xf numFmtId="2" fontId="5" fillId="0" borderId="1" xfId="0" applyNumberFormat="1" applyFont="1" applyFill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165" fontId="9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/>
    </xf>
    <xf numFmtId="49" fontId="5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 vertical="top" indent="2"/>
    </xf>
    <xf numFmtId="0" fontId="4" fillId="0" borderId="0" xfId="0" applyFont="1" applyAlignment="1">
      <alignment horizontal="right" indent="2"/>
    </xf>
    <xf numFmtId="0" fontId="8" fillId="0" borderId="0" xfId="0" applyFont="1" applyAlignment="1">
      <alignment horizontal="right" indent="2"/>
    </xf>
    <xf numFmtId="165" fontId="4" fillId="0" borderId="0" xfId="0" applyNumberFormat="1" applyFont="1" applyAlignment="1">
      <alignment horizontal="right" vertical="center" indent="2"/>
    </xf>
    <xf numFmtId="2" fontId="5" fillId="0" borderId="1" xfId="0" applyNumberFormat="1" applyFont="1" applyBorder="1" applyAlignment="1">
      <alignment horizontal="right" vertical="center" indent="2"/>
    </xf>
    <xf numFmtId="49" fontId="5" fillId="0" borderId="3" xfId="0" applyNumberFormat="1" applyFont="1" applyBorder="1" applyAlignment="1">
      <alignment horizontal="left" vertical="center" indent="1"/>
    </xf>
    <xf numFmtId="165" fontId="4" fillId="0" borderId="3" xfId="0" applyNumberFormat="1" applyFont="1" applyBorder="1" applyAlignment="1">
      <alignment horizontal="right" vertical="center" indent="2"/>
    </xf>
    <xf numFmtId="2" fontId="5" fillId="0" borderId="3" xfId="0" applyNumberFormat="1" applyFont="1" applyBorder="1" applyAlignment="1">
      <alignment horizontal="right" vertical="center" indent="2"/>
    </xf>
    <xf numFmtId="165" fontId="4" fillId="0" borderId="1" xfId="0" applyNumberFormat="1" applyFont="1" applyBorder="1" applyAlignment="1">
      <alignment horizontal="right" vertical="center" indent="2"/>
    </xf>
    <xf numFmtId="2" fontId="5" fillId="0" borderId="3" xfId="0" applyNumberFormat="1" applyFont="1" applyFill="1" applyBorder="1" applyAlignment="1">
      <alignment horizontal="right" vertical="center" indent="2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right" vertical="center" indent="2"/>
    </xf>
    <xf numFmtId="0" fontId="4" fillId="0" borderId="0" xfId="0" applyFont="1"/>
    <xf numFmtId="0" fontId="10" fillId="0" borderId="0" xfId="0" applyFont="1" applyAlignment="1">
      <alignment horizontal="center"/>
    </xf>
    <xf numFmtId="0" fontId="8" fillId="0" borderId="0" xfId="0" applyFont="1"/>
    <xf numFmtId="165" fontId="4" fillId="0" borderId="0" xfId="0" applyNumberFormat="1" applyFont="1" applyBorder="1" applyAlignment="1">
      <alignment horizontal="right" vertical="center" indent="2"/>
    </xf>
    <xf numFmtId="0" fontId="10" fillId="0" borderId="2" xfId="0" applyFont="1" applyBorder="1" applyAlignment="1">
      <alignment horizontal="right"/>
    </xf>
    <xf numFmtId="0" fontId="10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workbookViewId="0">
      <selection sqref="A1:H48"/>
    </sheetView>
  </sheetViews>
  <sheetFormatPr defaultRowHeight="15" x14ac:dyDescent="0.25"/>
  <cols>
    <col min="1" max="1" width="5.5703125" customWidth="1"/>
    <col min="2" max="2" width="34.5703125" customWidth="1"/>
    <col min="3" max="3" width="15.140625" bestFit="1" customWidth="1"/>
    <col min="4" max="4" width="18.85546875" customWidth="1"/>
    <col min="5" max="5" width="13.140625" customWidth="1"/>
    <col min="6" max="6" width="14.5703125" customWidth="1"/>
    <col min="7" max="7" width="15.28515625" bestFit="1" customWidth="1"/>
    <col min="8" max="8" width="14.7109375" customWidth="1"/>
  </cols>
  <sheetData>
    <row r="1" spans="1:10" ht="16.5" x14ac:dyDescent="0.2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10" ht="16.5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"/>
      <c r="J2" s="1"/>
    </row>
    <row r="3" spans="1:10" x14ac:dyDescent="0.25">
      <c r="A3" s="119" t="s">
        <v>2</v>
      </c>
      <c r="B3" s="119"/>
      <c r="C3" s="119"/>
      <c r="D3" s="119"/>
      <c r="E3" s="119"/>
      <c r="F3" s="119"/>
      <c r="G3" s="119"/>
      <c r="H3" s="119"/>
    </row>
    <row r="4" spans="1:10" x14ac:dyDescent="0.25">
      <c r="A4" s="116" t="s">
        <v>3</v>
      </c>
      <c r="B4" s="108" t="s">
        <v>4</v>
      </c>
      <c r="C4" s="121" t="s">
        <v>5</v>
      </c>
      <c r="D4" s="121"/>
      <c r="E4" s="121"/>
      <c r="F4" s="121"/>
      <c r="G4" s="121"/>
      <c r="H4" s="121"/>
    </row>
    <row r="5" spans="1:10" x14ac:dyDescent="0.25">
      <c r="A5" s="120"/>
      <c r="B5" s="109"/>
      <c r="C5" s="108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10" x14ac:dyDescent="0.25">
      <c r="A6" s="120"/>
      <c r="B6" s="109"/>
      <c r="C6" s="109"/>
      <c r="D6" s="2" t="s">
        <v>12</v>
      </c>
      <c r="E6" s="2" t="s">
        <v>13</v>
      </c>
      <c r="F6" s="2" t="s">
        <v>14</v>
      </c>
      <c r="G6" s="3"/>
      <c r="H6" s="2" t="s">
        <v>15</v>
      </c>
    </row>
    <row r="7" spans="1:10" x14ac:dyDescent="0.25">
      <c r="A7" s="120"/>
      <c r="B7" s="109"/>
      <c r="C7" s="109"/>
      <c r="D7" s="2" t="s">
        <v>16</v>
      </c>
      <c r="E7" s="2" t="s">
        <v>17</v>
      </c>
      <c r="F7" s="2" t="s">
        <v>18</v>
      </c>
      <c r="G7" s="3"/>
      <c r="H7" s="3" t="s">
        <v>19</v>
      </c>
    </row>
    <row r="8" spans="1:10" x14ac:dyDescent="0.25">
      <c r="A8" s="118"/>
      <c r="B8" s="110"/>
      <c r="C8" s="110"/>
      <c r="D8" s="2"/>
      <c r="E8" s="3" t="s">
        <v>20</v>
      </c>
      <c r="F8" s="3"/>
      <c r="G8" s="3"/>
      <c r="H8" s="2" t="s">
        <v>21</v>
      </c>
    </row>
    <row r="9" spans="1:10" x14ac:dyDescent="0.25">
      <c r="A9" s="4">
        <v>-1</v>
      </c>
      <c r="B9" s="4">
        <v>-2</v>
      </c>
      <c r="C9" s="4">
        <v>-3</v>
      </c>
      <c r="D9" s="4">
        <v>-4</v>
      </c>
      <c r="E9" s="4">
        <v>-5</v>
      </c>
      <c r="F9" s="4">
        <v>-6</v>
      </c>
      <c r="G9" s="4">
        <v>-7</v>
      </c>
      <c r="H9" s="4">
        <v>-8</v>
      </c>
    </row>
    <row r="10" spans="1:10" x14ac:dyDescent="0.25">
      <c r="A10" s="5" t="s">
        <v>22</v>
      </c>
      <c r="B10" s="6" t="s">
        <v>23</v>
      </c>
      <c r="C10" s="2"/>
      <c r="D10" s="2"/>
      <c r="E10" s="2"/>
      <c r="F10" s="2"/>
      <c r="G10" s="7"/>
      <c r="H10" s="8"/>
    </row>
    <row r="11" spans="1:10" x14ac:dyDescent="0.25">
      <c r="A11" s="3"/>
      <c r="B11" s="9" t="s">
        <v>24</v>
      </c>
      <c r="C11" s="10">
        <v>5346.89</v>
      </c>
      <c r="D11" s="11">
        <v>3469.34</v>
      </c>
      <c r="E11" s="12" t="s">
        <v>25</v>
      </c>
      <c r="F11" s="12" t="s">
        <v>26</v>
      </c>
      <c r="G11" s="13" t="s">
        <v>27</v>
      </c>
      <c r="H11" s="14">
        <v>16.45</v>
      </c>
    </row>
    <row r="12" spans="1:10" x14ac:dyDescent="0.25">
      <c r="A12" s="2"/>
      <c r="B12" s="9" t="s">
        <v>28</v>
      </c>
      <c r="C12" s="10">
        <v>2475.86</v>
      </c>
      <c r="D12" s="11">
        <v>1648.46</v>
      </c>
      <c r="E12" s="12" t="s">
        <v>29</v>
      </c>
      <c r="F12" s="15">
        <v>0.11</v>
      </c>
      <c r="G12" s="13" t="s">
        <v>30</v>
      </c>
      <c r="H12" s="14">
        <v>7.7</v>
      </c>
    </row>
    <row r="13" spans="1:10" x14ac:dyDescent="0.25">
      <c r="A13" s="2"/>
      <c r="B13" s="9" t="s">
        <v>31</v>
      </c>
      <c r="C13" s="10">
        <v>6322.96</v>
      </c>
      <c r="D13" s="11">
        <v>2994.32</v>
      </c>
      <c r="E13" s="12" t="s">
        <v>32</v>
      </c>
      <c r="F13" s="15">
        <v>4340.8599999999997</v>
      </c>
      <c r="G13" s="13" t="s">
        <v>33</v>
      </c>
      <c r="H13" s="14">
        <v>27.98</v>
      </c>
    </row>
    <row r="14" spans="1:10" x14ac:dyDescent="0.25">
      <c r="A14" s="2"/>
      <c r="B14" s="9" t="s">
        <v>34</v>
      </c>
      <c r="C14" s="10">
        <v>135.94999999999999</v>
      </c>
      <c r="D14" s="11">
        <v>200</v>
      </c>
      <c r="E14" s="12" t="s">
        <v>35</v>
      </c>
      <c r="F14" s="12" t="s">
        <v>26</v>
      </c>
      <c r="G14" s="13" t="s">
        <v>36</v>
      </c>
      <c r="H14" s="14">
        <v>0.63</v>
      </c>
    </row>
    <row r="15" spans="1:10" x14ac:dyDescent="0.25">
      <c r="A15" s="2"/>
      <c r="B15" s="9" t="s">
        <v>37</v>
      </c>
      <c r="C15" s="10">
        <v>851.27</v>
      </c>
      <c r="D15" s="11">
        <v>160</v>
      </c>
      <c r="E15" s="12" t="s">
        <v>38</v>
      </c>
      <c r="F15" s="15">
        <v>187.85</v>
      </c>
      <c r="G15" s="13" t="s">
        <v>39</v>
      </c>
      <c r="H15" s="14">
        <v>2.2200000000000002</v>
      </c>
    </row>
    <row r="16" spans="1:10" x14ac:dyDescent="0.25">
      <c r="A16" s="2"/>
      <c r="B16" s="9" t="s">
        <v>40</v>
      </c>
      <c r="C16" s="10">
        <v>1803.35</v>
      </c>
      <c r="D16" s="11" t="s">
        <v>26</v>
      </c>
      <c r="E16" s="12" t="s">
        <v>41</v>
      </c>
      <c r="F16" s="12" t="s">
        <v>26</v>
      </c>
      <c r="G16" s="13" t="s">
        <v>42</v>
      </c>
      <c r="H16" s="14">
        <v>3.34</v>
      </c>
      <c r="J16" s="16"/>
    </row>
    <row r="17" spans="1:11" x14ac:dyDescent="0.25">
      <c r="A17" s="2"/>
      <c r="B17" s="9" t="s">
        <v>43</v>
      </c>
      <c r="C17" s="10">
        <v>231.02</v>
      </c>
      <c r="D17" s="11">
        <v>315.57</v>
      </c>
      <c r="E17" s="12" t="s">
        <v>44</v>
      </c>
      <c r="F17" s="12" t="s">
        <v>26</v>
      </c>
      <c r="G17" s="13" t="s">
        <v>45</v>
      </c>
      <c r="H17" s="14">
        <v>1.03</v>
      </c>
    </row>
    <row r="18" spans="1:11" x14ac:dyDescent="0.25">
      <c r="A18" s="2"/>
      <c r="B18" s="9" t="s">
        <v>46</v>
      </c>
      <c r="C18" s="10">
        <v>366.47</v>
      </c>
      <c r="D18" s="11">
        <v>357.57</v>
      </c>
      <c r="E18" s="12" t="s">
        <v>26</v>
      </c>
      <c r="F18" s="15" t="s">
        <v>26</v>
      </c>
      <c r="G18" s="13" t="s">
        <v>47</v>
      </c>
      <c r="H18" s="14">
        <v>1.34</v>
      </c>
    </row>
    <row r="19" spans="1:11" x14ac:dyDescent="0.25">
      <c r="A19" s="5" t="s">
        <v>48</v>
      </c>
      <c r="B19" s="6" t="s">
        <v>49</v>
      </c>
      <c r="C19" s="17">
        <v>59.53</v>
      </c>
      <c r="D19" s="11" t="s">
        <v>26</v>
      </c>
      <c r="E19" s="12" t="s">
        <v>26</v>
      </c>
      <c r="F19" s="15">
        <v>1308.33</v>
      </c>
      <c r="G19" s="18" t="s">
        <v>50</v>
      </c>
      <c r="H19" s="14">
        <v>2.5299999999999998</v>
      </c>
    </row>
    <row r="20" spans="1:11" x14ac:dyDescent="0.25">
      <c r="A20" s="19"/>
      <c r="B20" s="20" t="s">
        <v>51</v>
      </c>
      <c r="C20" s="21">
        <v>17593.3</v>
      </c>
      <c r="D20" s="22" t="s">
        <v>52</v>
      </c>
      <c r="E20" s="23" t="s">
        <v>53</v>
      </c>
      <c r="F20" s="24">
        <f>SUM(F12:F19)</f>
        <v>5837.15</v>
      </c>
      <c r="G20" s="25" t="s">
        <v>54</v>
      </c>
      <c r="H20" s="26" t="s">
        <v>55</v>
      </c>
    </row>
    <row r="21" spans="1:11" x14ac:dyDescent="0.25">
      <c r="A21" s="27" t="s">
        <v>56</v>
      </c>
      <c r="D21" s="28"/>
      <c r="E21" s="28"/>
      <c r="F21" s="28"/>
      <c r="H21" s="29"/>
    </row>
    <row r="22" spans="1:11" x14ac:dyDescent="0.25">
      <c r="A22" s="101" t="s">
        <v>57</v>
      </c>
      <c r="B22" s="101"/>
      <c r="C22" s="101"/>
      <c r="D22" s="101"/>
      <c r="E22" s="101"/>
    </row>
    <row r="23" spans="1:11" x14ac:dyDescent="0.25">
      <c r="A23" s="27" t="s">
        <v>58</v>
      </c>
      <c r="B23" s="27"/>
    </row>
    <row r="24" spans="1:11" ht="16.5" x14ac:dyDescent="0.25">
      <c r="A24" s="103" t="s">
        <v>59</v>
      </c>
      <c r="B24" s="103"/>
      <c r="C24" s="103"/>
      <c r="D24" s="103"/>
      <c r="E24" s="103"/>
      <c r="F24" s="103"/>
      <c r="G24" s="103"/>
      <c r="H24" s="103"/>
    </row>
    <row r="25" spans="1:11" ht="16.5" x14ac:dyDescent="0.25">
      <c r="A25" s="113" t="s">
        <v>1</v>
      </c>
      <c r="B25" s="113"/>
      <c r="C25" s="113"/>
      <c r="D25" s="113"/>
      <c r="E25" s="113"/>
      <c r="F25" s="113"/>
      <c r="G25" s="113"/>
      <c r="H25" s="113"/>
      <c r="J25" s="30" t="s">
        <v>60</v>
      </c>
    </row>
    <row r="26" spans="1:11" x14ac:dyDescent="0.25">
      <c r="A26" s="31"/>
      <c r="B26" s="32"/>
      <c r="C26" s="32"/>
      <c r="D26" s="32"/>
      <c r="E26" s="32"/>
      <c r="F26" s="32"/>
      <c r="G26" s="32"/>
      <c r="H26" s="33" t="s">
        <v>2</v>
      </c>
    </row>
    <row r="27" spans="1:11" x14ac:dyDescent="0.25">
      <c r="A27" s="116" t="s">
        <v>3</v>
      </c>
      <c r="B27" s="108" t="s">
        <v>4</v>
      </c>
      <c r="C27" s="114" t="s">
        <v>61</v>
      </c>
      <c r="D27" s="114"/>
      <c r="E27" s="114"/>
      <c r="F27" s="114"/>
      <c r="G27" s="114"/>
      <c r="H27" s="114"/>
    </row>
    <row r="28" spans="1:11" x14ac:dyDescent="0.25">
      <c r="A28" s="117"/>
      <c r="B28" s="109"/>
      <c r="C28" s="34"/>
      <c r="D28" s="2" t="s">
        <v>7</v>
      </c>
      <c r="E28" s="2" t="s">
        <v>8</v>
      </c>
      <c r="F28" s="2" t="s">
        <v>9</v>
      </c>
      <c r="G28" s="108" t="s">
        <v>62</v>
      </c>
      <c r="H28" s="2" t="s">
        <v>63</v>
      </c>
    </row>
    <row r="29" spans="1:11" x14ac:dyDescent="0.25">
      <c r="A29" s="117"/>
      <c r="B29" s="109"/>
      <c r="C29" s="35" t="s">
        <v>6</v>
      </c>
      <c r="D29" s="2" t="s">
        <v>12</v>
      </c>
      <c r="E29" s="2" t="s">
        <v>13</v>
      </c>
      <c r="F29" s="2" t="s">
        <v>14</v>
      </c>
      <c r="G29" s="112"/>
      <c r="H29" s="2" t="s">
        <v>19</v>
      </c>
    </row>
    <row r="30" spans="1:11" x14ac:dyDescent="0.25">
      <c r="A30" s="117"/>
      <c r="B30" s="109"/>
      <c r="C30" s="2"/>
      <c r="D30" s="2" t="s">
        <v>16</v>
      </c>
      <c r="E30" s="2" t="s">
        <v>17</v>
      </c>
      <c r="F30" s="2" t="s">
        <v>18</v>
      </c>
      <c r="G30" s="112"/>
      <c r="H30" s="2" t="s">
        <v>21</v>
      </c>
    </row>
    <row r="31" spans="1:11" x14ac:dyDescent="0.25">
      <c r="A31" s="118"/>
      <c r="B31" s="110"/>
      <c r="C31" s="3"/>
      <c r="D31" s="2"/>
      <c r="E31" s="3" t="s">
        <v>20</v>
      </c>
      <c r="F31" s="3"/>
      <c r="G31" s="110"/>
      <c r="H31" s="3"/>
    </row>
    <row r="32" spans="1:11" x14ac:dyDescent="0.25">
      <c r="A32" s="4">
        <v>-1</v>
      </c>
      <c r="B32" s="4">
        <v>-2</v>
      </c>
      <c r="C32" s="4">
        <v>-3</v>
      </c>
      <c r="D32" s="4">
        <v>-4</v>
      </c>
      <c r="E32" s="4">
        <v>-5</v>
      </c>
      <c r="F32" s="4">
        <v>-6</v>
      </c>
      <c r="G32" s="4">
        <v>-7</v>
      </c>
      <c r="H32" s="4">
        <v>-8</v>
      </c>
      <c r="K32" s="36"/>
    </row>
    <row r="33" spans="1:9" x14ac:dyDescent="0.25">
      <c r="A33" s="5" t="s">
        <v>22</v>
      </c>
      <c r="B33" s="6" t="s">
        <v>23</v>
      </c>
      <c r="C33" s="8"/>
      <c r="D33" s="11"/>
      <c r="E33" s="11"/>
      <c r="F33" s="11"/>
      <c r="G33" s="37"/>
      <c r="H33" s="14"/>
    </row>
    <row r="34" spans="1:9" x14ac:dyDescent="0.25">
      <c r="A34" s="3"/>
      <c r="B34" s="9" t="s">
        <v>24</v>
      </c>
      <c r="C34" s="11">
        <v>6074.08</v>
      </c>
      <c r="D34" s="11">
        <v>3550.26</v>
      </c>
      <c r="E34" s="38" t="s">
        <v>64</v>
      </c>
      <c r="F34" s="39" t="s">
        <v>26</v>
      </c>
      <c r="G34" s="38" t="s">
        <v>65</v>
      </c>
      <c r="H34" s="40">
        <v>16.600000000000001</v>
      </c>
      <c r="I34" s="1"/>
    </row>
    <row r="35" spans="1:9" x14ac:dyDescent="0.25">
      <c r="A35" s="2"/>
      <c r="B35" s="9" t="s">
        <v>28</v>
      </c>
      <c r="C35" s="11">
        <v>2695.92</v>
      </c>
      <c r="D35" s="11">
        <v>1693.08</v>
      </c>
      <c r="E35" s="38" t="s">
        <v>66</v>
      </c>
      <c r="F35" s="38">
        <v>0.10199999999999999</v>
      </c>
      <c r="G35" s="41" t="s">
        <v>67</v>
      </c>
      <c r="H35" s="40">
        <v>7.59</v>
      </c>
    </row>
    <row r="36" spans="1:9" x14ac:dyDescent="0.25">
      <c r="A36" s="2"/>
      <c r="B36" s="9" t="s">
        <v>31</v>
      </c>
      <c r="C36" s="11">
        <v>7032.57</v>
      </c>
      <c r="D36" s="11">
        <v>2984.29</v>
      </c>
      <c r="E36" s="38" t="s">
        <v>68</v>
      </c>
      <c r="F36" s="38">
        <v>4827.808</v>
      </c>
      <c r="G36" s="38" t="s">
        <v>69</v>
      </c>
      <c r="H36" s="40">
        <v>27.89</v>
      </c>
    </row>
    <row r="37" spans="1:9" x14ac:dyDescent="0.25">
      <c r="A37" s="2"/>
      <c r="B37" s="9" t="s">
        <v>34</v>
      </c>
      <c r="C37" s="11">
        <v>150.09</v>
      </c>
      <c r="D37" s="11">
        <v>233.02</v>
      </c>
      <c r="E37" s="38" t="s">
        <v>70</v>
      </c>
      <c r="F37" s="38" t="s">
        <v>26</v>
      </c>
      <c r="G37" s="38" t="s">
        <v>71</v>
      </c>
      <c r="H37" s="40">
        <v>0.66</v>
      </c>
    </row>
    <row r="38" spans="1:9" x14ac:dyDescent="0.25">
      <c r="A38" s="2"/>
      <c r="B38" s="9" t="s">
        <v>37</v>
      </c>
      <c r="C38" s="11">
        <v>901.35</v>
      </c>
      <c r="D38" s="11">
        <v>161</v>
      </c>
      <c r="E38" s="38" t="s">
        <v>72</v>
      </c>
      <c r="F38" s="38">
        <v>193.66499999999999</v>
      </c>
      <c r="G38" s="38" t="s">
        <v>73</v>
      </c>
      <c r="H38" s="40">
        <v>2.15</v>
      </c>
    </row>
    <row r="39" spans="1:9" x14ac:dyDescent="0.25">
      <c r="A39" s="2"/>
      <c r="B39" s="9" t="s">
        <v>40</v>
      </c>
      <c r="C39" s="11">
        <v>1295.75</v>
      </c>
      <c r="D39" s="11" t="s">
        <v>26</v>
      </c>
      <c r="E39" s="38" t="s">
        <v>74</v>
      </c>
      <c r="F39" s="38" t="s">
        <v>26</v>
      </c>
      <c r="G39" s="38" t="s">
        <v>75</v>
      </c>
      <c r="H39" s="40">
        <v>2.2200000000000002</v>
      </c>
    </row>
    <row r="40" spans="1:9" x14ac:dyDescent="0.25">
      <c r="A40" s="2"/>
      <c r="B40" s="9" t="s">
        <v>43</v>
      </c>
      <c r="C40" s="11">
        <v>250.35</v>
      </c>
      <c r="D40" s="11">
        <v>326.83</v>
      </c>
      <c r="E40" s="38" t="s">
        <v>76</v>
      </c>
      <c r="F40" s="38" t="s">
        <v>26</v>
      </c>
      <c r="G40" s="38" t="s">
        <v>77</v>
      </c>
      <c r="H40" s="14">
        <v>1</v>
      </c>
    </row>
    <row r="41" spans="1:9" x14ac:dyDescent="0.25">
      <c r="A41" s="2"/>
      <c r="B41" s="9" t="s">
        <v>46</v>
      </c>
      <c r="C41" s="42">
        <v>379.31</v>
      </c>
      <c r="D41" s="11">
        <v>365.89</v>
      </c>
      <c r="E41" s="38" t="s">
        <v>26</v>
      </c>
      <c r="F41" s="38" t="s">
        <v>26</v>
      </c>
      <c r="G41" s="38" t="s">
        <v>78</v>
      </c>
      <c r="H41" s="40">
        <v>1.28</v>
      </c>
    </row>
    <row r="42" spans="1:9" x14ac:dyDescent="0.25">
      <c r="A42" s="5" t="s">
        <v>48</v>
      </c>
      <c r="B42" s="6" t="s">
        <v>49</v>
      </c>
      <c r="C42" s="8">
        <v>11.17</v>
      </c>
      <c r="D42" s="11" t="s">
        <v>26</v>
      </c>
      <c r="E42" s="38" t="s">
        <v>26</v>
      </c>
      <c r="F42" s="38">
        <v>2490.828</v>
      </c>
      <c r="G42" s="43" t="s">
        <v>79</v>
      </c>
      <c r="H42" s="40">
        <v>4.29</v>
      </c>
    </row>
    <row r="43" spans="1:9" x14ac:dyDescent="0.25">
      <c r="A43" s="19"/>
      <c r="B43" s="20" t="s">
        <v>51</v>
      </c>
      <c r="C43" s="22">
        <v>18790.59</v>
      </c>
      <c r="D43" s="22">
        <f>SUM(D33:D42)</f>
        <v>9314.3700000000008</v>
      </c>
      <c r="E43" s="22" t="s">
        <v>80</v>
      </c>
      <c r="F43" s="22">
        <v>7512.4</v>
      </c>
      <c r="G43" s="22" t="s">
        <v>81</v>
      </c>
      <c r="H43" s="22" t="s">
        <v>82</v>
      </c>
    </row>
    <row r="44" spans="1:9" x14ac:dyDescent="0.25">
      <c r="A44" s="27" t="s">
        <v>56</v>
      </c>
      <c r="B44" s="30"/>
      <c r="C44" s="30"/>
      <c r="D44" s="30"/>
      <c r="E44" s="44"/>
      <c r="F44" s="44"/>
      <c r="G44" s="44"/>
    </row>
    <row r="45" spans="1:9" x14ac:dyDescent="0.25">
      <c r="A45" s="101" t="s">
        <v>83</v>
      </c>
      <c r="B45" s="101"/>
      <c r="C45" s="101"/>
      <c r="D45" s="101"/>
      <c r="E45" s="30"/>
      <c r="F45" s="115"/>
      <c r="G45" s="115"/>
      <c r="H45" s="115"/>
    </row>
    <row r="46" spans="1:9" x14ac:dyDescent="0.25">
      <c r="A46" s="27" t="s">
        <v>58</v>
      </c>
      <c r="B46" s="27"/>
    </row>
    <row r="50" spans="1:15" x14ac:dyDescent="0.25">
      <c r="C50" s="11"/>
      <c r="D50" s="11"/>
      <c r="E50" s="11"/>
      <c r="F50" s="45"/>
      <c r="G50" s="29"/>
    </row>
    <row r="51" spans="1:15" ht="16.5" x14ac:dyDescent="0.25">
      <c r="A51" s="103" t="s">
        <v>59</v>
      </c>
      <c r="B51" s="103"/>
      <c r="C51" s="103"/>
      <c r="D51" s="103"/>
      <c r="E51" s="103"/>
      <c r="F51" s="103"/>
      <c r="G51" s="103"/>
      <c r="H51" s="103"/>
    </row>
    <row r="52" spans="1:15" ht="16.5" x14ac:dyDescent="0.25">
      <c r="A52" s="113" t="s">
        <v>1</v>
      </c>
      <c r="B52" s="113"/>
      <c r="C52" s="113"/>
      <c r="D52" s="113"/>
      <c r="E52" s="113"/>
      <c r="F52" s="113"/>
      <c r="G52" s="113"/>
      <c r="H52" s="113"/>
    </row>
    <row r="53" spans="1:15" x14ac:dyDescent="0.25">
      <c r="A53" s="31"/>
      <c r="B53" s="32"/>
      <c r="C53" s="32"/>
      <c r="D53" s="32"/>
      <c r="E53" s="32"/>
      <c r="F53" s="32"/>
      <c r="G53" s="32"/>
      <c r="H53" s="33" t="s">
        <v>2</v>
      </c>
      <c r="I53" s="46"/>
      <c r="J53" s="46"/>
      <c r="K53" s="46"/>
      <c r="L53" s="46"/>
      <c r="M53" s="46"/>
      <c r="N53" s="46"/>
      <c r="O53" s="46"/>
    </row>
    <row r="54" spans="1:15" x14ac:dyDescent="0.25">
      <c r="A54" s="116" t="s">
        <v>3</v>
      </c>
      <c r="B54" s="109" t="s">
        <v>4</v>
      </c>
      <c r="C54" s="114" t="s">
        <v>84</v>
      </c>
      <c r="D54" s="114"/>
      <c r="E54" s="114"/>
      <c r="F54" s="114"/>
      <c r="G54" s="114"/>
      <c r="H54" s="114"/>
      <c r="I54" s="16"/>
      <c r="J54" s="16"/>
      <c r="K54" s="16"/>
      <c r="L54" s="16"/>
      <c r="M54" s="16"/>
      <c r="N54" s="16"/>
      <c r="O54" s="16"/>
    </row>
    <row r="55" spans="1:15" x14ac:dyDescent="0.25">
      <c r="A55" s="117"/>
      <c r="B55" s="117"/>
      <c r="C55" s="108" t="s">
        <v>6</v>
      </c>
      <c r="D55" s="2" t="s">
        <v>7</v>
      </c>
      <c r="E55" s="2" t="s">
        <v>8</v>
      </c>
      <c r="F55" s="2" t="s">
        <v>9</v>
      </c>
      <c r="G55" s="108" t="s">
        <v>62</v>
      </c>
      <c r="H55" s="2" t="s">
        <v>63</v>
      </c>
      <c r="I55" s="16"/>
      <c r="J55" s="16"/>
      <c r="K55" s="16"/>
      <c r="L55" s="16"/>
      <c r="M55" s="16"/>
      <c r="N55" s="16"/>
      <c r="O55" s="16"/>
    </row>
    <row r="56" spans="1:15" x14ac:dyDescent="0.25">
      <c r="A56" s="117"/>
      <c r="B56" s="117"/>
      <c r="C56" s="109"/>
      <c r="D56" s="2" t="s">
        <v>12</v>
      </c>
      <c r="E56" s="2" t="s">
        <v>13</v>
      </c>
      <c r="F56" s="2" t="s">
        <v>14</v>
      </c>
      <c r="G56" s="112"/>
      <c r="H56" s="2" t="s">
        <v>19</v>
      </c>
      <c r="I56" s="16"/>
      <c r="J56" s="16"/>
      <c r="K56" s="16"/>
      <c r="L56" s="16"/>
      <c r="M56" s="16"/>
      <c r="N56" s="16"/>
      <c r="O56" s="16"/>
    </row>
    <row r="57" spans="1:15" x14ac:dyDescent="0.25">
      <c r="A57" s="117"/>
      <c r="B57" s="117"/>
      <c r="C57" s="109"/>
      <c r="D57" s="2" t="s">
        <v>16</v>
      </c>
      <c r="E57" s="2" t="s">
        <v>17</v>
      </c>
      <c r="F57" s="2" t="s">
        <v>18</v>
      </c>
      <c r="G57" s="112"/>
      <c r="H57" s="2" t="s">
        <v>21</v>
      </c>
    </row>
    <row r="58" spans="1:15" x14ac:dyDescent="0.25">
      <c r="A58" s="118"/>
      <c r="B58" s="47"/>
      <c r="C58" s="110"/>
      <c r="D58" s="2"/>
      <c r="E58" s="3" t="s">
        <v>20</v>
      </c>
      <c r="F58" s="48"/>
      <c r="G58" s="110"/>
      <c r="H58" s="48"/>
    </row>
    <row r="59" spans="1:15" x14ac:dyDescent="0.25">
      <c r="A59" s="4">
        <v>-1</v>
      </c>
      <c r="B59" s="4">
        <v>-2</v>
      </c>
      <c r="C59" s="4">
        <v>-3</v>
      </c>
      <c r="D59" s="4">
        <v>-4</v>
      </c>
      <c r="E59" s="4">
        <v>-5</v>
      </c>
      <c r="F59" s="4">
        <v>-6</v>
      </c>
      <c r="G59" s="4">
        <v>-7</v>
      </c>
      <c r="H59" s="4">
        <v>-8</v>
      </c>
      <c r="K59" s="49"/>
    </row>
    <row r="60" spans="1:15" x14ac:dyDescent="0.25">
      <c r="A60" s="5" t="s">
        <v>22</v>
      </c>
      <c r="B60" s="6" t="s">
        <v>23</v>
      </c>
      <c r="C60" s="37"/>
      <c r="D60" s="11"/>
      <c r="E60" s="11"/>
      <c r="F60" s="45"/>
      <c r="G60" s="8"/>
      <c r="H60" s="8"/>
      <c r="J60" s="13"/>
    </row>
    <row r="61" spans="1:15" x14ac:dyDescent="0.25">
      <c r="A61" s="3"/>
      <c r="B61" s="9" t="s">
        <v>24</v>
      </c>
      <c r="C61" s="8">
        <v>7224.3</v>
      </c>
      <c r="D61" s="13">
        <v>3778.6</v>
      </c>
      <c r="E61" s="38" t="s">
        <v>85</v>
      </c>
      <c r="F61" s="38" t="s">
        <v>26</v>
      </c>
      <c r="G61" s="8" t="s">
        <v>86</v>
      </c>
      <c r="H61" s="40">
        <v>16.73</v>
      </c>
      <c r="J61" s="50"/>
      <c r="K61" s="51"/>
      <c r="L61" s="16"/>
    </row>
    <row r="62" spans="1:15" x14ac:dyDescent="0.25">
      <c r="A62" s="2"/>
      <c r="B62" s="9" t="s">
        <v>28</v>
      </c>
      <c r="C62" s="11">
        <v>3065.11</v>
      </c>
      <c r="D62" s="13">
        <v>1761.1</v>
      </c>
      <c r="E62" s="38" t="s">
        <v>87</v>
      </c>
      <c r="F62" s="38" t="s">
        <v>88</v>
      </c>
      <c r="G62" s="11" t="s">
        <v>89</v>
      </c>
      <c r="H62" s="40">
        <v>7.36</v>
      </c>
      <c r="J62" s="50"/>
      <c r="K62" s="50"/>
      <c r="L62" s="16"/>
    </row>
    <row r="63" spans="1:15" x14ac:dyDescent="0.25">
      <c r="A63" s="2"/>
      <c r="B63" s="9" t="s">
        <v>31</v>
      </c>
      <c r="C63" s="11">
        <v>7263.74</v>
      </c>
      <c r="D63" s="13">
        <v>2996.8</v>
      </c>
      <c r="E63" s="38" t="s">
        <v>90</v>
      </c>
      <c r="F63" s="38">
        <v>5407.4790000000003</v>
      </c>
      <c r="G63" s="11" t="s">
        <v>91</v>
      </c>
      <c r="H63" s="40">
        <v>25.91</v>
      </c>
      <c r="J63" s="50"/>
      <c r="K63" s="50"/>
      <c r="L63" s="16"/>
    </row>
    <row r="64" spans="1:15" x14ac:dyDescent="0.25">
      <c r="A64" s="2"/>
      <c r="B64" s="9" t="s">
        <v>34</v>
      </c>
      <c r="C64" s="11">
        <v>175.99</v>
      </c>
      <c r="D64" s="13">
        <v>228.01</v>
      </c>
      <c r="E64" s="38" t="s">
        <v>92</v>
      </c>
      <c r="F64" s="38" t="s">
        <v>26</v>
      </c>
      <c r="G64" s="11" t="s">
        <v>93</v>
      </c>
      <c r="H64" s="40">
        <v>0.62</v>
      </c>
      <c r="J64" s="50"/>
      <c r="K64" s="16"/>
      <c r="L64" s="16"/>
    </row>
    <row r="65" spans="1:12" x14ac:dyDescent="0.25">
      <c r="A65" s="2"/>
      <c r="B65" s="9" t="s">
        <v>37</v>
      </c>
      <c r="C65" s="11">
        <v>945.25</v>
      </c>
      <c r="D65" s="13">
        <v>166</v>
      </c>
      <c r="E65" s="38" t="s">
        <v>94</v>
      </c>
      <c r="F65" s="38">
        <v>202.53</v>
      </c>
      <c r="G65" s="11" t="s">
        <v>95</v>
      </c>
      <c r="H65" s="40">
        <v>1.99</v>
      </c>
      <c r="J65" s="50"/>
      <c r="K65" s="51"/>
      <c r="L65" s="16"/>
    </row>
    <row r="66" spans="1:12" x14ac:dyDescent="0.25">
      <c r="A66" s="2"/>
      <c r="B66" s="9" t="s">
        <v>40</v>
      </c>
      <c r="C66" s="11">
        <v>1245.5</v>
      </c>
      <c r="D66" s="13" t="s">
        <v>26</v>
      </c>
      <c r="E66" s="38" t="s">
        <v>96</v>
      </c>
      <c r="F66" s="38" t="s">
        <v>26</v>
      </c>
      <c r="G66" s="11" t="s">
        <v>97</v>
      </c>
      <c r="H66" s="40">
        <v>1.88</v>
      </c>
      <c r="J66" s="50"/>
      <c r="K66" s="16"/>
      <c r="L66" s="16"/>
    </row>
    <row r="67" spans="1:12" x14ac:dyDescent="0.25">
      <c r="A67" s="2"/>
      <c r="B67" s="9" t="s">
        <v>43</v>
      </c>
      <c r="C67" s="11">
        <v>266.19</v>
      </c>
      <c r="D67" s="13">
        <v>332.5</v>
      </c>
      <c r="E67" s="38" t="s">
        <v>98</v>
      </c>
      <c r="F67" s="38" t="s">
        <v>99</v>
      </c>
      <c r="G67" s="11" t="s">
        <v>100</v>
      </c>
      <c r="H67" s="40">
        <v>0.92</v>
      </c>
      <c r="J67" s="50"/>
      <c r="K67" s="16"/>
      <c r="L67" s="16"/>
    </row>
    <row r="68" spans="1:12" x14ac:dyDescent="0.25">
      <c r="A68" s="2"/>
      <c r="B68" s="9" t="s">
        <v>46</v>
      </c>
      <c r="C68" s="11">
        <v>347.98</v>
      </c>
      <c r="D68" s="13">
        <v>383.53</v>
      </c>
      <c r="E68" s="38" t="s">
        <v>26</v>
      </c>
      <c r="F68" s="38" t="s">
        <v>26</v>
      </c>
      <c r="G68" s="11" t="s">
        <v>101</v>
      </c>
      <c r="H68" s="40">
        <v>1.1000000000000001</v>
      </c>
      <c r="J68" s="50"/>
      <c r="K68" s="16"/>
      <c r="L68" s="16"/>
    </row>
    <row r="69" spans="1:12" x14ac:dyDescent="0.25">
      <c r="A69" s="5" t="s">
        <v>48</v>
      </c>
      <c r="B69" s="6" t="s">
        <v>49</v>
      </c>
      <c r="C69" s="8" t="s">
        <v>26</v>
      </c>
      <c r="D69" s="52" t="s">
        <v>26</v>
      </c>
      <c r="E69" s="38" t="s">
        <v>26</v>
      </c>
      <c r="F69" s="38">
        <v>7808.4</v>
      </c>
      <c r="G69" s="8" t="s">
        <v>102</v>
      </c>
      <c r="H69" s="40">
        <v>11.8</v>
      </c>
      <c r="J69" s="53"/>
      <c r="K69" s="16"/>
      <c r="L69" s="16"/>
    </row>
    <row r="70" spans="1:12" x14ac:dyDescent="0.25">
      <c r="A70" s="19"/>
      <c r="B70" s="20" t="s">
        <v>51</v>
      </c>
      <c r="C70" s="25">
        <v>20534.07</v>
      </c>
      <c r="D70" s="54">
        <f>SUM(D60:D68)</f>
        <v>9646.5400000000009</v>
      </c>
      <c r="E70" s="22" t="s">
        <v>103</v>
      </c>
      <c r="F70" s="22">
        <f>SUM(F62:F69)</f>
        <v>13418.409</v>
      </c>
      <c r="G70" s="25" t="s">
        <v>104</v>
      </c>
      <c r="H70" s="55" t="s">
        <v>82</v>
      </c>
    </row>
    <row r="71" spans="1:12" x14ac:dyDescent="0.25">
      <c r="A71" s="27" t="s">
        <v>56</v>
      </c>
      <c r="B71" s="56"/>
      <c r="C71" s="56"/>
      <c r="D71" s="57"/>
      <c r="E71" s="102"/>
      <c r="F71" s="102"/>
      <c r="G71" s="102"/>
      <c r="H71" s="102"/>
    </row>
    <row r="72" spans="1:12" x14ac:dyDescent="0.25">
      <c r="A72" s="101" t="s">
        <v>105</v>
      </c>
      <c r="B72" s="101"/>
      <c r="C72" s="101"/>
      <c r="D72" s="101"/>
      <c r="E72" s="58"/>
      <c r="G72" s="59"/>
      <c r="H72" s="59"/>
    </row>
    <row r="73" spans="1:12" x14ac:dyDescent="0.25">
      <c r="A73" s="27" t="s">
        <v>58</v>
      </c>
      <c r="B73" s="27"/>
    </row>
    <row r="74" spans="1:12" x14ac:dyDescent="0.25">
      <c r="A74" s="27" t="s">
        <v>106</v>
      </c>
    </row>
    <row r="75" spans="1:12" ht="16.5" x14ac:dyDescent="0.25">
      <c r="A75" s="103" t="s">
        <v>59</v>
      </c>
      <c r="B75" s="103"/>
      <c r="C75" s="103"/>
      <c r="D75" s="103"/>
      <c r="E75" s="103"/>
      <c r="F75" s="103"/>
      <c r="G75" s="103"/>
      <c r="H75" s="103"/>
      <c r="I75" s="103"/>
    </row>
    <row r="76" spans="1:12" ht="16.5" x14ac:dyDescent="0.25">
      <c r="A76" s="113" t="s">
        <v>1</v>
      </c>
      <c r="B76" s="113"/>
      <c r="C76" s="113"/>
      <c r="D76" s="113"/>
      <c r="E76" s="113"/>
      <c r="F76" s="113"/>
      <c r="G76" s="113"/>
      <c r="H76" s="113"/>
      <c r="I76" s="113"/>
    </row>
    <row r="77" spans="1:12" x14ac:dyDescent="0.25">
      <c r="A77" s="31"/>
      <c r="B77" s="32"/>
      <c r="C77" s="32"/>
      <c r="D77" s="32"/>
      <c r="E77" s="32"/>
      <c r="F77" s="32"/>
      <c r="G77" s="32"/>
      <c r="H77" s="32"/>
      <c r="I77" s="33" t="s">
        <v>2</v>
      </c>
    </row>
    <row r="78" spans="1:12" x14ac:dyDescent="0.25">
      <c r="A78" s="105" t="s">
        <v>107</v>
      </c>
      <c r="B78" s="108" t="s">
        <v>4</v>
      </c>
      <c r="C78" s="114" t="s">
        <v>108</v>
      </c>
      <c r="D78" s="114"/>
      <c r="E78" s="114"/>
      <c r="F78" s="114"/>
      <c r="G78" s="114"/>
      <c r="H78" s="114"/>
      <c r="I78" s="114"/>
    </row>
    <row r="79" spans="1:12" x14ac:dyDescent="0.25">
      <c r="A79" s="106"/>
      <c r="B79" s="109"/>
      <c r="C79" s="108" t="s">
        <v>6</v>
      </c>
      <c r="D79" s="2" t="s">
        <v>7</v>
      </c>
      <c r="E79" s="2" t="s">
        <v>7</v>
      </c>
      <c r="F79" s="2" t="s">
        <v>8</v>
      </c>
      <c r="G79" s="2" t="s">
        <v>9</v>
      </c>
      <c r="H79" s="108" t="s">
        <v>62</v>
      </c>
      <c r="I79" s="2" t="s">
        <v>63</v>
      </c>
    </row>
    <row r="80" spans="1:12" x14ac:dyDescent="0.25">
      <c r="A80" s="106"/>
      <c r="B80" s="109"/>
      <c r="C80" s="109"/>
      <c r="D80" s="2" t="s">
        <v>12</v>
      </c>
      <c r="E80" s="2" t="s">
        <v>12</v>
      </c>
      <c r="F80" s="2" t="s">
        <v>13</v>
      </c>
      <c r="G80" s="2" t="s">
        <v>14</v>
      </c>
      <c r="H80" s="112"/>
      <c r="I80" s="2" t="s">
        <v>19</v>
      </c>
    </row>
    <row r="81" spans="1:12" x14ac:dyDescent="0.25">
      <c r="A81" s="106"/>
      <c r="B81" s="109"/>
      <c r="C81" s="109"/>
      <c r="D81" s="2" t="s">
        <v>109</v>
      </c>
      <c r="E81" s="2" t="s">
        <v>110</v>
      </c>
      <c r="F81" s="2" t="s">
        <v>17</v>
      </c>
      <c r="G81" s="2" t="s">
        <v>18</v>
      </c>
      <c r="H81" s="112"/>
      <c r="I81" s="2" t="s">
        <v>21</v>
      </c>
    </row>
    <row r="82" spans="1:12" x14ac:dyDescent="0.25">
      <c r="A82" s="107"/>
      <c r="B82" s="110"/>
      <c r="C82" s="110"/>
      <c r="D82" s="2"/>
      <c r="E82" s="2"/>
      <c r="F82" s="3" t="s">
        <v>20</v>
      </c>
      <c r="G82" s="48"/>
      <c r="H82" s="110"/>
      <c r="I82" s="48"/>
    </row>
    <row r="83" spans="1:12" x14ac:dyDescent="0.25">
      <c r="A83" s="4">
        <v>-1</v>
      </c>
      <c r="B83" s="4">
        <v>-2</v>
      </c>
      <c r="C83" s="4">
        <v>-3</v>
      </c>
      <c r="D83" s="4">
        <v>-4</v>
      </c>
      <c r="E83" s="4">
        <v>-5</v>
      </c>
      <c r="F83" s="4">
        <v>-6</v>
      </c>
      <c r="G83" s="4">
        <v>-7</v>
      </c>
      <c r="H83" s="4">
        <v>-8</v>
      </c>
      <c r="I83" s="4">
        <v>-9</v>
      </c>
    </row>
    <row r="84" spans="1:12" x14ac:dyDescent="0.25">
      <c r="A84" s="5" t="s">
        <v>22</v>
      </c>
      <c r="B84" s="6" t="s">
        <v>23</v>
      </c>
      <c r="C84" s="60"/>
      <c r="D84" s="61"/>
      <c r="E84" s="61"/>
      <c r="F84" s="62"/>
      <c r="G84" s="61"/>
      <c r="H84" s="61"/>
      <c r="I84" s="8"/>
    </row>
    <row r="85" spans="1:12" x14ac:dyDescent="0.25">
      <c r="A85" s="3"/>
      <c r="B85" s="9" t="s">
        <v>24</v>
      </c>
      <c r="C85" s="18">
        <v>7414.17</v>
      </c>
      <c r="D85" s="63">
        <v>3773</v>
      </c>
      <c r="E85" s="64">
        <v>7.8</v>
      </c>
      <c r="F85" s="41" t="s">
        <v>111</v>
      </c>
      <c r="G85" s="64" t="s">
        <v>26</v>
      </c>
      <c r="H85" s="65" t="s">
        <v>112</v>
      </c>
      <c r="I85" s="8">
        <v>17.448674689392544</v>
      </c>
      <c r="L85" s="66"/>
    </row>
    <row r="86" spans="1:12" x14ac:dyDescent="0.25">
      <c r="A86" s="2"/>
      <c r="B86" s="9" t="s">
        <v>28</v>
      </c>
      <c r="C86" s="18">
        <v>3127.1</v>
      </c>
      <c r="D86" s="64">
        <v>1753</v>
      </c>
      <c r="E86" s="64">
        <v>42.83</v>
      </c>
      <c r="F86" s="41" t="s">
        <v>113</v>
      </c>
      <c r="G86" s="64" t="s">
        <v>26</v>
      </c>
      <c r="H86" s="18" t="s">
        <v>114</v>
      </c>
      <c r="I86" s="8">
        <v>7.6919779915705488</v>
      </c>
      <c r="L86" s="66"/>
    </row>
    <row r="87" spans="1:12" x14ac:dyDescent="0.25">
      <c r="A87" s="2"/>
      <c r="B87" s="9" t="s">
        <v>31</v>
      </c>
      <c r="C87" s="18">
        <v>7086.63</v>
      </c>
      <c r="D87" s="64">
        <v>2212</v>
      </c>
      <c r="E87" s="64">
        <v>763.91</v>
      </c>
      <c r="F87" s="41" t="s">
        <v>115</v>
      </c>
      <c r="G87" s="64">
        <v>5700.3429999999998</v>
      </c>
      <c r="H87" s="18" t="s">
        <v>116</v>
      </c>
      <c r="I87" s="8">
        <v>26.718122176111102</v>
      </c>
      <c r="L87" s="66"/>
    </row>
    <row r="88" spans="1:12" x14ac:dyDescent="0.25">
      <c r="A88" s="2"/>
      <c r="B88" s="9" t="s">
        <v>34</v>
      </c>
      <c r="C88" s="18">
        <v>177.27</v>
      </c>
      <c r="D88" s="64">
        <v>212</v>
      </c>
      <c r="E88" s="64" t="s">
        <v>26</v>
      </c>
      <c r="F88" s="41" t="s">
        <v>117</v>
      </c>
      <c r="G88" s="64">
        <v>210.928</v>
      </c>
      <c r="H88" s="18" t="s">
        <v>118</v>
      </c>
      <c r="I88" s="8">
        <v>0.9359358235609363</v>
      </c>
      <c r="L88" s="66"/>
    </row>
    <row r="89" spans="1:12" x14ac:dyDescent="0.25">
      <c r="A89" s="2"/>
      <c r="B89" s="9" t="s">
        <v>37</v>
      </c>
      <c r="C89" s="18">
        <v>969.19</v>
      </c>
      <c r="D89" s="64">
        <v>168</v>
      </c>
      <c r="E89" s="64" t="s">
        <v>26</v>
      </c>
      <c r="F89" s="41" t="s">
        <v>119</v>
      </c>
      <c r="G89" s="64" t="s">
        <v>26</v>
      </c>
      <c r="H89" s="18" t="s">
        <v>120</v>
      </c>
      <c r="I89" s="8">
        <v>1.7618109184615653</v>
      </c>
      <c r="L89" s="66"/>
    </row>
    <row r="90" spans="1:12" x14ac:dyDescent="0.25">
      <c r="A90" s="2"/>
      <c r="B90" s="9" t="s">
        <v>40</v>
      </c>
      <c r="C90" s="18">
        <v>1183.0999999999999</v>
      </c>
      <c r="D90" s="64" t="s">
        <v>26</v>
      </c>
      <c r="E90" s="64" t="s">
        <v>26</v>
      </c>
      <c r="F90" s="41" t="s">
        <v>121</v>
      </c>
      <c r="G90" s="64" t="s">
        <v>26</v>
      </c>
      <c r="H90" s="18" t="s">
        <v>122</v>
      </c>
      <c r="I90" s="8">
        <v>1.8320424163809905</v>
      </c>
      <c r="L90" s="66"/>
    </row>
    <row r="91" spans="1:12" x14ac:dyDescent="0.25">
      <c r="A91" s="2"/>
      <c r="B91" s="9" t="s">
        <v>43</v>
      </c>
      <c r="C91" s="18">
        <v>288.35000000000002</v>
      </c>
      <c r="D91" s="64">
        <v>336</v>
      </c>
      <c r="E91" s="64">
        <v>10.91</v>
      </c>
      <c r="F91" s="41" t="s">
        <v>123</v>
      </c>
      <c r="G91" s="64" t="s">
        <v>26</v>
      </c>
      <c r="H91" s="18" t="s">
        <v>124</v>
      </c>
      <c r="I91" s="8">
        <v>1.0008391050516479</v>
      </c>
      <c r="L91" s="66"/>
    </row>
    <row r="92" spans="1:12" x14ac:dyDescent="0.25">
      <c r="A92" s="2"/>
      <c r="B92" s="9" t="s">
        <v>46</v>
      </c>
      <c r="C92" s="18">
        <v>379.74</v>
      </c>
      <c r="D92" s="64">
        <v>178</v>
      </c>
      <c r="E92" s="64">
        <v>186.01</v>
      </c>
      <c r="F92" s="67" t="s">
        <v>26</v>
      </c>
      <c r="G92" s="64" t="s">
        <v>26</v>
      </c>
      <c r="H92" s="18" t="s">
        <v>125</v>
      </c>
      <c r="I92" s="8">
        <v>1.1516596828991195</v>
      </c>
      <c r="L92" s="66"/>
    </row>
    <row r="93" spans="1:12" x14ac:dyDescent="0.25">
      <c r="A93" s="5" t="s">
        <v>48</v>
      </c>
      <c r="B93" s="6" t="s">
        <v>49</v>
      </c>
      <c r="C93" s="18" t="s">
        <v>26</v>
      </c>
      <c r="D93" s="63" t="s">
        <v>26</v>
      </c>
      <c r="E93" s="68" t="s">
        <v>26</v>
      </c>
      <c r="F93" s="41" t="s">
        <v>126</v>
      </c>
      <c r="G93" s="64">
        <v>8237.4709999999995</v>
      </c>
      <c r="H93" s="18" t="s">
        <v>127</v>
      </c>
      <c r="I93" s="8">
        <v>12.779792913394724</v>
      </c>
      <c r="L93" s="66"/>
    </row>
    <row r="94" spans="1:12" x14ac:dyDescent="0.25">
      <c r="A94" s="19"/>
      <c r="B94" s="20" t="s">
        <v>51</v>
      </c>
      <c r="C94" s="69">
        <f>SUM(C84:C93)</f>
        <v>20625.55</v>
      </c>
      <c r="D94" s="22">
        <f>SUM(D85:D93)</f>
        <v>8632</v>
      </c>
      <c r="E94" s="54">
        <f>SUM(E85:E93)</f>
        <v>1011.4599999999999</v>
      </c>
      <c r="F94" s="70" t="s">
        <v>128</v>
      </c>
      <c r="G94" s="22">
        <f>SUM(G85:G93)</f>
        <v>14148.741999999998</v>
      </c>
      <c r="H94" s="71" t="s">
        <v>129</v>
      </c>
      <c r="I94" s="55" t="s">
        <v>82</v>
      </c>
      <c r="L94" s="72"/>
    </row>
    <row r="95" spans="1:12" x14ac:dyDescent="0.25">
      <c r="A95" s="27" t="s">
        <v>56</v>
      </c>
      <c r="B95" s="56"/>
      <c r="C95" s="56"/>
      <c r="D95" s="57"/>
      <c r="E95" s="57"/>
      <c r="F95" s="102"/>
      <c r="G95" s="102"/>
      <c r="H95" s="102"/>
      <c r="I95" s="102"/>
      <c r="L95" s="66"/>
    </row>
    <row r="96" spans="1:12" x14ac:dyDescent="0.25">
      <c r="A96" s="101" t="s">
        <v>130</v>
      </c>
      <c r="B96" s="101"/>
      <c r="C96" s="101"/>
      <c r="D96" s="101"/>
      <c r="E96" s="56"/>
      <c r="F96" s="58"/>
      <c r="H96" s="59"/>
      <c r="I96" s="59"/>
      <c r="L96" s="29"/>
    </row>
    <row r="97" spans="1:9" x14ac:dyDescent="0.25">
      <c r="A97" s="27" t="s">
        <v>58</v>
      </c>
      <c r="B97" s="27"/>
    </row>
    <row r="98" spans="1:9" x14ac:dyDescent="0.25">
      <c r="C98" s="16"/>
      <c r="D98" s="16"/>
      <c r="E98" s="16"/>
      <c r="F98" s="16"/>
      <c r="G98" s="16"/>
      <c r="H98" s="16"/>
    </row>
    <row r="99" spans="1:9" x14ac:dyDescent="0.25">
      <c r="C99" s="73"/>
      <c r="D99" s="74"/>
      <c r="E99" s="75"/>
      <c r="F99" s="76"/>
      <c r="G99" s="77"/>
      <c r="H99" s="78"/>
    </row>
    <row r="100" spans="1:9" x14ac:dyDescent="0.25">
      <c r="C100" s="16"/>
      <c r="D100" s="16"/>
      <c r="E100" s="16"/>
      <c r="F100" s="16"/>
      <c r="G100" s="16"/>
      <c r="H100" s="16"/>
    </row>
    <row r="101" spans="1:9" ht="16.5" x14ac:dyDescent="0.25">
      <c r="A101" s="103" t="s">
        <v>59</v>
      </c>
      <c r="B101" s="103"/>
      <c r="C101" s="103"/>
      <c r="D101" s="103"/>
      <c r="E101" s="103"/>
      <c r="F101" s="103"/>
      <c r="G101" s="103"/>
      <c r="H101" s="103"/>
      <c r="I101" s="103"/>
    </row>
    <row r="102" spans="1:9" ht="16.5" x14ac:dyDescent="0.25">
      <c r="A102" s="104" t="s">
        <v>1</v>
      </c>
      <c r="B102" s="104"/>
      <c r="C102" s="104"/>
      <c r="D102" s="104"/>
      <c r="E102" s="104"/>
      <c r="F102" s="104"/>
      <c r="G102" s="104"/>
      <c r="H102" s="104"/>
      <c r="I102" s="104"/>
    </row>
    <row r="103" spans="1:9" x14ac:dyDescent="0.25">
      <c r="A103" s="31"/>
      <c r="B103" s="32"/>
      <c r="C103" s="79"/>
      <c r="D103" s="79"/>
      <c r="E103" s="79"/>
      <c r="F103" s="79"/>
      <c r="G103" s="80"/>
      <c r="H103" s="79"/>
      <c r="I103" s="81" t="s">
        <v>2</v>
      </c>
    </row>
    <row r="104" spans="1:9" x14ac:dyDescent="0.25">
      <c r="A104" s="105" t="s">
        <v>107</v>
      </c>
      <c r="B104" s="108" t="s">
        <v>4</v>
      </c>
      <c r="C104" s="111" t="s">
        <v>131</v>
      </c>
      <c r="D104" s="111"/>
      <c r="E104" s="111"/>
      <c r="F104" s="111"/>
      <c r="G104" s="111"/>
      <c r="H104" s="111"/>
      <c r="I104" s="111"/>
    </row>
    <row r="105" spans="1:9" x14ac:dyDescent="0.25">
      <c r="A105" s="106"/>
      <c r="B105" s="109"/>
      <c r="C105" s="108" t="s">
        <v>6</v>
      </c>
      <c r="D105" s="2" t="s">
        <v>7</v>
      </c>
      <c r="E105" s="2" t="s">
        <v>7</v>
      </c>
      <c r="F105" s="2" t="s">
        <v>8</v>
      </c>
      <c r="G105" s="2" t="s">
        <v>9</v>
      </c>
      <c r="H105" s="108" t="s">
        <v>62</v>
      </c>
      <c r="I105" s="2" t="s">
        <v>63</v>
      </c>
    </row>
    <row r="106" spans="1:9" x14ac:dyDescent="0.25">
      <c r="A106" s="106"/>
      <c r="B106" s="109"/>
      <c r="C106" s="109"/>
      <c r="D106" s="2" t="s">
        <v>12</v>
      </c>
      <c r="E106" s="2" t="s">
        <v>12</v>
      </c>
      <c r="F106" s="2" t="s">
        <v>13</v>
      </c>
      <c r="G106" s="2" t="s">
        <v>14</v>
      </c>
      <c r="H106" s="112"/>
      <c r="I106" s="2" t="s">
        <v>19</v>
      </c>
    </row>
    <row r="107" spans="1:9" x14ac:dyDescent="0.25">
      <c r="A107" s="106"/>
      <c r="B107" s="109"/>
      <c r="C107" s="109"/>
      <c r="D107" s="2" t="s">
        <v>109</v>
      </c>
      <c r="E107" s="2" t="s">
        <v>110</v>
      </c>
      <c r="F107" s="2" t="s">
        <v>17</v>
      </c>
      <c r="G107" s="2" t="s">
        <v>18</v>
      </c>
      <c r="H107" s="112"/>
      <c r="I107" s="2" t="s">
        <v>21</v>
      </c>
    </row>
    <row r="108" spans="1:9" x14ac:dyDescent="0.25">
      <c r="A108" s="107"/>
      <c r="B108" s="110"/>
      <c r="C108" s="110"/>
      <c r="D108" s="82"/>
      <c r="E108" s="2"/>
      <c r="F108" s="3" t="s">
        <v>20</v>
      </c>
      <c r="G108" s="2"/>
      <c r="H108" s="110"/>
      <c r="I108" s="3"/>
    </row>
    <row r="109" spans="1:9" x14ac:dyDescent="0.25">
      <c r="A109" s="4">
        <v>-1</v>
      </c>
      <c r="B109" s="4">
        <v>-2</v>
      </c>
      <c r="C109" s="4">
        <v>-3</v>
      </c>
      <c r="D109" s="4">
        <v>-4</v>
      </c>
      <c r="E109" s="4">
        <v>-5</v>
      </c>
      <c r="F109" s="4">
        <v>-6</v>
      </c>
      <c r="G109" s="4">
        <v>-7</v>
      </c>
      <c r="H109" s="4">
        <v>-8</v>
      </c>
      <c r="I109" s="4">
        <v>-9</v>
      </c>
    </row>
    <row r="110" spans="1:9" ht="15.75" x14ac:dyDescent="0.25">
      <c r="A110" s="5" t="s">
        <v>22</v>
      </c>
      <c r="B110" s="83" t="s">
        <v>23</v>
      </c>
      <c r="C110" s="84"/>
      <c r="D110" s="85"/>
      <c r="E110" s="85"/>
      <c r="F110" s="85"/>
      <c r="G110" s="86"/>
      <c r="H110" s="85"/>
      <c r="I110" s="8"/>
    </row>
    <row r="111" spans="1:9" x14ac:dyDescent="0.25">
      <c r="A111" s="3"/>
      <c r="B111" s="9" t="s">
        <v>24</v>
      </c>
      <c r="C111" s="87">
        <v>8463.11</v>
      </c>
      <c r="D111" s="43">
        <v>4113</v>
      </c>
      <c r="E111" s="38">
        <v>7.29</v>
      </c>
      <c r="F111" s="41" t="s">
        <v>132</v>
      </c>
      <c r="G111" s="41" t="s">
        <v>26</v>
      </c>
      <c r="H111" s="18" t="s">
        <v>133</v>
      </c>
      <c r="I111" s="43">
        <v>18.540426704605856</v>
      </c>
    </row>
    <row r="112" spans="1:9" x14ac:dyDescent="0.25">
      <c r="A112" s="2"/>
      <c r="B112" s="9" t="s">
        <v>28</v>
      </c>
      <c r="C112" s="87">
        <v>3457.11</v>
      </c>
      <c r="D112" s="38">
        <v>1826</v>
      </c>
      <c r="E112" s="38">
        <v>42.67</v>
      </c>
      <c r="F112" s="41" t="s">
        <v>134</v>
      </c>
      <c r="G112" s="41" t="s">
        <v>26</v>
      </c>
      <c r="H112" s="18" t="s">
        <v>135</v>
      </c>
      <c r="I112" s="43">
        <v>7.8662661106599421</v>
      </c>
    </row>
    <row r="113" spans="1:9" x14ac:dyDescent="0.25">
      <c r="A113" s="2"/>
      <c r="B113" s="9" t="s">
        <v>31</v>
      </c>
      <c r="C113" s="87">
        <v>7154.47</v>
      </c>
      <c r="D113" s="38">
        <v>2105</v>
      </c>
      <c r="E113" s="38">
        <v>759.43</v>
      </c>
      <c r="F113" s="41" t="s">
        <v>136</v>
      </c>
      <c r="G113" s="41">
        <v>5772.6570000000002</v>
      </c>
      <c r="H113" s="18" t="s">
        <v>137</v>
      </c>
      <c r="I113" s="43">
        <v>25.152866217788567</v>
      </c>
    </row>
    <row r="114" spans="1:9" x14ac:dyDescent="0.25">
      <c r="A114" s="2"/>
      <c r="B114" s="9" t="s">
        <v>34</v>
      </c>
      <c r="C114" s="87">
        <v>187.45</v>
      </c>
      <c r="D114" s="38">
        <v>219</v>
      </c>
      <c r="E114" s="38" t="s">
        <v>26</v>
      </c>
      <c r="F114" s="41" t="s">
        <v>117</v>
      </c>
      <c r="G114" s="41" t="s">
        <v>26</v>
      </c>
      <c r="H114" s="18" t="s">
        <v>138</v>
      </c>
      <c r="I114" s="43">
        <v>0.60137580328162676</v>
      </c>
    </row>
    <row r="115" spans="1:9" x14ac:dyDescent="0.25">
      <c r="A115" s="2"/>
      <c r="B115" s="9" t="s">
        <v>37</v>
      </c>
      <c r="C115" s="87">
        <v>1049.6199999999999</v>
      </c>
      <c r="D115" s="38">
        <v>170</v>
      </c>
      <c r="E115" s="38" t="s">
        <v>26</v>
      </c>
      <c r="F115" s="41" t="s">
        <v>119</v>
      </c>
      <c r="G115" s="41">
        <v>211.17099999999999</v>
      </c>
      <c r="H115" s="18" t="s">
        <v>139</v>
      </c>
      <c r="I115" s="43">
        <v>2.0959928682443878</v>
      </c>
    </row>
    <row r="116" spans="1:9" x14ac:dyDescent="0.25">
      <c r="A116" s="2"/>
      <c r="B116" s="9" t="s">
        <v>40</v>
      </c>
      <c r="C116" s="87">
        <v>1491.99</v>
      </c>
      <c r="D116" s="38" t="s">
        <v>26</v>
      </c>
      <c r="E116" s="38" t="s">
        <v>26</v>
      </c>
      <c r="F116" s="38" t="s">
        <v>140</v>
      </c>
      <c r="G116" s="41" t="s">
        <v>26</v>
      </c>
      <c r="H116" s="18" t="s">
        <v>141</v>
      </c>
      <c r="I116" s="43">
        <v>2.1848323091489541</v>
      </c>
    </row>
    <row r="117" spans="1:9" x14ac:dyDescent="0.25">
      <c r="A117" s="2"/>
      <c r="B117" s="9" t="s">
        <v>43</v>
      </c>
      <c r="C117" s="87">
        <v>322.58999999999997</v>
      </c>
      <c r="D117" s="38">
        <v>357</v>
      </c>
      <c r="E117" s="38">
        <v>11.35</v>
      </c>
      <c r="F117" s="41" t="s">
        <v>142</v>
      </c>
      <c r="G117" s="41" t="s">
        <v>26</v>
      </c>
      <c r="H117" s="18" t="s">
        <v>143</v>
      </c>
      <c r="I117" s="43">
        <v>1.0277377615506649</v>
      </c>
    </row>
    <row r="118" spans="1:9" x14ac:dyDescent="0.25">
      <c r="A118" s="2"/>
      <c r="B118" s="9" t="s">
        <v>46</v>
      </c>
      <c r="C118" s="87">
        <v>383.09</v>
      </c>
      <c r="D118" s="38">
        <v>194</v>
      </c>
      <c r="E118" s="38">
        <v>57.31</v>
      </c>
      <c r="F118" s="41" t="s">
        <v>144</v>
      </c>
      <c r="G118" s="41" t="s">
        <v>26</v>
      </c>
      <c r="H118" s="18" t="s">
        <v>145</v>
      </c>
      <c r="I118" s="43">
        <v>1.3372334633734622</v>
      </c>
    </row>
    <row r="119" spans="1:9" x14ac:dyDescent="0.25">
      <c r="A119" s="5" t="s">
        <v>48</v>
      </c>
      <c r="B119" s="83" t="s">
        <v>49</v>
      </c>
      <c r="C119" s="87" t="s">
        <v>26</v>
      </c>
      <c r="D119" s="43" t="s">
        <v>26</v>
      </c>
      <c r="E119" s="88" t="s">
        <v>26</v>
      </c>
      <c r="F119" s="41" t="s">
        <v>146</v>
      </c>
      <c r="G119" s="41">
        <v>6659.7659999999996</v>
      </c>
      <c r="H119" s="18" t="s">
        <v>147</v>
      </c>
      <c r="I119" s="43">
        <v>9.759042601638205</v>
      </c>
    </row>
    <row r="120" spans="1:9" x14ac:dyDescent="0.25">
      <c r="A120" s="19"/>
      <c r="B120" s="89" t="s">
        <v>51</v>
      </c>
      <c r="C120" s="90">
        <f>SUM(C111:C119)</f>
        <v>22509.430000000004</v>
      </c>
      <c r="D120" s="91">
        <f>SUM(D111:D119)</f>
        <v>8984</v>
      </c>
      <c r="E120" s="92">
        <f>SUM(E111:E119)</f>
        <v>878.05</v>
      </c>
      <c r="F120" s="93" t="s">
        <v>148</v>
      </c>
      <c r="G120" s="93">
        <f>SUM(G111:G119)</f>
        <v>12643.594000000001</v>
      </c>
      <c r="H120" s="94" t="s">
        <v>149</v>
      </c>
      <c r="I120" s="95" t="s">
        <v>82</v>
      </c>
    </row>
    <row r="121" spans="1:9" x14ac:dyDescent="0.25">
      <c r="A121" s="27" t="s">
        <v>56</v>
      </c>
      <c r="B121" s="27"/>
      <c r="C121" s="96"/>
      <c r="D121" s="96"/>
      <c r="E121" s="96"/>
      <c r="F121" s="100" t="s">
        <v>150</v>
      </c>
      <c r="G121" s="100"/>
      <c r="H121" s="100"/>
      <c r="I121" s="100"/>
    </row>
    <row r="122" spans="1:9" x14ac:dyDescent="0.25">
      <c r="A122" s="101" t="s">
        <v>151</v>
      </c>
      <c r="B122" s="101"/>
      <c r="C122" s="101"/>
      <c r="D122" s="101"/>
      <c r="E122" s="27"/>
      <c r="F122" s="58"/>
      <c r="G122" s="97" t="s">
        <v>152</v>
      </c>
      <c r="H122" s="27"/>
      <c r="I122" s="27"/>
    </row>
    <row r="123" spans="1:9" ht="15.75" x14ac:dyDescent="0.25">
      <c r="A123" s="27" t="s">
        <v>153</v>
      </c>
      <c r="B123" s="27"/>
      <c r="C123" s="96"/>
      <c r="D123" s="96"/>
      <c r="E123" s="96"/>
      <c r="F123" s="96"/>
      <c r="G123" s="98"/>
      <c r="H123" s="99"/>
      <c r="I123" s="96"/>
    </row>
  </sheetData>
  <mergeCells count="43">
    <mergeCell ref="A1:H1"/>
    <mergeCell ref="A2:H2"/>
    <mergeCell ref="A3:H3"/>
    <mergeCell ref="A4:A8"/>
    <mergeCell ref="B4:B8"/>
    <mergeCell ref="C4:H4"/>
    <mergeCell ref="C5:C8"/>
    <mergeCell ref="A22:E22"/>
    <mergeCell ref="A24:H24"/>
    <mergeCell ref="A25:H25"/>
    <mergeCell ref="A27:A31"/>
    <mergeCell ref="B27:B31"/>
    <mergeCell ref="C27:H27"/>
    <mergeCell ref="G28:G31"/>
    <mergeCell ref="A45:D45"/>
    <mergeCell ref="F45:H45"/>
    <mergeCell ref="A51:H51"/>
    <mergeCell ref="A52:H52"/>
    <mergeCell ref="A54:A58"/>
    <mergeCell ref="B54:B57"/>
    <mergeCell ref="C54:H54"/>
    <mergeCell ref="C55:C58"/>
    <mergeCell ref="G55:G58"/>
    <mergeCell ref="E71:H71"/>
    <mergeCell ref="A72:D72"/>
    <mergeCell ref="A75:I75"/>
    <mergeCell ref="A76:I76"/>
    <mergeCell ref="A78:A82"/>
    <mergeCell ref="B78:B82"/>
    <mergeCell ref="C78:I78"/>
    <mergeCell ref="C79:C82"/>
    <mergeCell ref="H79:H82"/>
    <mergeCell ref="F121:I121"/>
    <mergeCell ref="A122:D122"/>
    <mergeCell ref="F95:I95"/>
    <mergeCell ref="A96:D96"/>
    <mergeCell ref="A101:I101"/>
    <mergeCell ref="A102:I102"/>
    <mergeCell ref="A104:A108"/>
    <mergeCell ref="B104:B108"/>
    <mergeCell ref="C104:I104"/>
    <mergeCell ref="C105:C108"/>
    <mergeCell ref="H105:H108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2019-06-27T07:04:31Z</cp:lastPrinted>
  <dcterms:created xsi:type="dcterms:W3CDTF">2019-06-04T05:51:18Z</dcterms:created>
  <dcterms:modified xsi:type="dcterms:W3CDTF">2019-06-27T07:07:52Z</dcterms:modified>
</cp:coreProperties>
</file>