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91F266BD-2C60-47C8-AB61-56530D73B954}" xr6:coauthVersionLast="43" xr6:coauthVersionMax="43" xr10:uidLastSave="{00000000-0000-0000-0000-000000000000}"/>
  <bookViews>
    <workbookView xWindow="-120" yWindow="-120" windowWidth="29040" windowHeight="15840" xr2:uid="{F043D1E2-E49F-48C5-A280-3E976018AB8E}"/>
  </bookViews>
  <sheets>
    <sheet name="T-22.2 (Corrected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7" i="1"/>
  <c r="G27" i="1"/>
  <c r="J18" i="1"/>
  <c r="I18" i="1"/>
  <c r="H18" i="1"/>
  <c r="G18" i="1"/>
  <c r="J17" i="1"/>
  <c r="I17" i="1"/>
  <c r="H17" i="1"/>
  <c r="G17" i="1"/>
  <c r="J12" i="1"/>
  <c r="I12" i="1"/>
  <c r="H12" i="1"/>
  <c r="G12" i="1"/>
  <c r="J11" i="1"/>
  <c r="J28" i="1" s="1"/>
  <c r="I11" i="1"/>
  <c r="I28" i="1" s="1"/>
  <c r="H11" i="1"/>
  <c r="H28" i="1" s="1"/>
  <c r="G11" i="1"/>
  <c r="G28" i="1" s="1"/>
</calcChain>
</file>

<file path=xl/sharedStrings.xml><?xml version="1.0" encoding="utf-8"?>
<sst xmlns="http://schemas.openxmlformats.org/spreadsheetml/2006/main" count="41" uniqueCount="41">
  <si>
    <t>TABLE 22.2</t>
  </si>
  <si>
    <t>Estimates of Net State Domestic Product of West Bengal by Industry of Origin at Constant Prices</t>
  </si>
  <si>
    <t>( Base Year : 2004-05 )</t>
  </si>
  <si>
    <r>
      <t>(</t>
    </r>
    <r>
      <rPr>
        <sz val="9"/>
        <rFont val="Rupee Foradian"/>
        <family val="2"/>
      </rPr>
      <t>`</t>
    </r>
    <r>
      <rPr>
        <sz val="9"/>
        <rFont val="Arial Narrow"/>
        <family val="2"/>
      </rPr>
      <t xml:space="preserve"> </t>
    </r>
    <r>
      <rPr>
        <sz val="9"/>
        <color theme="1"/>
        <rFont val="Arial Narrow"/>
        <family val="2"/>
      </rPr>
      <t>in Lakh)</t>
    </r>
  </si>
  <si>
    <t xml:space="preserve">Sl. No. </t>
  </si>
  <si>
    <t>Sector</t>
  </si>
  <si>
    <t>2004-2005</t>
  </si>
  <si>
    <t>2009-10</t>
  </si>
  <si>
    <t>2010-11</t>
  </si>
  <si>
    <t>2011-12</t>
  </si>
  <si>
    <t>2012-13</t>
  </si>
  <si>
    <t>2013-14</t>
  </si>
  <si>
    <t>2014-15</t>
  </si>
  <si>
    <t>Agriculture</t>
  </si>
  <si>
    <t>Forestry &amp; logging</t>
  </si>
  <si>
    <t>Fishing</t>
  </si>
  <si>
    <t>Mining &amp; quarrying</t>
  </si>
  <si>
    <t>A.</t>
  </si>
  <si>
    <t>Sub Total of Primary</t>
  </si>
  <si>
    <t>Manufacturing</t>
  </si>
  <si>
    <t>Manu-Registered</t>
  </si>
  <si>
    <t>Manu-Unregistered</t>
  </si>
  <si>
    <t>Construction</t>
  </si>
  <si>
    <t>Electricity,gas and Water supply</t>
  </si>
  <si>
    <t>B.</t>
  </si>
  <si>
    <t>Sub Total of Secondary</t>
  </si>
  <si>
    <t>Transport,storage &amp; communication</t>
  </si>
  <si>
    <t>Railways</t>
  </si>
  <si>
    <t>Transport by other means</t>
  </si>
  <si>
    <t>Communication</t>
  </si>
  <si>
    <t>Trade,hotels and restaurants</t>
  </si>
  <si>
    <t>Banking &amp; Insurance</t>
  </si>
  <si>
    <t>Real estate,ownership of dwellings 
and business services</t>
  </si>
  <si>
    <t>Public administration</t>
  </si>
  <si>
    <t>Other services</t>
  </si>
  <si>
    <t>C.</t>
  </si>
  <si>
    <t>Sub Total of Tertiary</t>
  </si>
  <si>
    <t>Total</t>
  </si>
  <si>
    <t>State Per Capita Income (Rs.)</t>
  </si>
  <si>
    <t>Growth of NSDP</t>
  </si>
  <si>
    <t>Source : Bureau of Applied Economics &amp; Statistics,Government of West Bengal.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</si>
</sst>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 indent="2"/>
    </xf>
    <xf numFmtId="0" fontId="8" fillId="0" borderId="0" xfId="0" applyFont="1"/>
    <xf numFmtId="0" fontId="8" fillId="0" borderId="0" xfId="0" applyFont="1" applyAlignment="1">
      <alignment horizontal="right" indent="2"/>
    </xf>
    <xf numFmtId="1" fontId="7" fillId="0" borderId="2" xfId="0" applyNumberFormat="1" applyFont="1" applyBorder="1" applyAlignment="1">
      <alignment horizontal="right" indent="2"/>
    </xf>
    <xf numFmtId="1" fontId="1" fillId="0" borderId="0" xfId="0" applyNumberFormat="1" applyFont="1"/>
    <xf numFmtId="1" fontId="0" fillId="0" borderId="0" xfId="0" applyNumberFormat="1"/>
    <xf numFmtId="0" fontId="8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 indent="2"/>
    </xf>
    <xf numFmtId="0" fontId="8" fillId="0" borderId="2" xfId="0" applyFont="1" applyBorder="1"/>
    <xf numFmtId="0" fontId="0" fillId="0" borderId="0" xfId="0" applyAlignment="1">
      <alignment horizontal="right" indent="2"/>
    </xf>
    <xf numFmtId="0" fontId="4" fillId="0" borderId="0" xfId="1" applyFont="1" applyAlignment="1">
      <alignment horizontal="left" vertical="top" wrapText="1"/>
    </xf>
    <xf numFmtId="0" fontId="4" fillId="0" borderId="0" xfId="1" applyFont="1" applyAlignment="1">
      <alignment horizontal="right" vertical="top" wrapText="1"/>
    </xf>
    <xf numFmtId="0" fontId="4" fillId="0" borderId="0" xfId="1" applyFont="1" applyAlignment="1">
      <alignment vertical="top" wrapText="1"/>
    </xf>
  </cellXfs>
  <cellStyles count="2">
    <cellStyle name="Normal" xfId="0" builtinId="0"/>
    <cellStyle name="Normal 2" xfId="1" xr:uid="{28FF0AC8-31F6-432E-97FC-35E9A7D4D2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3541-B26C-42F2-8182-CA0CCA5C6FF2}">
  <dimension ref="A1:M32"/>
  <sheetViews>
    <sheetView showGridLines="0" tabSelected="1" view="pageBreakPreview" topLeftCell="A19" zoomScale="60" workbookViewId="0">
      <selection activeCell="T38" sqref="T38"/>
    </sheetView>
  </sheetViews>
  <sheetFormatPr defaultRowHeight="15" x14ac:dyDescent="0.25"/>
  <cols>
    <col min="1" max="1" width="9.7109375" bestFit="1" customWidth="1"/>
    <col min="2" max="2" width="4.5703125" customWidth="1"/>
    <col min="3" max="3" width="27.7109375" customWidth="1"/>
    <col min="4" max="4" width="14.7109375" customWidth="1"/>
    <col min="5" max="5" width="15.85546875" bestFit="1" customWidth="1"/>
    <col min="6" max="8" width="14.7109375" customWidth="1"/>
    <col min="9" max="10" width="15.85546875" bestFit="1" customWidth="1"/>
  </cols>
  <sheetData>
    <row r="1" spans="1:10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6.5" x14ac:dyDescent="0.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spans="1:10" ht="16.5" x14ac:dyDescent="0.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ht="16.5" x14ac:dyDescent="0.3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6.5" x14ac:dyDescent="0.3">
      <c r="A5" s="3"/>
      <c r="B5" s="3"/>
      <c r="C5" s="3"/>
      <c r="D5" s="3"/>
      <c r="E5" s="3"/>
      <c r="F5" s="3"/>
      <c r="G5" s="3"/>
      <c r="I5" s="4" t="s">
        <v>3</v>
      </c>
      <c r="J5" s="4"/>
    </row>
    <row r="6" spans="1:10" x14ac:dyDescent="0.25">
      <c r="A6" s="5" t="s">
        <v>4</v>
      </c>
      <c r="B6" s="5"/>
      <c r="C6" s="5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</row>
    <row r="7" spans="1:10" x14ac:dyDescent="0.25">
      <c r="A7" s="7">
        <v>1</v>
      </c>
      <c r="B7" s="7"/>
      <c r="C7" s="7" t="s">
        <v>13</v>
      </c>
      <c r="D7" s="8">
        <v>3853049</v>
      </c>
      <c r="E7" s="8">
        <v>4354913</v>
      </c>
      <c r="F7" s="8">
        <v>4228835</v>
      </c>
      <c r="G7" s="8">
        <v>4233007</v>
      </c>
      <c r="H7" s="8">
        <v>4368769</v>
      </c>
      <c r="I7" s="8">
        <v>4431395</v>
      </c>
      <c r="J7" s="8">
        <v>4497753</v>
      </c>
    </row>
    <row r="8" spans="1:10" x14ac:dyDescent="0.25">
      <c r="A8" s="7">
        <v>2</v>
      </c>
      <c r="B8" s="7"/>
      <c r="C8" s="7" t="s">
        <v>14</v>
      </c>
      <c r="D8" s="8">
        <v>234424</v>
      </c>
      <c r="E8" s="8">
        <v>264313</v>
      </c>
      <c r="F8" s="8">
        <v>256916</v>
      </c>
      <c r="G8" s="8">
        <v>265968</v>
      </c>
      <c r="H8" s="8">
        <v>276915</v>
      </c>
      <c r="I8" s="8">
        <v>340196</v>
      </c>
      <c r="J8" s="8">
        <v>434632</v>
      </c>
    </row>
    <row r="9" spans="1:10" x14ac:dyDescent="0.25">
      <c r="A9" s="7">
        <v>3</v>
      </c>
      <c r="B9" s="7"/>
      <c r="C9" s="7" t="s">
        <v>15</v>
      </c>
      <c r="D9" s="8">
        <v>660547</v>
      </c>
      <c r="E9" s="8">
        <v>779830</v>
      </c>
      <c r="F9" s="8">
        <v>760032</v>
      </c>
      <c r="G9" s="8">
        <v>764720</v>
      </c>
      <c r="H9" s="8">
        <v>773130</v>
      </c>
      <c r="I9" s="8">
        <v>810442</v>
      </c>
      <c r="J9" s="8">
        <v>838078</v>
      </c>
    </row>
    <row r="10" spans="1:10" x14ac:dyDescent="0.25">
      <c r="A10" s="7">
        <v>4</v>
      </c>
      <c r="B10" s="7"/>
      <c r="C10" s="7" t="s">
        <v>16</v>
      </c>
      <c r="D10" s="8">
        <v>235168</v>
      </c>
      <c r="E10" s="8">
        <v>210218</v>
      </c>
      <c r="F10" s="8">
        <v>218132</v>
      </c>
      <c r="G10" s="8">
        <v>182465</v>
      </c>
      <c r="H10" s="8">
        <v>183767</v>
      </c>
      <c r="I10" s="8">
        <v>196613</v>
      </c>
      <c r="J10" s="8">
        <v>220286</v>
      </c>
    </row>
    <row r="11" spans="1:10" x14ac:dyDescent="0.25">
      <c r="A11" s="5" t="s">
        <v>17</v>
      </c>
      <c r="B11" s="5"/>
      <c r="C11" s="5" t="s">
        <v>18</v>
      </c>
      <c r="D11" s="6">
        <v>4983188</v>
      </c>
      <c r="E11" s="6">
        <v>5609274</v>
      </c>
      <c r="F11" s="6">
        <v>5463915</v>
      </c>
      <c r="G11" s="9">
        <f>SUM(G7:G10)</f>
        <v>5446160</v>
      </c>
      <c r="H11" s="9">
        <f>SUM(H7:H10)</f>
        <v>5602581</v>
      </c>
      <c r="I11" s="9">
        <f>SUM(I7:I10)</f>
        <v>5778646</v>
      </c>
      <c r="J11" s="9">
        <f>SUM(J7:J10)</f>
        <v>5990749</v>
      </c>
    </row>
    <row r="12" spans="1:10" x14ac:dyDescent="0.25">
      <c r="A12" s="7">
        <v>5</v>
      </c>
      <c r="B12" s="7"/>
      <c r="C12" s="7" t="s">
        <v>19</v>
      </c>
      <c r="D12" s="8">
        <v>1774449</v>
      </c>
      <c r="E12" s="8">
        <v>2353585</v>
      </c>
      <c r="F12" s="8">
        <v>2594587</v>
      </c>
      <c r="G12" s="8">
        <f>G13+G14</f>
        <v>2391394</v>
      </c>
      <c r="H12" s="8">
        <f>H13+H14</f>
        <v>2383853</v>
      </c>
      <c r="I12" s="8">
        <f>I13+I14</f>
        <v>2621547</v>
      </c>
      <c r="J12" s="8">
        <f>J13+J14</f>
        <v>2697007</v>
      </c>
    </row>
    <row r="13" spans="1:10" x14ac:dyDescent="0.25">
      <c r="A13" s="7"/>
      <c r="B13" s="7">
        <v>5.0999999999999996</v>
      </c>
      <c r="C13" s="7" t="s">
        <v>20</v>
      </c>
      <c r="D13" s="8">
        <v>864897</v>
      </c>
      <c r="E13" s="8">
        <v>1108058</v>
      </c>
      <c r="F13" s="8">
        <v>1269850</v>
      </c>
      <c r="G13" s="8">
        <v>1048135</v>
      </c>
      <c r="H13" s="8">
        <v>1011095</v>
      </c>
      <c r="I13" s="8">
        <v>1027008</v>
      </c>
      <c r="J13" s="8">
        <v>1067983</v>
      </c>
    </row>
    <row r="14" spans="1:10" x14ac:dyDescent="0.25">
      <c r="A14" s="7"/>
      <c r="B14" s="7">
        <v>5.2</v>
      </c>
      <c r="C14" s="7" t="s">
        <v>21</v>
      </c>
      <c r="D14" s="8">
        <v>909552</v>
      </c>
      <c r="E14" s="8">
        <v>1245527</v>
      </c>
      <c r="F14" s="8">
        <v>1324737</v>
      </c>
      <c r="G14" s="8">
        <v>1343259</v>
      </c>
      <c r="H14" s="8">
        <v>1372758</v>
      </c>
      <c r="I14" s="8">
        <v>1594539</v>
      </c>
      <c r="J14" s="8">
        <v>1629024</v>
      </c>
    </row>
    <row r="15" spans="1:10" x14ac:dyDescent="0.25">
      <c r="A15" s="7">
        <v>6</v>
      </c>
      <c r="B15" s="7"/>
      <c r="C15" s="7" t="s">
        <v>22</v>
      </c>
      <c r="D15" s="8">
        <v>1427273</v>
      </c>
      <c r="E15" s="8">
        <v>1702648</v>
      </c>
      <c r="F15" s="8">
        <v>1806259</v>
      </c>
      <c r="G15" s="8">
        <v>1724614</v>
      </c>
      <c r="H15" s="8">
        <v>2161991</v>
      </c>
      <c r="I15" s="8">
        <v>2229659</v>
      </c>
      <c r="J15" s="8">
        <v>2417577</v>
      </c>
    </row>
    <row r="16" spans="1:10" x14ac:dyDescent="0.25">
      <c r="A16" s="7">
        <v>7</v>
      </c>
      <c r="B16" s="7"/>
      <c r="C16" s="7" t="s">
        <v>23</v>
      </c>
      <c r="D16" s="8">
        <v>234965</v>
      </c>
      <c r="E16" s="8">
        <v>271188</v>
      </c>
      <c r="F16" s="8">
        <v>288934</v>
      </c>
      <c r="G16" s="8">
        <v>234759</v>
      </c>
      <c r="H16" s="8">
        <v>267354</v>
      </c>
      <c r="I16" s="8">
        <v>278062</v>
      </c>
      <c r="J16" s="8">
        <v>279952</v>
      </c>
    </row>
    <row r="17" spans="1:13" x14ac:dyDescent="0.25">
      <c r="A17" s="5" t="s">
        <v>24</v>
      </c>
      <c r="B17" s="5"/>
      <c r="C17" s="5" t="s">
        <v>25</v>
      </c>
      <c r="D17" s="6">
        <v>3436687</v>
      </c>
      <c r="E17" s="6">
        <v>4327421</v>
      </c>
      <c r="F17" s="6">
        <v>4689780</v>
      </c>
      <c r="G17" s="9">
        <f>SUM(G13:G16)</f>
        <v>4350767</v>
      </c>
      <c r="H17" s="9">
        <f>SUM(H13:H16)</f>
        <v>4813198</v>
      </c>
      <c r="I17" s="9">
        <f>SUM(I13:I16)</f>
        <v>5129268</v>
      </c>
      <c r="J17" s="9">
        <f>SUM(J13:J16)</f>
        <v>5394536</v>
      </c>
    </row>
    <row r="18" spans="1:13" x14ac:dyDescent="0.25">
      <c r="A18" s="7">
        <v>8</v>
      </c>
      <c r="B18" s="7"/>
      <c r="C18" s="7" t="s">
        <v>26</v>
      </c>
      <c r="D18" s="8">
        <v>1662070</v>
      </c>
      <c r="E18" s="8">
        <v>2516712</v>
      </c>
      <c r="F18" s="8">
        <v>2755943</v>
      </c>
      <c r="G18" s="8">
        <f>G19+G20+G21</f>
        <v>3110090</v>
      </c>
      <c r="H18" s="8">
        <f>H19+H20+H21</f>
        <v>3154996</v>
      </c>
      <c r="I18" s="8">
        <f>I19+I20+I21</f>
        <v>3328131</v>
      </c>
      <c r="J18" s="8">
        <f>J19+J20+J21</f>
        <v>3670597</v>
      </c>
    </row>
    <row r="19" spans="1:13" x14ac:dyDescent="0.25">
      <c r="A19" s="7"/>
      <c r="B19" s="7">
        <v>8.1</v>
      </c>
      <c r="C19" s="7" t="s">
        <v>27</v>
      </c>
      <c r="D19" s="8">
        <v>239300</v>
      </c>
      <c r="E19" s="8">
        <v>405945</v>
      </c>
      <c r="F19" s="8">
        <v>450614</v>
      </c>
      <c r="G19" s="8">
        <v>517601</v>
      </c>
      <c r="H19" s="8">
        <v>513116</v>
      </c>
      <c r="I19" s="8">
        <v>565556</v>
      </c>
      <c r="J19" s="8">
        <v>623356</v>
      </c>
    </row>
    <row r="20" spans="1:13" x14ac:dyDescent="0.25">
      <c r="A20" s="7"/>
      <c r="B20" s="7">
        <v>8.1999999999999993</v>
      </c>
      <c r="C20" s="7" t="s">
        <v>28</v>
      </c>
      <c r="D20" s="8">
        <v>1148278</v>
      </c>
      <c r="E20" s="8">
        <v>1245993</v>
      </c>
      <c r="F20" s="8">
        <v>1400480</v>
      </c>
      <c r="G20" s="8">
        <v>1590999</v>
      </c>
      <c r="H20" s="8">
        <v>1590737</v>
      </c>
      <c r="I20" s="8">
        <v>1654145</v>
      </c>
      <c r="J20" s="8">
        <v>1878401</v>
      </c>
      <c r="K20" s="10"/>
      <c r="L20" s="10"/>
      <c r="M20" s="10"/>
    </row>
    <row r="21" spans="1:13" x14ac:dyDescent="0.25">
      <c r="A21" s="7"/>
      <c r="B21" s="7">
        <v>8.3000000000000007</v>
      </c>
      <c r="C21" s="7" t="s">
        <v>29</v>
      </c>
      <c r="D21" s="8">
        <v>274492</v>
      </c>
      <c r="E21" s="8">
        <v>864774</v>
      </c>
      <c r="F21" s="8">
        <v>904849</v>
      </c>
      <c r="G21" s="8">
        <v>1001490</v>
      </c>
      <c r="H21" s="8">
        <v>1051143</v>
      </c>
      <c r="I21" s="8">
        <v>1108430</v>
      </c>
      <c r="J21" s="8">
        <v>1168840</v>
      </c>
      <c r="K21" s="10"/>
      <c r="L21" s="10"/>
      <c r="M21" s="10"/>
    </row>
    <row r="22" spans="1:13" x14ac:dyDescent="0.25">
      <c r="A22" s="7">
        <v>9</v>
      </c>
      <c r="B22" s="7"/>
      <c r="C22" s="7" t="s">
        <v>30</v>
      </c>
      <c r="D22" s="8">
        <v>3220448</v>
      </c>
      <c r="E22" s="8">
        <v>4653924</v>
      </c>
      <c r="F22" s="8">
        <v>5310881</v>
      </c>
      <c r="G22" s="8">
        <v>5063480</v>
      </c>
      <c r="H22" s="8">
        <v>5495210</v>
      </c>
      <c r="I22" s="8">
        <v>5783501</v>
      </c>
      <c r="J22" s="8">
        <v>5926206</v>
      </c>
      <c r="K22" s="11"/>
      <c r="L22" s="11"/>
      <c r="M22" s="11"/>
    </row>
    <row r="23" spans="1:13" x14ac:dyDescent="0.25">
      <c r="A23" s="7">
        <v>10</v>
      </c>
      <c r="B23" s="7"/>
      <c r="C23" s="7" t="s">
        <v>31</v>
      </c>
      <c r="D23" s="8">
        <v>1277501</v>
      </c>
      <c r="E23" s="8">
        <v>2330259</v>
      </c>
      <c r="F23" s="8">
        <v>2578590</v>
      </c>
      <c r="G23" s="8">
        <v>3202768</v>
      </c>
      <c r="H23" s="8">
        <v>3531841</v>
      </c>
      <c r="I23" s="8">
        <v>4007227</v>
      </c>
      <c r="J23" s="8">
        <v>4546600</v>
      </c>
    </row>
    <row r="24" spans="1:13" ht="26.25" x14ac:dyDescent="0.25">
      <c r="A24" s="12">
        <v>11</v>
      </c>
      <c r="B24" s="7"/>
      <c r="C24" s="13" t="s">
        <v>32</v>
      </c>
      <c r="D24" s="14">
        <v>1362438</v>
      </c>
      <c r="E24" s="14">
        <v>2074991</v>
      </c>
      <c r="F24" s="14">
        <v>2007228</v>
      </c>
      <c r="G24" s="8">
        <v>2207343</v>
      </c>
      <c r="H24" s="8">
        <v>2430315</v>
      </c>
      <c r="I24" s="8">
        <v>2665052</v>
      </c>
      <c r="J24" s="8">
        <v>2947738</v>
      </c>
    </row>
    <row r="25" spans="1:13" x14ac:dyDescent="0.25">
      <c r="A25" s="7">
        <v>12</v>
      </c>
      <c r="B25" s="7"/>
      <c r="C25" s="7" t="s">
        <v>33</v>
      </c>
      <c r="D25" s="8">
        <v>927202</v>
      </c>
      <c r="E25" s="8">
        <v>1399892</v>
      </c>
      <c r="F25" s="8">
        <v>1305531</v>
      </c>
      <c r="G25" s="8">
        <v>1335507</v>
      </c>
      <c r="H25" s="8">
        <v>1310393</v>
      </c>
      <c r="I25" s="8">
        <v>1332097</v>
      </c>
      <c r="J25" s="8">
        <v>1372743</v>
      </c>
    </row>
    <row r="26" spans="1:13" x14ac:dyDescent="0.25">
      <c r="A26" s="7">
        <v>13</v>
      </c>
      <c r="B26" s="7"/>
      <c r="C26" s="7" t="s">
        <v>34</v>
      </c>
      <c r="D26" s="8">
        <v>2133354</v>
      </c>
      <c r="E26" s="8">
        <v>3410514</v>
      </c>
      <c r="F26" s="8">
        <v>3807227</v>
      </c>
      <c r="G26" s="8">
        <v>4227051</v>
      </c>
      <c r="H26" s="8">
        <v>4695257</v>
      </c>
      <c r="I26" s="8">
        <v>5218594</v>
      </c>
      <c r="J26" s="8">
        <v>5835311</v>
      </c>
    </row>
    <row r="27" spans="1:13" x14ac:dyDescent="0.25">
      <c r="A27" s="5" t="s">
        <v>35</v>
      </c>
      <c r="B27" s="5"/>
      <c r="C27" s="5" t="s">
        <v>36</v>
      </c>
      <c r="D27" s="6">
        <v>10583013</v>
      </c>
      <c r="E27" s="6">
        <v>16386292</v>
      </c>
      <c r="F27" s="6">
        <v>17765400</v>
      </c>
      <c r="G27" s="6">
        <f>SUM(G19:G26)</f>
        <v>19146239</v>
      </c>
      <c r="H27" s="6">
        <f>SUM(H19:H26)</f>
        <v>20618012</v>
      </c>
      <c r="I27" s="6">
        <f>SUM(I19:I26)</f>
        <v>22334602</v>
      </c>
      <c r="J27" s="6">
        <f>SUM(J19:J26)</f>
        <v>24299195</v>
      </c>
    </row>
    <row r="28" spans="1:13" x14ac:dyDescent="0.25">
      <c r="A28" s="15">
        <v>14</v>
      </c>
      <c r="B28" s="15"/>
      <c r="C28" s="5" t="s">
        <v>37</v>
      </c>
      <c r="D28" s="6">
        <v>19002888</v>
      </c>
      <c r="E28" s="6">
        <v>26322987</v>
      </c>
      <c r="F28" s="6">
        <v>27919095</v>
      </c>
      <c r="G28" s="9">
        <f>G11+G17+G27</f>
        <v>28943166</v>
      </c>
      <c r="H28" s="9">
        <f>H11+H17+H27</f>
        <v>31033791</v>
      </c>
      <c r="I28" s="9">
        <f>I11+I17+I27</f>
        <v>33242516</v>
      </c>
      <c r="J28" s="9">
        <f>J11+J17+J27</f>
        <v>35684480</v>
      </c>
    </row>
    <row r="29" spans="1:13" x14ac:dyDescent="0.25">
      <c r="A29" s="15">
        <v>15</v>
      </c>
      <c r="B29" s="15"/>
      <c r="C29" s="5" t="s">
        <v>38</v>
      </c>
      <c r="D29" s="6">
        <v>22649</v>
      </c>
      <c r="E29" s="6">
        <v>29799</v>
      </c>
      <c r="F29" s="6">
        <v>31314</v>
      </c>
      <c r="G29" s="6">
        <v>32164</v>
      </c>
      <c r="H29" s="6">
        <v>34177</v>
      </c>
      <c r="I29" s="6">
        <v>36293</v>
      </c>
      <c r="J29" s="6">
        <v>38624</v>
      </c>
    </row>
    <row r="30" spans="1:13" hidden="1" x14ac:dyDescent="0.25">
      <c r="C30" t="s">
        <v>39</v>
      </c>
      <c r="D30" s="16"/>
      <c r="E30" s="16">
        <v>7.77</v>
      </c>
      <c r="F30" s="16">
        <v>6.06</v>
      </c>
      <c r="G30" s="16">
        <v>6.43</v>
      </c>
      <c r="H30" s="16">
        <v>7.36</v>
      </c>
    </row>
    <row r="31" spans="1:13" ht="15" customHeight="1" x14ac:dyDescent="0.25">
      <c r="A31" s="17"/>
      <c r="E31" s="18" t="s">
        <v>40</v>
      </c>
      <c r="F31" s="18"/>
      <c r="G31" s="18"/>
      <c r="H31" s="18"/>
      <c r="I31" s="18"/>
      <c r="J31" s="18"/>
      <c r="K31" s="17"/>
      <c r="L31" s="17"/>
    </row>
    <row r="32" spans="1:13" x14ac:dyDescent="0.25">
      <c r="A32" s="19"/>
    </row>
  </sheetData>
  <mergeCells count="5">
    <mergeCell ref="A1:J1"/>
    <mergeCell ref="A2:J2"/>
    <mergeCell ref="A3:J3"/>
    <mergeCell ref="I5:J5"/>
    <mergeCell ref="E31:J31"/>
  </mergeCells>
  <printOptions horizontalCentered="1"/>
  <pageMargins left="0.3" right="0.3" top="0.75" bottom="0.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T-22.2 (Corrected)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2019-06-11T12:59:33Z</dcterms:created>
  <dcterms:modified xsi:type="dcterms:W3CDTF">2019-06-11T12:59:34Z</dcterms:modified>
</cp:coreProperties>
</file>