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CE5198F4-03A1-428B-A5FD-A602426F14E9}" xr6:coauthVersionLast="43" xr6:coauthVersionMax="43" xr10:uidLastSave="{00000000-0000-0000-0000-000000000000}"/>
  <bookViews>
    <workbookView xWindow="-120" yWindow="-120" windowWidth="29040" windowHeight="15840" xr2:uid="{B502E63C-3056-4448-B67F-D4699B206968}"/>
  </bookViews>
  <sheets>
    <sheet name="T-22.4 (Corrected)" sheetId="1" r:id="rId1"/>
  </sheets>
  <definedNames>
    <definedName name="_xlnm.Print_Area" localSheetId="0">'T-22.4 (Corrected)'!$A$1:$J$30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J27" i="1"/>
  <c r="I27" i="1"/>
  <c r="H27" i="1"/>
  <c r="G27" i="1"/>
  <c r="J18" i="1"/>
  <c r="I18" i="1"/>
  <c r="H18" i="1"/>
  <c r="G18" i="1"/>
  <c r="J17" i="1"/>
  <c r="I17" i="1"/>
  <c r="H17" i="1"/>
  <c r="G17" i="1"/>
  <c r="J12" i="1"/>
  <c r="I12" i="1"/>
  <c r="H12" i="1"/>
  <c r="G12" i="1"/>
  <c r="J11" i="1"/>
  <c r="J28" i="1" s="1"/>
  <c r="I11" i="1"/>
  <c r="H11" i="1"/>
  <c r="G11" i="1"/>
</calcChain>
</file>

<file path=xl/sharedStrings.xml><?xml version="1.0" encoding="utf-8"?>
<sst xmlns="http://schemas.openxmlformats.org/spreadsheetml/2006/main" count="39" uniqueCount="39">
  <si>
    <t>TABLE 22.4</t>
  </si>
  <si>
    <t>Estimates of Gross State Domestic Product of West Bengal by Industry of Origin at Constant Prices</t>
  </si>
  <si>
    <t>( Base Year : 2004-05 )</t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</si>
  <si>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</t>
    </r>
    <r>
      <rPr>
        <sz val="9"/>
        <color theme="1"/>
        <rFont val="Arial Narrow"/>
        <family val="2"/>
      </rPr>
      <t>in Lakh)</t>
    </r>
  </si>
  <si>
    <t xml:space="preserve">Sl. No. </t>
  </si>
  <si>
    <t>Industry</t>
  </si>
  <si>
    <t>2004-05</t>
  </si>
  <si>
    <t>2009-10</t>
  </si>
  <si>
    <t>2010-11</t>
  </si>
  <si>
    <t>2011-12</t>
  </si>
  <si>
    <t>2012-13</t>
  </si>
  <si>
    <t>2013-14</t>
  </si>
  <si>
    <t>2014-15</t>
  </si>
  <si>
    <t>Agriculture</t>
  </si>
  <si>
    <t>Forestry &amp; logging</t>
  </si>
  <si>
    <t>Fishing</t>
  </si>
  <si>
    <t>Mining &amp; quarrying</t>
  </si>
  <si>
    <t>A.</t>
  </si>
  <si>
    <t>Sub Total of Primary</t>
  </si>
  <si>
    <t>Manufacturing</t>
  </si>
  <si>
    <t>Manu-Registered</t>
  </si>
  <si>
    <t>Manu-Unregistered</t>
  </si>
  <si>
    <t>Construction</t>
  </si>
  <si>
    <t>Electricity,gas and Water supply</t>
  </si>
  <si>
    <t>B.</t>
  </si>
  <si>
    <t>Sub Total of Secondary</t>
  </si>
  <si>
    <t>Transport,storage &amp; communication</t>
  </si>
  <si>
    <t>Railways</t>
  </si>
  <si>
    <t>Transport by other means &amp; Storage</t>
  </si>
  <si>
    <t>Communication</t>
  </si>
  <si>
    <t>Trade,hotels and restaurants</t>
  </si>
  <si>
    <t>Banking &amp; Insurance</t>
  </si>
  <si>
    <t>Real estate,ownership of dwellings 
and business services</t>
  </si>
  <si>
    <t>Public administration</t>
  </si>
  <si>
    <t>Other services</t>
  </si>
  <si>
    <t>C.</t>
  </si>
  <si>
    <t>Sub Total of Tertiary</t>
  </si>
  <si>
    <t>Total</t>
  </si>
  <si>
    <t>Source : Bureau of Applied Economics &amp; Statistics,Government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</si>
</sst>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9"/>
      <name val="Rupee Foradian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 indent="2"/>
    </xf>
    <xf numFmtId="0" fontId="8" fillId="0" borderId="0" xfId="0" applyFont="1"/>
    <xf numFmtId="0" fontId="8" fillId="0" borderId="0" xfId="0" applyFont="1" applyAlignment="1">
      <alignment horizontal="right" indent="2"/>
    </xf>
    <xf numFmtId="1" fontId="8" fillId="0" borderId="0" xfId="0" applyNumberFormat="1" applyFont="1" applyAlignment="1">
      <alignment horizontal="right" indent="2"/>
    </xf>
    <xf numFmtId="1" fontId="7" fillId="0" borderId="2" xfId="0" applyNumberFormat="1" applyFont="1" applyBorder="1" applyAlignment="1">
      <alignment horizontal="right" indent="2"/>
    </xf>
    <xf numFmtId="1" fontId="3" fillId="0" borderId="0" xfId="0" applyNumberFormat="1" applyFont="1"/>
    <xf numFmtId="1" fontId="0" fillId="0" borderId="0" xfId="0" applyNumberFormat="1"/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 indent="2"/>
    </xf>
    <xf numFmtId="1" fontId="8" fillId="0" borderId="0" xfId="0" applyNumberFormat="1" applyFont="1" applyAlignment="1">
      <alignment horizontal="right" vertical="center" indent="2"/>
    </xf>
    <xf numFmtId="0" fontId="8" fillId="0" borderId="2" xfId="0" applyFont="1" applyBorder="1"/>
    <xf numFmtId="1" fontId="7" fillId="0" borderId="0" xfId="0" applyNumberFormat="1" applyFont="1" applyAlignment="1">
      <alignment horizontal="right" indent="2"/>
    </xf>
    <xf numFmtId="0" fontId="9" fillId="0" borderId="0" xfId="0" applyFont="1"/>
    <xf numFmtId="0" fontId="4" fillId="0" borderId="0" xfId="1" applyFont="1" applyAlignment="1">
      <alignment horizontal="left" vertical="top" wrapText="1"/>
    </xf>
    <xf numFmtId="0" fontId="4" fillId="0" borderId="3" xfId="1" applyFont="1" applyBorder="1" applyAlignment="1">
      <alignment horizontal="right" vertical="top" wrapText="1"/>
    </xf>
    <xf numFmtId="0" fontId="4" fillId="0" borderId="0" xfId="1" applyFont="1" applyAlignment="1">
      <alignment vertical="top" wrapText="1"/>
    </xf>
  </cellXfs>
  <cellStyles count="2">
    <cellStyle name="Normal" xfId="0" builtinId="0"/>
    <cellStyle name="Normal 2" xfId="1" xr:uid="{5DE7D4AD-D8C5-41BE-BB5C-9362506C2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D334-F3F9-47A2-BE3C-2E38AAD3805C}">
  <dimension ref="A1:M30"/>
  <sheetViews>
    <sheetView showGridLines="0" tabSelected="1" view="pageBreakPreview" topLeftCell="A15" zoomScale="60" workbookViewId="0">
      <selection activeCell="T38" sqref="T38"/>
    </sheetView>
  </sheetViews>
  <sheetFormatPr defaultRowHeight="15" x14ac:dyDescent="0.25"/>
  <cols>
    <col min="1" max="1" width="9.42578125" bestFit="1" customWidth="1"/>
    <col min="2" max="2" width="4.28515625" customWidth="1"/>
    <col min="3" max="3" width="37.5703125" customWidth="1"/>
    <col min="4" max="8" width="14.7109375" customWidth="1"/>
    <col min="9" max="9" width="15.5703125" bestFit="1" customWidth="1"/>
    <col min="10" max="10" width="11.5703125" customWidth="1"/>
  </cols>
  <sheetData>
    <row r="1" spans="1:13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3" ht="16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3" ht="16.5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3" ht="16.5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3" x14ac:dyDescent="0.25">
      <c r="A5" s="5"/>
      <c r="B5" s="5"/>
      <c r="C5" s="5"/>
      <c r="D5" s="5"/>
      <c r="E5" s="5"/>
      <c r="F5" s="5"/>
      <c r="G5" s="5"/>
      <c r="I5" s="6" t="s">
        <v>3</v>
      </c>
      <c r="J5" s="6"/>
    </row>
    <row r="6" spans="1:13" ht="20.100000000000001" customHeight="1" x14ac:dyDescent="0.25">
      <c r="A6" s="7" t="s">
        <v>4</v>
      </c>
      <c r="B6" s="7"/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</row>
    <row r="7" spans="1:13" ht="20.100000000000001" customHeight="1" x14ac:dyDescent="0.25">
      <c r="A7" s="10">
        <v>1</v>
      </c>
      <c r="B7" s="10"/>
      <c r="C7" s="10" t="s">
        <v>13</v>
      </c>
      <c r="D7" s="11">
        <v>4002017</v>
      </c>
      <c r="E7" s="11">
        <v>4565890</v>
      </c>
      <c r="F7" s="11">
        <v>4470212</v>
      </c>
      <c r="G7" s="12">
        <v>4479178</v>
      </c>
      <c r="H7" s="12">
        <v>4642724</v>
      </c>
      <c r="I7" s="12">
        <v>4709277</v>
      </c>
      <c r="J7" s="12">
        <v>4779796</v>
      </c>
    </row>
    <row r="8" spans="1:13" ht="20.100000000000001" customHeight="1" x14ac:dyDescent="0.25">
      <c r="A8" s="10">
        <v>2</v>
      </c>
      <c r="B8" s="10"/>
      <c r="C8" s="10" t="s">
        <v>14</v>
      </c>
      <c r="D8" s="11">
        <v>237530</v>
      </c>
      <c r="E8" s="11">
        <v>268096</v>
      </c>
      <c r="F8" s="11">
        <v>260255</v>
      </c>
      <c r="G8" s="12">
        <v>269695</v>
      </c>
      <c r="H8" s="12">
        <v>280601</v>
      </c>
      <c r="I8" s="12">
        <v>344724</v>
      </c>
      <c r="J8" s="12">
        <v>440417</v>
      </c>
    </row>
    <row r="9" spans="1:13" ht="20.100000000000001" customHeight="1" x14ac:dyDescent="0.25">
      <c r="A9" s="10">
        <v>3</v>
      </c>
      <c r="B9" s="10"/>
      <c r="C9" s="10" t="s">
        <v>15</v>
      </c>
      <c r="D9" s="11">
        <v>754005</v>
      </c>
      <c r="E9" s="11">
        <v>947462</v>
      </c>
      <c r="F9" s="11">
        <v>929856</v>
      </c>
      <c r="G9" s="12">
        <v>957116</v>
      </c>
      <c r="H9" s="12">
        <v>972744</v>
      </c>
      <c r="I9" s="12">
        <v>1019689</v>
      </c>
      <c r="J9" s="12">
        <v>1054460</v>
      </c>
    </row>
    <row r="10" spans="1:13" ht="20.100000000000001" customHeight="1" x14ac:dyDescent="0.25">
      <c r="A10" s="10">
        <v>4</v>
      </c>
      <c r="B10" s="10"/>
      <c r="C10" s="10" t="s">
        <v>16</v>
      </c>
      <c r="D10" s="11">
        <v>284921</v>
      </c>
      <c r="E10" s="11">
        <v>266835</v>
      </c>
      <c r="F10" s="11">
        <v>253659</v>
      </c>
      <c r="G10" s="12">
        <v>287317</v>
      </c>
      <c r="H10" s="12">
        <v>308987</v>
      </c>
      <c r="I10" s="12">
        <v>330587</v>
      </c>
      <c r="J10" s="12">
        <v>370391</v>
      </c>
    </row>
    <row r="11" spans="1:13" ht="20.100000000000001" customHeight="1" x14ac:dyDescent="0.25">
      <c r="A11" s="8" t="s">
        <v>17</v>
      </c>
      <c r="B11" s="8"/>
      <c r="C11" s="8" t="s">
        <v>18</v>
      </c>
      <c r="D11" s="9">
        <v>5278473</v>
      </c>
      <c r="E11" s="9">
        <v>6048283</v>
      </c>
      <c r="F11" s="9">
        <v>5913982</v>
      </c>
      <c r="G11" s="13">
        <f>SUM(G7:G10)</f>
        <v>5993306</v>
      </c>
      <c r="H11" s="13">
        <f>SUM(H7:H10)</f>
        <v>6205056</v>
      </c>
      <c r="I11" s="13">
        <f>SUM(I7:I10)</f>
        <v>6404277</v>
      </c>
      <c r="J11" s="13">
        <f>SUM(J7:J10)</f>
        <v>6645064</v>
      </c>
    </row>
    <row r="12" spans="1:13" ht="20.100000000000001" customHeight="1" x14ac:dyDescent="0.25">
      <c r="A12" s="10">
        <v>5</v>
      </c>
      <c r="B12" s="10"/>
      <c r="C12" s="10" t="s">
        <v>19</v>
      </c>
      <c r="D12" s="11">
        <v>2326158</v>
      </c>
      <c r="E12" s="11">
        <v>3242074</v>
      </c>
      <c r="F12" s="11">
        <v>3447911</v>
      </c>
      <c r="G12" s="12">
        <f>G13+G14</f>
        <v>3336228.0527415862</v>
      </c>
      <c r="H12" s="12">
        <f>H13+H14</f>
        <v>3449397</v>
      </c>
      <c r="I12" s="12">
        <f>I13+I14</f>
        <v>3736959</v>
      </c>
      <c r="J12" s="12">
        <f>J13+J14</f>
        <v>3852104</v>
      </c>
    </row>
    <row r="13" spans="1:13" ht="20.100000000000001" customHeight="1" x14ac:dyDescent="0.25">
      <c r="A13" s="10"/>
      <c r="B13" s="10">
        <v>5.0999999999999996</v>
      </c>
      <c r="C13" s="10" t="s">
        <v>20</v>
      </c>
      <c r="D13" s="11">
        <v>1275643</v>
      </c>
      <c r="E13" s="11">
        <v>1793112</v>
      </c>
      <c r="F13" s="11">
        <v>1911360</v>
      </c>
      <c r="G13" s="12">
        <v>1769123</v>
      </c>
      <c r="H13" s="12">
        <v>1849658</v>
      </c>
      <c r="I13" s="12">
        <v>1878768</v>
      </c>
      <c r="J13" s="12">
        <v>1953726</v>
      </c>
      <c r="K13" s="14"/>
      <c r="L13" s="14"/>
      <c r="M13" s="14"/>
    </row>
    <row r="14" spans="1:13" ht="20.100000000000001" customHeight="1" x14ac:dyDescent="0.25">
      <c r="A14" s="10"/>
      <c r="B14" s="10">
        <v>5.2</v>
      </c>
      <c r="C14" s="10" t="s">
        <v>21</v>
      </c>
      <c r="D14" s="11">
        <v>1050515</v>
      </c>
      <c r="E14" s="11">
        <v>1448962</v>
      </c>
      <c r="F14" s="11">
        <v>1536551</v>
      </c>
      <c r="G14" s="12">
        <v>1567105.0527415862</v>
      </c>
      <c r="H14" s="12">
        <v>1599739</v>
      </c>
      <c r="I14" s="12">
        <v>1858191</v>
      </c>
      <c r="J14" s="12">
        <v>1898378</v>
      </c>
      <c r="K14" s="14"/>
      <c r="L14" s="14"/>
      <c r="M14" s="14"/>
    </row>
    <row r="15" spans="1:13" ht="20.100000000000001" customHeight="1" x14ac:dyDescent="0.25">
      <c r="A15" s="10">
        <v>6</v>
      </c>
      <c r="B15" s="10"/>
      <c r="C15" s="10" t="s">
        <v>22</v>
      </c>
      <c r="D15" s="11">
        <v>1493996</v>
      </c>
      <c r="E15" s="11">
        <v>1804375</v>
      </c>
      <c r="F15" s="11">
        <v>1918634</v>
      </c>
      <c r="G15" s="12">
        <v>1849269.9104264951</v>
      </c>
      <c r="H15" s="12">
        <v>2297526</v>
      </c>
      <c r="I15" s="12">
        <v>2369436</v>
      </c>
      <c r="J15" s="12">
        <v>2569134</v>
      </c>
      <c r="K15" s="15"/>
      <c r="L15" s="15"/>
      <c r="M15" s="15"/>
    </row>
    <row r="16" spans="1:13" ht="20.100000000000001" customHeight="1" x14ac:dyDescent="0.25">
      <c r="A16" s="10">
        <v>7</v>
      </c>
      <c r="B16" s="10"/>
      <c r="C16" s="10" t="s">
        <v>23</v>
      </c>
      <c r="D16" s="11">
        <v>414370</v>
      </c>
      <c r="E16" s="11">
        <v>530593</v>
      </c>
      <c r="F16" s="11">
        <v>563803</v>
      </c>
      <c r="G16" s="12">
        <v>588207</v>
      </c>
      <c r="H16" s="12">
        <v>647536</v>
      </c>
      <c r="I16" s="12">
        <v>673470</v>
      </c>
      <c r="J16" s="12">
        <v>678047</v>
      </c>
    </row>
    <row r="17" spans="1:11" ht="20.100000000000001" customHeight="1" x14ac:dyDescent="0.25">
      <c r="A17" s="8" t="s">
        <v>24</v>
      </c>
      <c r="B17" s="8"/>
      <c r="C17" s="8" t="s">
        <v>25</v>
      </c>
      <c r="D17" s="9">
        <v>4234524</v>
      </c>
      <c r="E17" s="9">
        <v>5577042</v>
      </c>
      <c r="F17" s="9">
        <v>5930348</v>
      </c>
      <c r="G17" s="13">
        <f>SUM(G13:G16)</f>
        <v>5773704.9631680809</v>
      </c>
      <c r="H17" s="13">
        <f>SUM(H13:H16)</f>
        <v>6394459</v>
      </c>
      <c r="I17" s="13">
        <f>SUM(I13:I16)</f>
        <v>6779865</v>
      </c>
      <c r="J17" s="13">
        <f>SUM(J13:J16)</f>
        <v>7099285</v>
      </c>
    </row>
    <row r="18" spans="1:11" ht="20.100000000000001" customHeight="1" x14ac:dyDescent="0.25">
      <c r="A18" s="10">
        <v>8</v>
      </c>
      <c r="B18" s="10"/>
      <c r="C18" s="10" t="s">
        <v>26</v>
      </c>
      <c r="D18" s="11">
        <v>1858294</v>
      </c>
      <c r="E18" s="11">
        <v>2809086</v>
      </c>
      <c r="F18" s="11">
        <v>3065403</v>
      </c>
      <c r="G18" s="12">
        <f>G19+G20+G21</f>
        <v>3495732</v>
      </c>
      <c r="H18" s="12">
        <f>H19+H20+H21</f>
        <v>3584735</v>
      </c>
      <c r="I18" s="12">
        <f>I19+I20+I21</f>
        <v>3786633</v>
      </c>
      <c r="J18" s="12">
        <f>J19+J20+J21</f>
        <v>4176137</v>
      </c>
    </row>
    <row r="19" spans="1:11" ht="20.100000000000001" customHeight="1" x14ac:dyDescent="0.25">
      <c r="A19" s="10"/>
      <c r="B19" s="10">
        <v>8.1</v>
      </c>
      <c r="C19" s="10" t="s">
        <v>27</v>
      </c>
      <c r="D19" s="11">
        <v>307088</v>
      </c>
      <c r="E19" s="11">
        <v>501839</v>
      </c>
      <c r="F19" s="11">
        <v>572350</v>
      </c>
      <c r="G19" s="12">
        <v>663782</v>
      </c>
      <c r="H19" s="12">
        <v>668845</v>
      </c>
      <c r="I19" s="12">
        <v>737201</v>
      </c>
      <c r="J19" s="12">
        <v>812543</v>
      </c>
    </row>
    <row r="20" spans="1:11" ht="20.100000000000001" customHeight="1" x14ac:dyDescent="0.25">
      <c r="A20" s="10"/>
      <c r="B20" s="10">
        <v>8.1999999999999993</v>
      </c>
      <c r="C20" s="10" t="s">
        <v>28</v>
      </c>
      <c r="D20" s="11">
        <v>1223008</v>
      </c>
      <c r="E20" s="11">
        <v>1355768</v>
      </c>
      <c r="F20" s="11">
        <v>1507390</v>
      </c>
      <c r="G20" s="12">
        <v>1723230</v>
      </c>
      <c r="H20" s="12">
        <v>1746769</v>
      </c>
      <c r="I20" s="12">
        <v>1816594</v>
      </c>
      <c r="J20" s="12">
        <v>2063566</v>
      </c>
    </row>
    <row r="21" spans="1:11" ht="20.100000000000001" customHeight="1" x14ac:dyDescent="0.25">
      <c r="A21" s="10"/>
      <c r="B21" s="10">
        <v>8.3000000000000007</v>
      </c>
      <c r="C21" s="10" t="s">
        <v>29</v>
      </c>
      <c r="D21" s="11">
        <v>328198</v>
      </c>
      <c r="E21" s="11">
        <v>951479</v>
      </c>
      <c r="F21" s="11">
        <v>985663</v>
      </c>
      <c r="G21" s="12">
        <v>1108720</v>
      </c>
      <c r="H21" s="12">
        <v>1169121</v>
      </c>
      <c r="I21" s="12">
        <v>1232838</v>
      </c>
      <c r="J21" s="12">
        <v>1300028</v>
      </c>
    </row>
    <row r="22" spans="1:11" ht="20.100000000000001" customHeight="1" x14ac:dyDescent="0.25">
      <c r="A22" s="10">
        <v>9</v>
      </c>
      <c r="B22" s="10"/>
      <c r="C22" s="10" t="s">
        <v>30</v>
      </c>
      <c r="D22" s="11">
        <v>3273915</v>
      </c>
      <c r="E22" s="11">
        <v>4751684</v>
      </c>
      <c r="F22" s="11">
        <v>5429283</v>
      </c>
      <c r="G22" s="12">
        <v>5205976</v>
      </c>
      <c r="H22" s="12">
        <v>5658897</v>
      </c>
      <c r="I22" s="12">
        <v>5955775</v>
      </c>
      <c r="J22" s="12">
        <v>6102731</v>
      </c>
    </row>
    <row r="23" spans="1:11" ht="19.5" customHeight="1" x14ac:dyDescent="0.25">
      <c r="A23" s="10">
        <v>10</v>
      </c>
      <c r="B23" s="10"/>
      <c r="C23" s="10" t="s">
        <v>31</v>
      </c>
      <c r="D23" s="11">
        <v>1300304</v>
      </c>
      <c r="E23" s="11">
        <v>2359006</v>
      </c>
      <c r="F23" s="11">
        <v>2608818</v>
      </c>
      <c r="G23" s="12">
        <v>3238011</v>
      </c>
      <c r="H23" s="12">
        <v>3570200</v>
      </c>
      <c r="I23" s="12">
        <v>4050749</v>
      </c>
      <c r="J23" s="12">
        <v>4595980</v>
      </c>
    </row>
    <row r="24" spans="1:11" ht="30" customHeight="1" x14ac:dyDescent="0.25">
      <c r="A24" s="16">
        <v>11</v>
      </c>
      <c r="B24" s="10"/>
      <c r="C24" s="17" t="s">
        <v>32</v>
      </c>
      <c r="D24" s="18">
        <v>1570769</v>
      </c>
      <c r="E24" s="18">
        <v>2405569</v>
      </c>
      <c r="F24" s="18">
        <v>2372701</v>
      </c>
      <c r="G24" s="19">
        <v>2589887</v>
      </c>
      <c r="H24" s="19">
        <v>2843440</v>
      </c>
      <c r="I24" s="19">
        <v>3118079</v>
      </c>
      <c r="J24" s="12">
        <v>3448818</v>
      </c>
    </row>
    <row r="25" spans="1:11" ht="20.100000000000001" customHeight="1" x14ac:dyDescent="0.25">
      <c r="A25" s="10">
        <v>12</v>
      </c>
      <c r="B25" s="10"/>
      <c r="C25" s="10" t="s">
        <v>33</v>
      </c>
      <c r="D25" s="11">
        <v>1147854</v>
      </c>
      <c r="E25" s="11">
        <v>1683777</v>
      </c>
      <c r="F25" s="11">
        <v>1582676</v>
      </c>
      <c r="G25" s="12">
        <v>1621172</v>
      </c>
      <c r="H25" s="12">
        <v>1603440</v>
      </c>
      <c r="I25" s="12">
        <v>1618900</v>
      </c>
      <c r="J25" s="12">
        <v>1659547</v>
      </c>
    </row>
    <row r="26" spans="1:11" ht="20.100000000000001" customHeight="1" x14ac:dyDescent="0.25">
      <c r="A26" s="10">
        <v>13</v>
      </c>
      <c r="B26" s="10"/>
      <c r="C26" s="10" t="s">
        <v>34</v>
      </c>
      <c r="D26" s="11">
        <v>2201503</v>
      </c>
      <c r="E26" s="11">
        <v>3561049</v>
      </c>
      <c r="F26" s="11">
        <v>3980494</v>
      </c>
      <c r="G26" s="12">
        <v>4423909</v>
      </c>
      <c r="H26" s="12">
        <v>4917156</v>
      </c>
      <c r="I26" s="12">
        <v>5465226</v>
      </c>
      <c r="J26" s="12">
        <v>6111089</v>
      </c>
    </row>
    <row r="27" spans="1:11" ht="20.100000000000001" customHeight="1" x14ac:dyDescent="0.25">
      <c r="A27" s="8" t="s">
        <v>35</v>
      </c>
      <c r="B27" s="8"/>
      <c r="C27" s="8" t="s">
        <v>36</v>
      </c>
      <c r="D27" s="9">
        <v>11352639</v>
      </c>
      <c r="E27" s="9">
        <v>17570171</v>
      </c>
      <c r="F27" s="9">
        <v>19039375</v>
      </c>
      <c r="G27" s="13">
        <f>SUM(G19:G26)</f>
        <v>20574687</v>
      </c>
      <c r="H27" s="13">
        <f>SUM(H19:H26)</f>
        <v>22177868</v>
      </c>
      <c r="I27" s="13">
        <f>SUM(I19:I26)</f>
        <v>23995362</v>
      </c>
      <c r="J27" s="13">
        <f>SUM(J19:J26)</f>
        <v>26094302</v>
      </c>
    </row>
    <row r="28" spans="1:11" s="22" customFormat="1" ht="20.100000000000001" customHeight="1" x14ac:dyDescent="0.3">
      <c r="A28" s="20">
        <v>14</v>
      </c>
      <c r="B28" s="20"/>
      <c r="C28" s="8" t="s">
        <v>37</v>
      </c>
      <c r="D28" s="9">
        <f>D11+D17+D27</f>
        <v>20865636</v>
      </c>
      <c r="E28" s="9">
        <f t="shared" ref="E28:F28" si="0">E11+E17+E27</f>
        <v>29195496</v>
      </c>
      <c r="F28" s="9">
        <f t="shared" si="0"/>
        <v>30883705</v>
      </c>
      <c r="G28" s="21">
        <f>G11+G17+G27</f>
        <v>32341697.963168081</v>
      </c>
      <c r="H28" s="21">
        <f>H11+H17+H27</f>
        <v>34777383</v>
      </c>
      <c r="I28" s="21">
        <f>I11+I17+I27</f>
        <v>37179504</v>
      </c>
      <c r="J28" s="13">
        <f>J11+J17+J27</f>
        <v>39838651</v>
      </c>
    </row>
    <row r="29" spans="1:11" ht="16.5" customHeight="1" x14ac:dyDescent="0.3">
      <c r="A29" s="23"/>
      <c r="B29" s="22"/>
      <c r="C29" s="22"/>
      <c r="D29" s="22"/>
      <c r="E29" s="24" t="s">
        <v>38</v>
      </c>
      <c r="F29" s="24"/>
      <c r="G29" s="24"/>
      <c r="H29" s="24"/>
      <c r="I29" s="24"/>
      <c r="J29" s="24"/>
      <c r="K29" s="25"/>
    </row>
    <row r="30" spans="1:11" x14ac:dyDescent="0.25">
      <c r="A30" s="23"/>
    </row>
  </sheetData>
  <mergeCells count="6">
    <mergeCell ref="A1:J1"/>
    <mergeCell ref="A2:J2"/>
    <mergeCell ref="A3:J3"/>
    <mergeCell ref="I5:J5"/>
    <mergeCell ref="A6:B6"/>
    <mergeCell ref="E29:J29"/>
  </mergeCells>
  <pageMargins left="0.7" right="0.7" top="0.75" bottom="0.75" header="0.3" footer="0.3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T-22.4 (Corrected)</vt:lpstr>
      <vt:lpstr>'T-22.4 (Corrected)'!Print_Area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2019-06-11T12:59:36Z</dcterms:created>
  <dcterms:modified xsi:type="dcterms:W3CDTF">2019-06-11T12:59:36Z</dcterms:modified>
</cp:coreProperties>
</file>