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new\22\"/>
    </mc:Choice>
  </mc:AlternateContent>
  <xr:revisionPtr revIDLastSave="0" documentId="8_{FCE01368-E697-4E9A-8654-B5DEA5C98FA7}" xr6:coauthVersionLast="43" xr6:coauthVersionMax="43" xr10:uidLastSave="{00000000-0000-0000-0000-000000000000}"/>
  <bookViews>
    <workbookView xWindow="2115" yWindow="2115" windowWidth="21600" windowHeight="11385" activeTab="2" xr2:uid="{A1949A81-8EDB-449B-87CC-8F97E73D1095}"/>
  </bookViews>
  <sheets>
    <sheet name="Kutools for Excel" sheetId="1" r:id="rId1"/>
    <sheet name="T-22.5(Corrected)" sheetId="2" r:id="rId2"/>
    <sheet name="T-22.5(1)(Corrected)" sheetId="3" r:id="rId3"/>
  </sheets>
  <definedNames>
    <definedName name="Index_Sheet_Kutools">'Kutools for Excel'!$A$1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J30" i="3"/>
  <c r="I30" i="3"/>
  <c r="H30" i="3"/>
  <c r="G30" i="3"/>
  <c r="F30" i="3"/>
  <c r="E30" i="3"/>
  <c r="D30" i="3"/>
  <c r="C30" i="3"/>
  <c r="B30" i="3"/>
  <c r="C2" i="1" l="1"/>
  <c r="I27" i="2"/>
  <c r="H27" i="2"/>
  <c r="G27" i="2"/>
  <c r="F27" i="2"/>
  <c r="E27" i="2"/>
  <c r="D27" i="2"/>
  <c r="C27" i="2"/>
  <c r="B27" i="2"/>
</calcChain>
</file>

<file path=xl/sharedStrings.xml><?xml version="1.0" encoding="utf-8"?>
<sst xmlns="http://schemas.openxmlformats.org/spreadsheetml/2006/main" count="80" uniqueCount="58">
  <si>
    <t>Final worksheets list</t>
  </si>
  <si>
    <t>Original workbooks list</t>
  </si>
  <si>
    <t>Original worksheets list</t>
  </si>
  <si>
    <t>Table 22.5</t>
  </si>
  <si>
    <t xml:space="preserve">Estimates of Gross District Domestic Product of West Bengal by Industry of Origin at Current (2004-05) Prices </t>
  </si>
  <si>
    <t>Year : 2013-14 (Q)</t>
  </si>
  <si>
    <r>
      <t xml:space="preserve"> (</t>
    </r>
    <r>
      <rPr>
        <sz val="9"/>
        <rFont val="Rupee Foradian"/>
        <family val="2"/>
      </rPr>
      <t>` in</t>
    </r>
    <r>
      <rPr>
        <sz val="9"/>
        <rFont val="Arial Narrow"/>
        <family val="2"/>
      </rPr>
      <t xml:space="preserve"> Lakh)</t>
    </r>
  </si>
  <si>
    <t>District</t>
  </si>
  <si>
    <t>Agriculture</t>
  </si>
  <si>
    <t>Forestry</t>
  </si>
  <si>
    <t>Fishery</t>
  </si>
  <si>
    <t>Mining 
&amp;  
Quarrying</t>
  </si>
  <si>
    <t>Manufacturing</t>
  </si>
  <si>
    <t>Construction</t>
  </si>
  <si>
    <t>Electricity,Gas 
&amp;
 Water Supply</t>
  </si>
  <si>
    <t>Registered</t>
  </si>
  <si>
    <t>Un-Registered</t>
  </si>
  <si>
    <t>Burdwan</t>
  </si>
  <si>
    <t>Birbhum</t>
  </si>
  <si>
    <t>Bankura</t>
  </si>
  <si>
    <t>Purba Midnapore</t>
  </si>
  <si>
    <t>Paschim Midnapore</t>
  </si>
  <si>
    <t xml:space="preserve">Howrah </t>
  </si>
  <si>
    <t>Hooghly</t>
  </si>
  <si>
    <t>24-Parganas(N)</t>
  </si>
  <si>
    <t>24-Parganas(S)</t>
  </si>
  <si>
    <t xml:space="preserve">Kolkata </t>
  </si>
  <si>
    <t>Nadia</t>
  </si>
  <si>
    <t xml:space="preserve">Murshidabad </t>
  </si>
  <si>
    <t xml:space="preserve">Uttar Dinajpur </t>
  </si>
  <si>
    <t xml:space="preserve">Dakshin Dinajpur </t>
  </si>
  <si>
    <t>Malda</t>
  </si>
  <si>
    <t>Jalpaiguri</t>
  </si>
  <si>
    <t>Darjeeling</t>
  </si>
  <si>
    <t>Cooch Behar</t>
  </si>
  <si>
    <t>Purulia</t>
  </si>
  <si>
    <t xml:space="preserve">West Bengal </t>
  </si>
  <si>
    <t>Q : Quick Estimates</t>
  </si>
  <si>
    <t>Source : Bureau of Applied Economics &amp; Statistics,Government of West Bengal.</t>
  </si>
  <si>
    <t>T-22.5(Corrected)</t>
  </si>
  <si>
    <t>T-22.5(Corrected).xlsx</t>
  </si>
  <si>
    <t>Table 22.5 (Contd.)</t>
  </si>
  <si>
    <t>Estimates of Gross District Domestic Product of West Bengal by Industry of Origin at Current  (2004-05) Prices</t>
  </si>
  <si>
    <t xml:space="preserve"> Year : 2013-14(Q)</t>
  </si>
  <si>
    <r>
      <t>(</t>
    </r>
    <r>
      <rPr>
        <sz val="10"/>
        <rFont val="Rupee Foradian"/>
        <family val="2"/>
      </rPr>
      <t>`</t>
    </r>
    <r>
      <rPr>
        <sz val="10"/>
        <rFont val="Arial Narrow"/>
        <family val="2"/>
      </rPr>
      <t xml:space="preserve"> Lakh)</t>
    </r>
  </si>
  <si>
    <t>Transport, Storage And Communication</t>
  </si>
  <si>
    <t>Trade Hotels 
&amp; 
Restaurants</t>
  </si>
  <si>
    <t>Banking 
&amp; 
Insurance</t>
  </si>
  <si>
    <t>Real Estate 
ownership of Dwellings And Business Service</t>
  </si>
  <si>
    <t>Public 
Administration</t>
  </si>
  <si>
    <t>Other 
Services</t>
  </si>
  <si>
    <t>Railways</t>
  </si>
  <si>
    <t>Transport 
by 
   other means.</t>
  </si>
  <si>
    <t>storage</t>
  </si>
  <si>
    <t>communications</t>
  </si>
  <si>
    <t>Q: Quick</t>
  </si>
  <si>
    <t>T-22.5(1)(Corrected)</t>
  </si>
  <si>
    <t>T-22.5(1)(Corrected).xlsx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</si>
</sst>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9"/>
      <name val="Rupee Foradian"/>
      <family val="2"/>
    </font>
    <font>
      <sz val="10"/>
      <color theme="1"/>
      <name val="Arial Narrow"/>
      <family val="2"/>
    </font>
    <font>
      <sz val="10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name val="Rupee Foradi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0" xfId="1" applyFont="1" applyAlignment="1">
      <alignment horizontal="right"/>
    </xf>
    <xf numFmtId="0" fontId="5" fillId="0" borderId="1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/>
    </xf>
    <xf numFmtId="1" fontId="9" fillId="0" borderId="0" xfId="0" applyNumberFormat="1" applyFont="1" applyAlignment="1">
      <alignment horizontal="right" indent="3"/>
    </xf>
    <xf numFmtId="0" fontId="9" fillId="0" borderId="0" xfId="0" applyFont="1" applyAlignment="1">
      <alignment horizontal="right" indent="3"/>
    </xf>
    <xf numFmtId="0" fontId="6" fillId="0" borderId="0" xfId="0" applyFont="1" applyAlignment="1">
      <alignment horizontal="right" indent="3"/>
    </xf>
    <xf numFmtId="1" fontId="6" fillId="0" borderId="0" xfId="0" applyNumberFormat="1" applyFont="1" applyAlignment="1">
      <alignment horizontal="right" indent="3"/>
    </xf>
    <xf numFmtId="1" fontId="10" fillId="0" borderId="0" xfId="0" applyNumberFormat="1" applyFont="1" applyAlignment="1">
      <alignment horizontal="right" indent="3"/>
    </xf>
    <xf numFmtId="0" fontId="5" fillId="0" borderId="3" xfId="1" applyFont="1" applyBorder="1"/>
    <xf numFmtId="1" fontId="5" fillId="0" borderId="3" xfId="0" applyNumberFormat="1" applyFont="1" applyBorder="1" applyAlignment="1">
      <alignment horizontal="right" indent="3"/>
    </xf>
    <xf numFmtId="0" fontId="7" fillId="0" borderId="0" xfId="1" applyFont="1" applyAlignment="1">
      <alignment horizontal="right" vertical="top" wrapText="1"/>
    </xf>
    <xf numFmtId="0" fontId="11" fillId="0" borderId="0" xfId="2"/>
    <xf numFmtId="0" fontId="4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5" fillId="0" borderId="1" xfId="1" applyFont="1" applyBorder="1" applyAlignment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top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top"/>
    </xf>
    <xf numFmtId="0" fontId="5" fillId="0" borderId="2" xfId="1" applyFont="1" applyBorder="1" applyAlignment="1">
      <alignment vertical="center"/>
    </xf>
    <xf numFmtId="0" fontId="5" fillId="0" borderId="2" xfId="1" applyFont="1" applyBorder="1" applyAlignment="1">
      <alignment horizontal="center" vertical="top"/>
    </xf>
    <xf numFmtId="0" fontId="10" fillId="0" borderId="0" xfId="0" applyFont="1" applyAlignment="1">
      <alignment horizontal="right" indent="3"/>
    </xf>
    <xf numFmtId="0" fontId="7" fillId="0" borderId="0" xfId="1" applyFont="1"/>
  </cellXfs>
  <cellStyles count="3">
    <cellStyle name="Hyperlink" xfId="2" builtinId="8"/>
    <cellStyle name="Normal" xfId="0" builtinId="0"/>
    <cellStyle name="Normal 2" xfId="1" xr:uid="{E31910CC-6B1B-4032-9BF2-4BB216DF2E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CC10B-0F4E-4B6C-88A7-8D48AC51DDE5}">
  <dimension ref="A1:C3"/>
  <sheetViews>
    <sheetView workbookViewId="0"/>
  </sheetViews>
  <sheetFormatPr defaultRowHeight="15" x14ac:dyDescent="0.25"/>
  <cols>
    <col min="1" max="1" width="19.42578125" bestFit="1" customWidth="1"/>
    <col min="2" max="2" width="23.28515625" bestFit="1" customWidth="1"/>
    <col min="3" max="3" width="22.28515625" bestFit="1" customWidth="1"/>
  </cols>
  <sheetData>
    <row r="1" spans="1:3" ht="30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3" t="s">
        <v>39</v>
      </c>
      <c r="B2" t="s">
        <v>40</v>
      </c>
      <c r="C2" s="23" t="str">
        <f>HYPERLINK("C:\Users\MUDIT\Desktop\ps dopspi\new\22\T-22.5(Corrected).xlsx#'T-22.5(Corrected)'!A1","T-22.5(Corrected)")</f>
        <v>T-22.5(Corrected)</v>
      </c>
    </row>
    <row r="3" spans="1:3" x14ac:dyDescent="0.25">
      <c r="A3" s="23" t="s">
        <v>56</v>
      </c>
      <c r="B3" t="s">
        <v>57</v>
      </c>
      <c r="C3" s="23" t="str">
        <f>HYPERLINK("C:\Users\MUDIT\Desktop\ps dopspi\new\22\T-22.5(1)(Corrected).xlsx#'T-22.5(1)(Corrected)'!A1","T-22.5(1)(Corrected)")</f>
        <v>T-22.5(1)(Corrected)</v>
      </c>
    </row>
  </sheetData>
  <hyperlinks>
    <hyperlink ref="A2" location="'T-22.5(Corrected)'!A1" display="T-22.5(Corrected)" xr:uid="{536054DE-F12F-4767-9CDE-6932CAED0C1E}"/>
    <hyperlink ref="A3" location="'T-22.5(1)(Corrected)'!A1" display="T-22.5(1)(Corrected)" xr:uid="{BB2CB4F8-660B-4342-ADDB-7C29BC859817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D1EB8-347B-4CF7-814C-4A56E3D3D23F}">
  <dimension ref="A1:I28"/>
  <sheetViews>
    <sheetView showGridLines="0" view="pageBreakPreview" zoomScale="60" workbookViewId="0">
      <selection activeCell="T38" sqref="T38"/>
    </sheetView>
  </sheetViews>
  <sheetFormatPr defaultRowHeight="15" x14ac:dyDescent="0.25"/>
  <cols>
    <col min="1" max="1" width="14.42578125" bestFit="1" customWidth="1"/>
    <col min="2" max="2" width="15.7109375" customWidth="1"/>
    <col min="3" max="3" width="13" customWidth="1"/>
    <col min="4" max="4" width="13.85546875" customWidth="1"/>
    <col min="5" max="5" width="12.85546875" customWidth="1"/>
    <col min="6" max="6" width="14.42578125" customWidth="1"/>
    <col min="7" max="7" width="15.28515625" customWidth="1"/>
    <col min="8" max="8" width="15.7109375" customWidth="1"/>
    <col min="9" max="9" width="14.85546875" customWidth="1"/>
  </cols>
  <sheetData>
    <row r="1" spans="1:9" ht="16.5" x14ac:dyDescent="0.3">
      <c r="A1" s="2" t="s">
        <v>3</v>
      </c>
      <c r="B1" s="2"/>
      <c r="C1" s="2"/>
      <c r="D1" s="2"/>
      <c r="E1" s="2"/>
      <c r="F1" s="2"/>
      <c r="G1" s="2"/>
      <c r="H1" s="2"/>
      <c r="I1" s="2"/>
    </row>
    <row r="2" spans="1:9" ht="16.5" x14ac:dyDescent="0.3">
      <c r="A2" s="3" t="s">
        <v>4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4" t="s">
        <v>5</v>
      </c>
      <c r="B3" s="4"/>
      <c r="C3" s="4"/>
      <c r="D3" s="4"/>
      <c r="E3" s="4"/>
      <c r="F3" s="4"/>
      <c r="G3" s="4"/>
      <c r="H3" s="4"/>
      <c r="I3" s="4"/>
    </row>
    <row r="4" spans="1:9" x14ac:dyDescent="0.25">
      <c r="A4" s="5"/>
      <c r="B4" s="5"/>
      <c r="C4" s="5"/>
      <c r="D4" s="5"/>
      <c r="E4" s="5"/>
      <c r="F4" s="5"/>
      <c r="G4" s="5"/>
      <c r="H4" s="5"/>
      <c r="I4" s="5"/>
    </row>
    <row r="5" spans="1:9" x14ac:dyDescent="0.25">
      <c r="A5" s="6"/>
      <c r="B5" s="6"/>
      <c r="C5" s="6"/>
      <c r="D5" s="6"/>
      <c r="E5" s="6"/>
      <c r="F5" s="6"/>
      <c r="G5" s="6"/>
      <c r="H5" s="6"/>
      <c r="I5" s="7" t="s">
        <v>6</v>
      </c>
    </row>
    <row r="6" spans="1:9" x14ac:dyDescent="0.25">
      <c r="A6" s="8" t="s">
        <v>7</v>
      </c>
      <c r="B6" s="9" t="s">
        <v>8</v>
      </c>
      <c r="C6" s="9" t="s">
        <v>9</v>
      </c>
      <c r="D6" s="9" t="s">
        <v>10</v>
      </c>
      <c r="E6" s="10" t="s">
        <v>11</v>
      </c>
      <c r="F6" s="9" t="s">
        <v>12</v>
      </c>
      <c r="G6" s="9"/>
      <c r="H6" s="9" t="s">
        <v>13</v>
      </c>
      <c r="I6" s="10" t="s">
        <v>14</v>
      </c>
    </row>
    <row r="7" spans="1:9" ht="35.25" customHeight="1" x14ac:dyDescent="0.25">
      <c r="A7" s="11"/>
      <c r="B7" s="12"/>
      <c r="C7" s="12"/>
      <c r="D7" s="12"/>
      <c r="E7" s="13"/>
      <c r="F7" s="14" t="s">
        <v>15</v>
      </c>
      <c r="G7" s="14" t="s">
        <v>16</v>
      </c>
      <c r="H7" s="12"/>
      <c r="I7" s="13"/>
    </row>
    <row r="8" spans="1:9" x14ac:dyDescent="0.25">
      <c r="A8" s="6" t="s">
        <v>17</v>
      </c>
      <c r="B8" s="15">
        <v>1125952</v>
      </c>
      <c r="C8" s="16">
        <v>44404</v>
      </c>
      <c r="D8" s="16">
        <v>207418</v>
      </c>
      <c r="E8" s="15">
        <v>888141</v>
      </c>
      <c r="F8" s="17">
        <v>656673</v>
      </c>
      <c r="G8" s="17">
        <v>179674</v>
      </c>
      <c r="H8" s="18">
        <v>305503</v>
      </c>
      <c r="I8" s="19">
        <v>241237</v>
      </c>
    </row>
    <row r="9" spans="1:9" x14ac:dyDescent="0.25">
      <c r="A9" s="6" t="s">
        <v>18</v>
      </c>
      <c r="B9" s="15">
        <v>628840</v>
      </c>
      <c r="C9" s="16">
        <v>37244</v>
      </c>
      <c r="D9" s="16">
        <v>106331</v>
      </c>
      <c r="E9" s="15">
        <v>2274</v>
      </c>
      <c r="F9" s="17">
        <v>7001</v>
      </c>
      <c r="G9" s="17">
        <v>78957</v>
      </c>
      <c r="H9" s="18">
        <v>112650</v>
      </c>
      <c r="I9" s="19">
        <v>59701</v>
      </c>
    </row>
    <row r="10" spans="1:9" x14ac:dyDescent="0.25">
      <c r="A10" s="6" t="s">
        <v>19</v>
      </c>
      <c r="B10" s="15">
        <v>640323</v>
      </c>
      <c r="C10" s="16">
        <v>32740</v>
      </c>
      <c r="D10" s="16">
        <v>75666</v>
      </c>
      <c r="E10" s="15">
        <v>1075</v>
      </c>
      <c r="F10" s="17">
        <v>69431</v>
      </c>
      <c r="G10" s="17">
        <v>82756</v>
      </c>
      <c r="H10" s="18">
        <v>102266</v>
      </c>
      <c r="I10" s="19">
        <v>58151</v>
      </c>
    </row>
    <row r="11" spans="1:9" x14ac:dyDescent="0.25">
      <c r="A11" s="6" t="s">
        <v>20</v>
      </c>
      <c r="B11" s="15">
        <v>813058</v>
      </c>
      <c r="C11" s="16">
        <v>51308</v>
      </c>
      <c r="D11" s="16">
        <v>434640</v>
      </c>
      <c r="E11" s="15">
        <v>379</v>
      </c>
      <c r="F11" s="17">
        <v>581991</v>
      </c>
      <c r="G11" s="17">
        <v>109971</v>
      </c>
      <c r="H11" s="18">
        <v>146050</v>
      </c>
      <c r="I11" s="19">
        <v>70535</v>
      </c>
    </row>
    <row r="12" spans="1:9" x14ac:dyDescent="0.25">
      <c r="A12" s="6" t="s">
        <v>21</v>
      </c>
      <c r="B12" s="15">
        <v>1145274</v>
      </c>
      <c r="C12" s="16">
        <v>78416</v>
      </c>
      <c r="D12" s="16">
        <v>98305</v>
      </c>
      <c r="E12" s="15">
        <v>261</v>
      </c>
      <c r="F12" s="17">
        <v>98311</v>
      </c>
      <c r="G12" s="17">
        <v>158711</v>
      </c>
      <c r="H12" s="18">
        <v>153400</v>
      </c>
      <c r="I12" s="19">
        <v>63258</v>
      </c>
    </row>
    <row r="13" spans="1:9" x14ac:dyDescent="0.25">
      <c r="A13" s="6" t="s">
        <v>22</v>
      </c>
      <c r="B13" s="15">
        <v>325723</v>
      </c>
      <c r="C13" s="16">
        <v>32845</v>
      </c>
      <c r="D13" s="16">
        <v>51402</v>
      </c>
      <c r="E13" s="15">
        <v>81</v>
      </c>
      <c r="F13" s="17">
        <v>403456</v>
      </c>
      <c r="G13" s="17">
        <v>274258</v>
      </c>
      <c r="H13" s="18">
        <v>156133</v>
      </c>
      <c r="I13" s="19">
        <v>74622</v>
      </c>
    </row>
    <row r="14" spans="1:9" x14ac:dyDescent="0.25">
      <c r="A14" s="6" t="s">
        <v>23</v>
      </c>
      <c r="B14" s="15">
        <v>953287</v>
      </c>
      <c r="C14" s="16">
        <v>45679</v>
      </c>
      <c r="D14" s="16">
        <v>145434</v>
      </c>
      <c r="E14" s="15">
        <v>243</v>
      </c>
      <c r="F14" s="17">
        <v>216168</v>
      </c>
      <c r="G14" s="17">
        <v>210546</v>
      </c>
      <c r="H14" s="18">
        <v>204670</v>
      </c>
      <c r="I14" s="19">
        <v>132243</v>
      </c>
    </row>
    <row r="15" spans="1:9" x14ac:dyDescent="0.25">
      <c r="A15" s="6" t="s">
        <v>24</v>
      </c>
      <c r="B15" s="15">
        <v>809280</v>
      </c>
      <c r="C15" s="16">
        <v>65586</v>
      </c>
      <c r="D15" s="16">
        <v>322194</v>
      </c>
      <c r="E15" s="15">
        <v>227</v>
      </c>
      <c r="F15" s="17">
        <v>329066</v>
      </c>
      <c r="G15" s="17">
        <v>362318</v>
      </c>
      <c r="H15" s="18">
        <v>460230</v>
      </c>
      <c r="I15" s="19">
        <v>275096</v>
      </c>
    </row>
    <row r="16" spans="1:9" x14ac:dyDescent="0.25">
      <c r="A16" s="6" t="s">
        <v>25</v>
      </c>
      <c r="B16" s="15">
        <v>789969</v>
      </c>
      <c r="C16" s="16">
        <v>101449</v>
      </c>
      <c r="D16" s="16">
        <v>356849</v>
      </c>
      <c r="E16" s="15">
        <v>226</v>
      </c>
      <c r="F16" s="17">
        <v>297268</v>
      </c>
      <c r="G16" s="17">
        <v>209095</v>
      </c>
      <c r="H16" s="18">
        <v>283654</v>
      </c>
      <c r="I16" s="19">
        <v>89139</v>
      </c>
    </row>
    <row r="17" spans="1:9" x14ac:dyDescent="0.25">
      <c r="A17" s="6" t="s">
        <v>26</v>
      </c>
      <c r="B17" s="15">
        <v>33013</v>
      </c>
      <c r="C17" s="16">
        <v>0</v>
      </c>
      <c r="D17" s="16">
        <v>0</v>
      </c>
      <c r="E17" s="15">
        <v>112</v>
      </c>
      <c r="F17" s="17">
        <v>42300</v>
      </c>
      <c r="G17" s="17">
        <v>129975</v>
      </c>
      <c r="H17" s="18">
        <v>347068</v>
      </c>
      <c r="I17" s="19">
        <v>171991</v>
      </c>
    </row>
    <row r="18" spans="1:9" x14ac:dyDescent="0.25">
      <c r="A18" s="6" t="s">
        <v>27</v>
      </c>
      <c r="B18" s="15">
        <v>1082828</v>
      </c>
      <c r="C18" s="16">
        <v>58994</v>
      </c>
      <c r="D18" s="16">
        <v>145942</v>
      </c>
      <c r="E18" s="15">
        <v>39</v>
      </c>
      <c r="F18" s="17">
        <v>16336</v>
      </c>
      <c r="G18" s="17">
        <v>205665</v>
      </c>
      <c r="H18" s="18">
        <v>168020</v>
      </c>
      <c r="I18" s="19">
        <v>58464</v>
      </c>
    </row>
    <row r="19" spans="1:9" x14ac:dyDescent="0.25">
      <c r="A19" s="6" t="s">
        <v>28</v>
      </c>
      <c r="B19" s="15">
        <v>1281934</v>
      </c>
      <c r="C19" s="16">
        <v>61586</v>
      </c>
      <c r="D19" s="16">
        <v>155844</v>
      </c>
      <c r="E19" s="15">
        <v>327</v>
      </c>
      <c r="F19" s="17">
        <v>21296</v>
      </c>
      <c r="G19" s="17">
        <v>356438</v>
      </c>
      <c r="H19" s="18">
        <v>306861</v>
      </c>
      <c r="I19" s="19">
        <v>90922</v>
      </c>
    </row>
    <row r="20" spans="1:9" x14ac:dyDescent="0.25">
      <c r="A20" s="6" t="s">
        <v>29</v>
      </c>
      <c r="B20" s="15">
        <v>464222</v>
      </c>
      <c r="C20" s="16">
        <v>31046</v>
      </c>
      <c r="D20" s="16">
        <v>56914</v>
      </c>
      <c r="E20" s="15">
        <v>27</v>
      </c>
      <c r="F20" s="17">
        <v>3501</v>
      </c>
      <c r="G20" s="17">
        <v>51874</v>
      </c>
      <c r="H20" s="18">
        <v>68336</v>
      </c>
      <c r="I20" s="19">
        <v>18650</v>
      </c>
    </row>
    <row r="21" spans="1:9" x14ac:dyDescent="0.25">
      <c r="A21" s="6" t="s">
        <v>30</v>
      </c>
      <c r="B21" s="15">
        <v>320021</v>
      </c>
      <c r="C21" s="16">
        <v>18338</v>
      </c>
      <c r="D21" s="16">
        <v>86982</v>
      </c>
      <c r="E21" s="15">
        <v>14</v>
      </c>
      <c r="F21" s="17">
        <v>6709</v>
      </c>
      <c r="G21" s="17">
        <v>35624</v>
      </c>
      <c r="H21" s="18">
        <v>34907</v>
      </c>
      <c r="I21" s="19">
        <v>10241</v>
      </c>
    </row>
    <row r="22" spans="1:9" x14ac:dyDescent="0.25">
      <c r="A22" s="6" t="s">
        <v>31</v>
      </c>
      <c r="B22" s="15">
        <v>698342</v>
      </c>
      <c r="C22" s="16">
        <v>48764</v>
      </c>
      <c r="D22" s="16">
        <v>95231</v>
      </c>
      <c r="E22" s="15">
        <v>236</v>
      </c>
      <c r="F22" s="17">
        <v>1459</v>
      </c>
      <c r="G22" s="17">
        <v>191378</v>
      </c>
      <c r="H22" s="18">
        <v>150321</v>
      </c>
      <c r="I22" s="19">
        <v>50346</v>
      </c>
    </row>
    <row r="23" spans="1:9" x14ac:dyDescent="0.25">
      <c r="A23" s="6" t="s">
        <v>32</v>
      </c>
      <c r="B23" s="15">
        <v>764813</v>
      </c>
      <c r="C23" s="16">
        <v>81819</v>
      </c>
      <c r="D23" s="16">
        <v>27590</v>
      </c>
      <c r="E23" s="15">
        <v>434</v>
      </c>
      <c r="F23" s="17">
        <v>63596</v>
      </c>
      <c r="G23" s="17">
        <v>113308</v>
      </c>
      <c r="H23" s="18">
        <v>171254</v>
      </c>
      <c r="I23" s="19">
        <v>52372</v>
      </c>
    </row>
    <row r="24" spans="1:9" x14ac:dyDescent="0.25">
      <c r="A24" s="6" t="s">
        <v>33</v>
      </c>
      <c r="B24" s="15">
        <v>328956</v>
      </c>
      <c r="C24" s="16">
        <v>48141</v>
      </c>
      <c r="D24" s="16">
        <v>2567</v>
      </c>
      <c r="E24" s="15">
        <v>851</v>
      </c>
      <c r="F24" s="17">
        <v>35299</v>
      </c>
      <c r="G24" s="17">
        <v>26962</v>
      </c>
      <c r="H24" s="18">
        <v>127415</v>
      </c>
      <c r="I24" s="19">
        <v>53259</v>
      </c>
    </row>
    <row r="25" spans="1:9" x14ac:dyDescent="0.25">
      <c r="A25" s="6" t="s">
        <v>34</v>
      </c>
      <c r="B25" s="15">
        <v>676281</v>
      </c>
      <c r="C25" s="16">
        <v>38893</v>
      </c>
      <c r="D25" s="16">
        <v>31308</v>
      </c>
      <c r="E25" s="15">
        <v>25</v>
      </c>
      <c r="F25" s="17">
        <v>7876</v>
      </c>
      <c r="G25" s="17">
        <v>45517</v>
      </c>
      <c r="H25" s="18">
        <v>71606</v>
      </c>
      <c r="I25" s="18">
        <v>18138</v>
      </c>
    </row>
    <row r="26" spans="1:9" x14ac:dyDescent="0.25">
      <c r="A26" s="6" t="s">
        <v>35</v>
      </c>
      <c r="B26" s="15">
        <v>380319</v>
      </c>
      <c r="C26" s="16">
        <v>37437</v>
      </c>
      <c r="D26" s="16">
        <v>73551</v>
      </c>
      <c r="E26" s="15">
        <v>983</v>
      </c>
      <c r="F26" s="17">
        <v>59512</v>
      </c>
      <c r="G26" s="17">
        <v>63959</v>
      </c>
      <c r="H26" s="18">
        <v>76093</v>
      </c>
      <c r="I26" s="18">
        <v>59028</v>
      </c>
    </row>
    <row r="27" spans="1:9" x14ac:dyDescent="0.25">
      <c r="A27" s="20" t="s">
        <v>36</v>
      </c>
      <c r="B27" s="21">
        <f t="shared" ref="B27:I27" si="0">SUM(B8:B26)</f>
        <v>13262435</v>
      </c>
      <c r="C27" s="21">
        <f t="shared" si="0"/>
        <v>914689</v>
      </c>
      <c r="D27" s="21">
        <f t="shared" si="0"/>
        <v>2474168</v>
      </c>
      <c r="E27" s="21">
        <f t="shared" si="0"/>
        <v>895955</v>
      </c>
      <c r="F27" s="21">
        <f t="shared" si="0"/>
        <v>2917249</v>
      </c>
      <c r="G27" s="21">
        <f t="shared" si="0"/>
        <v>2886986</v>
      </c>
      <c r="H27" s="21">
        <f t="shared" si="0"/>
        <v>3446437</v>
      </c>
      <c r="I27" s="21">
        <f t="shared" si="0"/>
        <v>1647393</v>
      </c>
    </row>
    <row r="28" spans="1:9" x14ac:dyDescent="0.25">
      <c r="A28" s="6" t="s">
        <v>37</v>
      </c>
      <c r="B28" s="6"/>
      <c r="C28" s="6"/>
      <c r="D28" s="6"/>
      <c r="E28" s="22" t="s">
        <v>38</v>
      </c>
      <c r="F28" s="22"/>
      <c r="G28" s="22"/>
      <c r="H28" s="22"/>
      <c r="I28" s="22"/>
    </row>
  </sheetData>
  <mergeCells count="12">
    <mergeCell ref="I6:I7"/>
    <mergeCell ref="E28:I28"/>
    <mergeCell ref="A1:I1"/>
    <mergeCell ref="A2:I2"/>
    <mergeCell ref="A3:I3"/>
    <mergeCell ref="A6:A7"/>
    <mergeCell ref="B6:B7"/>
    <mergeCell ref="C6:C7"/>
    <mergeCell ref="D6:D7"/>
    <mergeCell ref="E6:E7"/>
    <mergeCell ref="F6:G6"/>
    <mergeCell ref="H6:H7"/>
  </mergeCells>
  <printOptions horizontalCentered="1"/>
  <pageMargins left="0.7" right="0.7" top="0.75" bottom="0.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DEBC-0FCE-4240-AF1A-1C2AAA8723B6}">
  <dimension ref="A1:J31"/>
  <sheetViews>
    <sheetView showGridLines="0" tabSelected="1" view="pageBreakPreview" zoomScale="60" workbookViewId="0">
      <selection activeCell="T38" sqref="T38"/>
    </sheetView>
  </sheetViews>
  <sheetFormatPr defaultRowHeight="15" x14ac:dyDescent="0.25"/>
  <cols>
    <col min="1" max="1" width="14.42578125" bestFit="1" customWidth="1"/>
    <col min="2" max="2" width="12.28515625" customWidth="1"/>
    <col min="3" max="3" width="12.7109375" customWidth="1"/>
    <col min="4" max="4" width="11" customWidth="1"/>
    <col min="5" max="5" width="16.42578125" customWidth="1"/>
    <col min="6" max="6" width="13.5703125" customWidth="1"/>
    <col min="7" max="7" width="11.5703125" customWidth="1"/>
    <col min="8" max="8" width="16.28515625" customWidth="1"/>
    <col min="9" max="9" width="14.85546875" customWidth="1"/>
    <col min="10" max="10" width="12" customWidth="1"/>
  </cols>
  <sheetData>
    <row r="1" spans="1:10" ht="16.5" x14ac:dyDescent="0.3">
      <c r="A1" s="2" t="s">
        <v>41</v>
      </c>
      <c r="B1" s="2"/>
      <c r="C1" s="2"/>
      <c r="D1" s="2"/>
      <c r="E1" s="2"/>
      <c r="F1" s="2"/>
      <c r="G1" s="2"/>
      <c r="H1" s="2"/>
      <c r="I1" s="2"/>
      <c r="J1" s="2"/>
    </row>
    <row r="2" spans="1:10" ht="16.5" x14ac:dyDescent="0.3">
      <c r="A2" s="3" t="s">
        <v>42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4" t="s">
        <v>43</v>
      </c>
      <c r="B3" s="4"/>
      <c r="C3" s="4"/>
      <c r="D3" s="4"/>
      <c r="E3" s="4"/>
      <c r="F3" s="4"/>
      <c r="G3" s="4"/>
      <c r="H3" s="4"/>
      <c r="I3" s="4"/>
      <c r="J3" s="4"/>
    </row>
    <row r="4" spans="1:10" ht="16.5" x14ac:dyDescent="0.3">
      <c r="A4" s="24"/>
      <c r="B4" s="24"/>
      <c r="C4" s="24"/>
      <c r="D4" s="24"/>
      <c r="E4" s="24"/>
      <c r="F4" s="24"/>
      <c r="G4" s="24"/>
      <c r="H4" s="24"/>
      <c r="I4" s="24"/>
      <c r="J4" s="24"/>
    </row>
    <row r="5" spans="1:10" x14ac:dyDescent="0.25">
      <c r="A5" s="6"/>
      <c r="B5" s="6"/>
      <c r="C5" s="6"/>
      <c r="D5" s="6"/>
      <c r="E5" s="6"/>
      <c r="F5" s="6"/>
      <c r="G5" s="6"/>
      <c r="H5" s="6"/>
      <c r="I5" s="6"/>
      <c r="J5" s="25" t="s">
        <v>44</v>
      </c>
    </row>
    <row r="6" spans="1:10" x14ac:dyDescent="0.25">
      <c r="A6" s="26" t="s">
        <v>7</v>
      </c>
      <c r="B6" s="27" t="s">
        <v>45</v>
      </c>
      <c r="C6" s="27"/>
      <c r="D6" s="27"/>
      <c r="E6" s="27"/>
      <c r="F6" s="10" t="s">
        <v>46</v>
      </c>
      <c r="G6" s="10" t="s">
        <v>47</v>
      </c>
      <c r="H6" s="28" t="s">
        <v>48</v>
      </c>
      <c r="I6" s="10" t="s">
        <v>49</v>
      </c>
      <c r="J6" s="10" t="s">
        <v>50</v>
      </c>
    </row>
    <row r="7" spans="1:10" x14ac:dyDescent="0.25">
      <c r="A7" s="29"/>
      <c r="B7" s="9" t="s">
        <v>51</v>
      </c>
      <c r="C7" s="10" t="s">
        <v>52</v>
      </c>
      <c r="D7" s="9" t="s">
        <v>53</v>
      </c>
      <c r="E7" s="9" t="s">
        <v>54</v>
      </c>
      <c r="F7" s="30"/>
      <c r="G7" s="31"/>
      <c r="H7" s="32"/>
      <c r="I7" s="31"/>
      <c r="J7" s="30"/>
    </row>
    <row r="8" spans="1:10" x14ac:dyDescent="0.25">
      <c r="A8" s="29"/>
      <c r="B8" s="30"/>
      <c r="C8" s="30"/>
      <c r="D8" s="30"/>
      <c r="E8" s="30"/>
      <c r="F8" s="30"/>
      <c r="G8" s="31"/>
      <c r="H8" s="32"/>
      <c r="I8" s="31"/>
      <c r="J8" s="30"/>
    </row>
    <row r="9" spans="1:10" x14ac:dyDescent="0.25">
      <c r="A9" s="29"/>
      <c r="B9" s="30"/>
      <c r="C9" s="30"/>
      <c r="D9" s="30"/>
      <c r="E9" s="30"/>
      <c r="F9" s="30"/>
      <c r="G9" s="31"/>
      <c r="H9" s="32"/>
      <c r="I9" s="31"/>
      <c r="J9" s="30"/>
    </row>
    <row r="10" spans="1:10" x14ac:dyDescent="0.25">
      <c r="A10" s="33"/>
      <c r="B10" s="12"/>
      <c r="C10" s="12"/>
      <c r="D10" s="12"/>
      <c r="E10" s="12"/>
      <c r="F10" s="12"/>
      <c r="G10" s="13"/>
      <c r="H10" s="34"/>
      <c r="I10" s="13"/>
      <c r="J10" s="12"/>
    </row>
    <row r="11" spans="1:10" x14ac:dyDescent="0.25">
      <c r="A11" s="6" t="s">
        <v>17</v>
      </c>
      <c r="B11" s="15">
        <v>124059</v>
      </c>
      <c r="C11" s="17">
        <v>272099</v>
      </c>
      <c r="D11" s="17">
        <v>16529</v>
      </c>
      <c r="E11" s="15">
        <v>55954</v>
      </c>
      <c r="F11" s="35">
        <v>1418424</v>
      </c>
      <c r="G11" s="15">
        <v>377751</v>
      </c>
      <c r="H11" s="15">
        <v>471666</v>
      </c>
      <c r="I11" s="15">
        <v>241975</v>
      </c>
      <c r="J11" s="18">
        <v>943192</v>
      </c>
    </row>
    <row r="12" spans="1:10" x14ac:dyDescent="0.25">
      <c r="A12" s="6" t="s">
        <v>18</v>
      </c>
      <c r="B12" s="15">
        <v>18425</v>
      </c>
      <c r="C12" s="17">
        <v>38006</v>
      </c>
      <c r="D12" s="17">
        <v>2801</v>
      </c>
      <c r="E12" s="15">
        <v>11147</v>
      </c>
      <c r="F12" s="35">
        <v>248235</v>
      </c>
      <c r="G12" s="15">
        <v>155184</v>
      </c>
      <c r="H12" s="15">
        <v>150473</v>
      </c>
      <c r="I12" s="15">
        <v>77057</v>
      </c>
      <c r="J12" s="18">
        <v>393534</v>
      </c>
    </row>
    <row r="13" spans="1:10" x14ac:dyDescent="0.25">
      <c r="A13" s="6" t="s">
        <v>19</v>
      </c>
      <c r="B13" s="15">
        <v>12525</v>
      </c>
      <c r="C13" s="17">
        <v>62593</v>
      </c>
      <c r="D13" s="17">
        <v>4710</v>
      </c>
      <c r="E13" s="15">
        <v>10266</v>
      </c>
      <c r="F13" s="35">
        <v>392686</v>
      </c>
      <c r="G13" s="15">
        <v>137488</v>
      </c>
      <c r="H13" s="15">
        <v>161666</v>
      </c>
      <c r="I13" s="15">
        <v>119676</v>
      </c>
      <c r="J13" s="18">
        <v>397767</v>
      </c>
    </row>
    <row r="14" spans="1:10" x14ac:dyDescent="0.25">
      <c r="A14" s="6" t="s">
        <v>20</v>
      </c>
      <c r="B14" s="15">
        <v>80769</v>
      </c>
      <c r="C14" s="17">
        <v>193708</v>
      </c>
      <c r="D14" s="17">
        <v>15242</v>
      </c>
      <c r="E14" s="15">
        <v>18605</v>
      </c>
      <c r="F14" s="35">
        <v>1380790</v>
      </c>
      <c r="G14" s="18">
        <v>172880</v>
      </c>
      <c r="H14" s="18">
        <v>235587</v>
      </c>
      <c r="I14" s="15">
        <v>110992</v>
      </c>
      <c r="J14" s="18">
        <v>703374</v>
      </c>
    </row>
    <row r="15" spans="1:10" x14ac:dyDescent="0.25">
      <c r="A15" s="6" t="s">
        <v>21</v>
      </c>
      <c r="B15" s="15">
        <v>72433</v>
      </c>
      <c r="C15" s="17">
        <v>125520</v>
      </c>
      <c r="D15" s="17">
        <v>6891</v>
      </c>
      <c r="E15" s="15">
        <v>16646</v>
      </c>
      <c r="F15" s="35">
        <v>581048</v>
      </c>
      <c r="G15" s="18">
        <v>235499</v>
      </c>
      <c r="H15" s="18">
        <v>254229</v>
      </c>
      <c r="I15" s="15">
        <v>196932</v>
      </c>
      <c r="J15" s="18">
        <v>630800</v>
      </c>
    </row>
    <row r="16" spans="1:10" x14ac:dyDescent="0.25">
      <c r="A16" s="6" t="s">
        <v>22</v>
      </c>
      <c r="B16" s="15">
        <v>127221</v>
      </c>
      <c r="C16" s="17">
        <v>179225</v>
      </c>
      <c r="D16" s="17">
        <v>9281</v>
      </c>
      <c r="E16" s="15">
        <v>53200</v>
      </c>
      <c r="F16" s="35">
        <v>864900</v>
      </c>
      <c r="G16" s="18">
        <v>220525</v>
      </c>
      <c r="H16" s="18">
        <v>458093</v>
      </c>
      <c r="I16" s="15">
        <v>139972</v>
      </c>
      <c r="J16" s="18">
        <v>644216</v>
      </c>
    </row>
    <row r="17" spans="1:10" x14ac:dyDescent="0.25">
      <c r="A17" s="6" t="s">
        <v>23</v>
      </c>
      <c r="B17" s="15">
        <v>90935</v>
      </c>
      <c r="C17" s="17">
        <v>207889</v>
      </c>
      <c r="D17" s="17">
        <v>10045</v>
      </c>
      <c r="E17" s="15">
        <v>59103</v>
      </c>
      <c r="F17" s="35">
        <v>767205</v>
      </c>
      <c r="G17" s="18">
        <v>245708</v>
      </c>
      <c r="H17" s="18">
        <v>466108</v>
      </c>
      <c r="I17" s="15">
        <v>125899</v>
      </c>
      <c r="J17" s="18">
        <v>801925</v>
      </c>
    </row>
    <row r="18" spans="1:10" x14ac:dyDescent="0.25">
      <c r="A18" s="6" t="s">
        <v>24</v>
      </c>
      <c r="B18" s="15">
        <v>152703</v>
      </c>
      <c r="C18" s="17">
        <v>636133</v>
      </c>
      <c r="D18" s="17">
        <v>10177</v>
      </c>
      <c r="E18" s="15">
        <v>174688</v>
      </c>
      <c r="F18" s="35">
        <v>1122308</v>
      </c>
      <c r="G18" s="18">
        <v>452620</v>
      </c>
      <c r="H18" s="18">
        <v>1198063</v>
      </c>
      <c r="I18" s="15">
        <v>283727</v>
      </c>
      <c r="J18" s="18">
        <v>1857266</v>
      </c>
    </row>
    <row r="19" spans="1:10" x14ac:dyDescent="0.25">
      <c r="A19" s="6" t="s">
        <v>25</v>
      </c>
      <c r="B19" s="15">
        <v>37487</v>
      </c>
      <c r="C19" s="17">
        <v>379142</v>
      </c>
      <c r="D19" s="17">
        <v>11288</v>
      </c>
      <c r="E19" s="15">
        <v>60174</v>
      </c>
      <c r="F19" s="35">
        <v>890139</v>
      </c>
      <c r="G19" s="18">
        <v>258640</v>
      </c>
      <c r="H19" s="18">
        <v>554399</v>
      </c>
      <c r="I19" s="15">
        <v>210027</v>
      </c>
      <c r="J19" s="18">
        <v>973522</v>
      </c>
    </row>
    <row r="20" spans="1:10" x14ac:dyDescent="0.25">
      <c r="A20" s="6" t="s">
        <v>26</v>
      </c>
      <c r="B20" s="15">
        <v>71795</v>
      </c>
      <c r="C20" s="17">
        <v>550785</v>
      </c>
      <c r="D20" s="17">
        <v>4285</v>
      </c>
      <c r="E20" s="15">
        <v>141403</v>
      </c>
      <c r="F20" s="35">
        <v>327992</v>
      </c>
      <c r="G20" s="18">
        <v>911364</v>
      </c>
      <c r="H20" s="18">
        <v>1068006</v>
      </c>
      <c r="I20" s="15">
        <v>978437</v>
      </c>
      <c r="J20" s="18">
        <v>1211064</v>
      </c>
    </row>
    <row r="21" spans="1:10" x14ac:dyDescent="0.25">
      <c r="A21" s="6" t="s">
        <v>27</v>
      </c>
      <c r="B21" s="15">
        <v>36687</v>
      </c>
      <c r="C21" s="17">
        <v>90796</v>
      </c>
      <c r="D21" s="17">
        <v>5004</v>
      </c>
      <c r="E21" s="15">
        <v>25880</v>
      </c>
      <c r="F21" s="35">
        <v>492964</v>
      </c>
      <c r="G21" s="18">
        <v>183090</v>
      </c>
      <c r="H21" s="18">
        <v>317000</v>
      </c>
      <c r="I21" s="15">
        <v>128163</v>
      </c>
      <c r="J21" s="18">
        <v>636273</v>
      </c>
    </row>
    <row r="22" spans="1:10" x14ac:dyDescent="0.25">
      <c r="A22" s="6" t="s">
        <v>28</v>
      </c>
      <c r="B22" s="15">
        <v>23374</v>
      </c>
      <c r="C22" s="17">
        <v>93839</v>
      </c>
      <c r="D22" s="17">
        <v>6211</v>
      </c>
      <c r="E22" s="15">
        <v>20399</v>
      </c>
      <c r="F22" s="35">
        <v>600620</v>
      </c>
      <c r="G22" s="18">
        <v>211676</v>
      </c>
      <c r="H22" s="18">
        <v>290926</v>
      </c>
      <c r="I22" s="15">
        <v>133555</v>
      </c>
      <c r="J22" s="18">
        <v>499958</v>
      </c>
    </row>
    <row r="23" spans="1:10" x14ac:dyDescent="0.25">
      <c r="A23" s="6" t="s">
        <v>29</v>
      </c>
      <c r="B23" s="15">
        <v>4082</v>
      </c>
      <c r="C23" s="17">
        <v>63910</v>
      </c>
      <c r="D23" s="17">
        <v>1941</v>
      </c>
      <c r="E23" s="15">
        <v>8018</v>
      </c>
      <c r="F23" s="35">
        <v>178780</v>
      </c>
      <c r="G23" s="18">
        <v>72828</v>
      </c>
      <c r="H23" s="18">
        <v>113966</v>
      </c>
      <c r="I23" s="15">
        <v>55576</v>
      </c>
      <c r="J23" s="18">
        <v>232758</v>
      </c>
    </row>
    <row r="24" spans="1:10" x14ac:dyDescent="0.25">
      <c r="A24" s="6" t="s">
        <v>30</v>
      </c>
      <c r="B24" s="15">
        <v>360</v>
      </c>
      <c r="C24" s="17">
        <v>28070</v>
      </c>
      <c r="D24" s="17">
        <v>1162</v>
      </c>
      <c r="E24" s="15">
        <v>5486</v>
      </c>
      <c r="F24" s="35">
        <v>130622</v>
      </c>
      <c r="G24" s="18">
        <v>56492</v>
      </c>
      <c r="H24" s="18">
        <v>78890</v>
      </c>
      <c r="I24" s="15">
        <v>38644</v>
      </c>
      <c r="J24" s="18">
        <v>205280</v>
      </c>
    </row>
    <row r="25" spans="1:10" x14ac:dyDescent="0.25">
      <c r="A25" s="6" t="s">
        <v>31</v>
      </c>
      <c r="B25" s="15">
        <v>24545</v>
      </c>
      <c r="C25" s="17">
        <v>73129</v>
      </c>
      <c r="D25" s="17">
        <v>3225</v>
      </c>
      <c r="E25" s="15">
        <v>9803</v>
      </c>
      <c r="F25" s="35">
        <v>331857</v>
      </c>
      <c r="G25" s="18">
        <v>118430</v>
      </c>
      <c r="H25" s="18">
        <v>154871</v>
      </c>
      <c r="I25" s="15">
        <v>64242</v>
      </c>
      <c r="J25" s="18">
        <v>367417</v>
      </c>
    </row>
    <row r="26" spans="1:10" x14ac:dyDescent="0.25">
      <c r="A26" s="6" t="s">
        <v>32</v>
      </c>
      <c r="B26" s="15">
        <v>50873</v>
      </c>
      <c r="C26" s="17">
        <v>61087</v>
      </c>
      <c r="D26" s="17">
        <v>3957</v>
      </c>
      <c r="E26" s="15">
        <v>25346</v>
      </c>
      <c r="F26" s="35">
        <v>352908</v>
      </c>
      <c r="G26" s="18">
        <v>127959</v>
      </c>
      <c r="H26" s="18">
        <v>397408</v>
      </c>
      <c r="I26" s="15">
        <v>106386</v>
      </c>
      <c r="J26" s="18">
        <v>417150</v>
      </c>
    </row>
    <row r="27" spans="1:10" x14ac:dyDescent="0.25">
      <c r="A27" s="6" t="s">
        <v>33</v>
      </c>
      <c r="B27" s="15">
        <v>22374</v>
      </c>
      <c r="C27" s="17">
        <v>318072</v>
      </c>
      <c r="D27" s="17">
        <v>1726</v>
      </c>
      <c r="E27" s="15">
        <v>25664</v>
      </c>
      <c r="F27" s="35">
        <v>160810</v>
      </c>
      <c r="G27" s="18">
        <v>119111</v>
      </c>
      <c r="H27" s="18">
        <v>272604</v>
      </c>
      <c r="I27" s="15">
        <v>133186</v>
      </c>
      <c r="J27" s="18">
        <v>340823</v>
      </c>
    </row>
    <row r="28" spans="1:10" x14ac:dyDescent="0.25">
      <c r="A28" s="6" t="s">
        <v>34</v>
      </c>
      <c r="B28" s="18">
        <v>7330</v>
      </c>
      <c r="C28" s="17">
        <v>42910</v>
      </c>
      <c r="D28" s="17">
        <v>2114</v>
      </c>
      <c r="E28" s="18">
        <v>8229</v>
      </c>
      <c r="F28" s="35">
        <v>200150</v>
      </c>
      <c r="G28" s="18">
        <v>95969</v>
      </c>
      <c r="H28" s="18">
        <v>125975</v>
      </c>
      <c r="I28" s="18">
        <v>68574</v>
      </c>
      <c r="J28" s="18">
        <v>247597</v>
      </c>
    </row>
    <row r="29" spans="1:10" x14ac:dyDescent="0.25">
      <c r="A29" s="6" t="s">
        <v>35</v>
      </c>
      <c r="B29" s="18">
        <v>68600</v>
      </c>
      <c r="C29" s="17">
        <v>46980</v>
      </c>
      <c r="D29" s="17">
        <v>2513</v>
      </c>
      <c r="E29" s="18">
        <v>5713</v>
      </c>
      <c r="F29" s="35">
        <v>212121</v>
      </c>
      <c r="G29" s="18">
        <v>91205</v>
      </c>
      <c r="H29" s="18">
        <v>115639</v>
      </c>
      <c r="I29" s="18">
        <v>91236</v>
      </c>
      <c r="J29" s="18">
        <v>272797</v>
      </c>
    </row>
    <row r="30" spans="1:10" x14ac:dyDescent="0.25">
      <c r="A30" s="20" t="s">
        <v>36</v>
      </c>
      <c r="B30" s="21">
        <f t="shared" ref="B30:J30" si="0">SUM(B11:B29)</f>
        <v>1026577</v>
      </c>
      <c r="C30" s="21">
        <f t="shared" si="0"/>
        <v>3463893</v>
      </c>
      <c r="D30" s="21">
        <f t="shared" si="0"/>
        <v>119102</v>
      </c>
      <c r="E30" s="21">
        <f t="shared" si="0"/>
        <v>735724</v>
      </c>
      <c r="F30" s="21">
        <f t="shared" si="0"/>
        <v>10654559</v>
      </c>
      <c r="G30" s="21">
        <f t="shared" si="0"/>
        <v>4244419</v>
      </c>
      <c r="H30" s="21">
        <f t="shared" si="0"/>
        <v>6885569</v>
      </c>
      <c r="I30" s="21">
        <f t="shared" si="0"/>
        <v>3304256</v>
      </c>
      <c r="J30" s="21">
        <f t="shared" si="0"/>
        <v>11776713</v>
      </c>
    </row>
    <row r="31" spans="1:10" x14ac:dyDescent="0.25">
      <c r="A31" s="36" t="s">
        <v>55</v>
      </c>
      <c r="B31" s="6"/>
      <c r="C31" s="6"/>
      <c r="D31" s="6"/>
      <c r="E31" s="6"/>
      <c r="F31" s="22" t="s">
        <v>38</v>
      </c>
      <c r="G31" s="22"/>
      <c r="H31" s="22"/>
      <c r="I31" s="22"/>
      <c r="J31" s="22"/>
    </row>
  </sheetData>
  <mergeCells count="15">
    <mergeCell ref="B7:B10"/>
    <mergeCell ref="C7:C10"/>
    <mergeCell ref="D7:D10"/>
    <mergeCell ref="E7:E10"/>
    <mergeCell ref="F31:J31"/>
    <mergeCell ref="A1:J1"/>
    <mergeCell ref="A2:J2"/>
    <mergeCell ref="A3:J3"/>
    <mergeCell ref="A6:A10"/>
    <mergeCell ref="B6:E6"/>
    <mergeCell ref="F6:F10"/>
    <mergeCell ref="G6:G10"/>
    <mergeCell ref="H6:H10"/>
    <mergeCell ref="I6:I10"/>
    <mergeCell ref="J6:J10"/>
  </mergeCells>
  <printOptions horizontalCentered="1"/>
  <pageMargins left="0.45" right="0.45" top="0.75" bottom="0.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Kutools for Excel</vt:lpstr>
      <vt:lpstr>T-22.5(Corrected)</vt:lpstr>
      <vt:lpstr>T-22.5(1)(Corrected)</vt:lpstr>
      <vt:lpstr>Index_Sheet_Kutools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2019-06-13T08:17:10Z</dcterms:created>
  <dcterms:modified xsi:type="dcterms:W3CDTF">2019-06-13T08:17:13Z</dcterms:modified>
</cp:coreProperties>
</file>