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new\1\"/>
    </mc:Choice>
  </mc:AlternateContent>
  <xr:revisionPtr revIDLastSave="0" documentId="8_{8DB7F5C0-5192-479C-8F8F-ABFE27F87947}" xr6:coauthVersionLast="43" xr6:coauthVersionMax="43" xr10:uidLastSave="{00000000-0000-0000-0000-000000000000}"/>
  <bookViews>
    <workbookView xWindow="1425" yWindow="1425" windowWidth="21600" windowHeight="11385" activeTab="2" xr2:uid="{D50D0B09-0BFD-4680-AA1B-26CA3AFE79E9}"/>
  </bookViews>
  <sheets>
    <sheet name="Kutools for Excel" sheetId="1" r:id="rId1"/>
    <sheet name="T-5.7(1)" sheetId="2" r:id="rId2"/>
    <sheet name="T-5.7(2)" sheetId="3" r:id="rId3"/>
  </sheets>
  <definedNames>
    <definedName name="Index_Sheet_Kutools">'Kutools for Excel'!$A$1</definedName>
    <definedName name="_xlnm.Print_Area" localSheetId="1">'T-5.7(1)'!$A$1:$F$32</definedName>
    <definedName name="_xlnm.Print_Area" localSheetId="2">'T-5.7(2)'!$A$1:$F$34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F32" i="3"/>
  <c r="D32" i="3"/>
  <c r="E31" i="3"/>
  <c r="F20" i="3"/>
  <c r="D20" i="3"/>
  <c r="E19" i="3"/>
  <c r="C2" i="1" l="1"/>
  <c r="D32" i="2"/>
  <c r="E31" i="2"/>
  <c r="F20" i="2"/>
  <c r="D20" i="2"/>
  <c r="E19" i="2"/>
</calcChain>
</file>

<file path=xl/sharedStrings.xml><?xml version="1.0" encoding="utf-8"?>
<sst xmlns="http://schemas.openxmlformats.org/spreadsheetml/2006/main" count="109" uniqueCount="58">
  <si>
    <t>Final worksheets list</t>
  </si>
  <si>
    <t>Original workbooks list</t>
  </si>
  <si>
    <t>Original worksheets list</t>
  </si>
  <si>
    <t>TABLE 5.7</t>
  </si>
  <si>
    <t>Area and Production of Fruits and Vegetables in West Bengal</t>
  </si>
  <si>
    <t>Sl No</t>
  </si>
  <si>
    <t>Names of Fruits/
Vegetables</t>
  </si>
  <si>
    <t>Area (in thousand hectares)</t>
  </si>
  <si>
    <t>2011-12</t>
  </si>
  <si>
    <t>2012-13</t>
  </si>
  <si>
    <t>2013-14</t>
  </si>
  <si>
    <t>2014-15</t>
  </si>
  <si>
    <t>A.</t>
  </si>
  <si>
    <t>FRUITS</t>
  </si>
  <si>
    <t>1.</t>
  </si>
  <si>
    <t>Mango</t>
  </si>
  <si>
    <t>2.</t>
  </si>
  <si>
    <t>Banana</t>
  </si>
  <si>
    <t>3.</t>
  </si>
  <si>
    <t>Pineapple</t>
  </si>
  <si>
    <t>4.</t>
  </si>
  <si>
    <t>Papaya</t>
  </si>
  <si>
    <t>5.</t>
  </si>
  <si>
    <t>Guava</t>
  </si>
  <si>
    <t>6.</t>
  </si>
  <si>
    <t>Jackfruit</t>
  </si>
  <si>
    <t>7.</t>
  </si>
  <si>
    <t>Litchi</t>
  </si>
  <si>
    <t>8.</t>
  </si>
  <si>
    <t>Mandarin Orange</t>
  </si>
  <si>
    <t>9.</t>
  </si>
  <si>
    <t>Other Citrus</t>
  </si>
  <si>
    <t>10.</t>
  </si>
  <si>
    <t>Sapota</t>
  </si>
  <si>
    <t>11.</t>
  </si>
  <si>
    <t>Others</t>
  </si>
  <si>
    <t>Total</t>
  </si>
  <si>
    <t>B.</t>
  </si>
  <si>
    <t>VEGETABLES</t>
  </si>
  <si>
    <t>Tomato</t>
  </si>
  <si>
    <t>Cabbage</t>
  </si>
  <si>
    <t>Cauliflower</t>
  </si>
  <si>
    <t>Peas</t>
  </si>
  <si>
    <t>Brinjal</t>
  </si>
  <si>
    <t>Onion</t>
  </si>
  <si>
    <t>Cucurbits</t>
  </si>
  <si>
    <t>Ladies' Finger</t>
  </si>
  <si>
    <t>Radish</t>
  </si>
  <si>
    <t>T-5.7(1)</t>
  </si>
  <si>
    <t>T-5.7(1).xlsx</t>
  </si>
  <si>
    <t>TABLE 5.7 (Contd)</t>
  </si>
  <si>
    <t>Sl No,</t>
  </si>
  <si>
    <t>Production ( in thousand tonnes)</t>
  </si>
  <si>
    <t xml:space="preserve">  10.</t>
  </si>
  <si>
    <t xml:space="preserve"> Source   :   Directorate of Horticulture</t>
  </si>
  <si>
    <t xml:space="preserve">       Govt. of West Bengal.</t>
  </si>
  <si>
    <t>T-5.7(2)</t>
  </si>
  <si>
    <t>T-5.7(2).xlsx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</si>
</sst>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u/>
      <sz val="11"/>
      <color theme="10"/>
      <name val="Calibri"/>
      <family val="2"/>
      <scheme val="minor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 vertical="center"/>
    </xf>
    <xf numFmtId="0" fontId="2" fillId="0" borderId="0" xfId="1"/>
    <xf numFmtId="0" fontId="4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49" fontId="5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vertical="center"/>
    </xf>
    <xf numFmtId="49" fontId="6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2" fontId="2" fillId="0" borderId="0" xfId="1" applyNumberFormat="1" applyAlignment="1">
      <alignment horizontal="center"/>
    </xf>
    <xf numFmtId="0" fontId="5" fillId="0" borderId="2" xfId="1" applyFont="1" applyBorder="1" applyAlignment="1">
      <alignment vertical="center"/>
    </xf>
    <xf numFmtId="0" fontId="6" fillId="0" borderId="2" xfId="1" applyFont="1" applyBorder="1" applyAlignment="1">
      <alignment horizontal="left" vertical="center"/>
    </xf>
    <xf numFmtId="2" fontId="5" fillId="0" borderId="2" xfId="1" applyNumberFormat="1" applyFont="1" applyBorder="1" applyAlignment="1">
      <alignment horizontal="center" vertical="center"/>
    </xf>
    <xf numFmtId="0" fontId="7" fillId="0" borderId="0" xfId="2"/>
    <xf numFmtId="0" fontId="5" fillId="0" borderId="2" xfId="1" applyFont="1" applyBorder="1" applyAlignment="1">
      <alignment horizontal="center" vertical="center"/>
    </xf>
    <xf numFmtId="0" fontId="5" fillId="0" borderId="0" xfId="1" applyFont="1"/>
    <xf numFmtId="2" fontId="5" fillId="0" borderId="0" xfId="1" applyNumberFormat="1" applyFont="1" applyAlignment="1">
      <alignment horizontal="right" vertical="center" indent="1"/>
    </xf>
    <xf numFmtId="2" fontId="5" fillId="0" borderId="0" xfId="1" applyNumberFormat="1" applyFont="1" applyAlignment="1">
      <alignment horizontal="right" indent="1"/>
    </xf>
    <xf numFmtId="2" fontId="5" fillId="0" borderId="2" xfId="1" applyNumberFormat="1" applyFont="1" applyBorder="1" applyAlignment="1">
      <alignment horizontal="right" vertical="center" indent="1"/>
    </xf>
    <xf numFmtId="0" fontId="8" fillId="0" borderId="1" xfId="1" applyFont="1" applyBorder="1" applyAlignment="1">
      <alignment horizontal="right" vertical="center"/>
    </xf>
    <xf numFmtId="0" fontId="8" fillId="0" borderId="0" xfId="1" applyFont="1"/>
    <xf numFmtId="0" fontId="8" fillId="0" borderId="0" xfId="1" applyFont="1" applyAlignment="1">
      <alignment horizontal="right"/>
    </xf>
  </cellXfs>
  <cellStyles count="3">
    <cellStyle name="Hyperlink" xfId="2" builtinId="8"/>
    <cellStyle name="Normal" xfId="0" builtinId="0"/>
    <cellStyle name="Normal 2" xfId="1" xr:uid="{26F5DF3E-C90D-4805-9B83-4B35CAD5CC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794E6-A2AD-44AE-B861-8F92385DDCD6}">
  <dimension ref="A1:C3"/>
  <sheetViews>
    <sheetView workbookViewId="0"/>
  </sheetViews>
  <sheetFormatPr defaultRowHeight="15" x14ac:dyDescent="0.25"/>
  <cols>
    <col min="1" max="1" width="19.42578125" bestFit="1" customWidth="1"/>
    <col min="2" max="2" width="21.7109375" bestFit="1" customWidth="1"/>
    <col min="3" max="3" width="22.28515625" bestFit="1" customWidth="1"/>
  </cols>
  <sheetData>
    <row r="1" spans="1:3" ht="30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5" t="s">
        <v>48</v>
      </c>
      <c r="B2" t="s">
        <v>49</v>
      </c>
      <c r="C2" s="25" t="str">
        <f>HYPERLINK("C:\Users\MUDIT\Desktop\ps dopspi\new\5\5.7\T-5.7(1).xlsx#'T-5.7(1)'!A1","T-5.7(1)")</f>
        <v>T-5.7(1)</v>
      </c>
    </row>
    <row r="3" spans="1:3" x14ac:dyDescent="0.25">
      <c r="A3" s="25" t="s">
        <v>56</v>
      </c>
      <c r="B3" t="s">
        <v>57</v>
      </c>
      <c r="C3" s="25" t="str">
        <f>HYPERLINK("C:\Users\MUDIT\Desktop\ps dopspi\new\5\5.7\T-5.7(2).xlsx#'T-5.7(2)'!A1","T-5.7(2)")</f>
        <v>T-5.7(2)</v>
      </c>
    </row>
  </sheetData>
  <hyperlinks>
    <hyperlink ref="A2" location="'T-5.7(1)'!A1" display="T-5.7(1)" xr:uid="{4E80D08D-DCD6-491A-ADCC-FFDB5956805E}"/>
    <hyperlink ref="A3" location="'T-5.7(2)'!A1" display="T-5.7(2)" xr:uid="{47F220F8-8818-4877-9306-699E0271AECB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B704-2930-4DF9-93B1-18AF3704B6A6}">
  <sheetPr>
    <tabColor rgb="FF00B050"/>
  </sheetPr>
  <dimension ref="A1:I32"/>
  <sheetViews>
    <sheetView view="pageBreakPreview" topLeftCell="A19" zoomScaleNormal="100" zoomScaleSheetLayoutView="100" workbookViewId="0">
      <selection activeCell="Q40" sqref="Q40"/>
    </sheetView>
  </sheetViews>
  <sheetFormatPr defaultRowHeight="12.75" x14ac:dyDescent="0.2"/>
  <cols>
    <col min="1" max="1" width="5" style="3" customWidth="1"/>
    <col min="2" max="2" width="17.140625" style="3" customWidth="1"/>
    <col min="3" max="5" width="10.5703125" style="3" customWidth="1"/>
    <col min="6" max="256" width="9.140625" style="3"/>
    <col min="257" max="257" width="5" style="3" customWidth="1"/>
    <col min="258" max="258" width="17.140625" style="3" customWidth="1"/>
    <col min="259" max="261" width="10.5703125" style="3" customWidth="1"/>
    <col min="262" max="512" width="9.140625" style="3"/>
    <col min="513" max="513" width="5" style="3" customWidth="1"/>
    <col min="514" max="514" width="17.140625" style="3" customWidth="1"/>
    <col min="515" max="517" width="10.5703125" style="3" customWidth="1"/>
    <col min="518" max="768" width="9.140625" style="3"/>
    <col min="769" max="769" width="5" style="3" customWidth="1"/>
    <col min="770" max="770" width="17.140625" style="3" customWidth="1"/>
    <col min="771" max="773" width="10.5703125" style="3" customWidth="1"/>
    <col min="774" max="1024" width="9.140625" style="3"/>
    <col min="1025" max="1025" width="5" style="3" customWidth="1"/>
    <col min="1026" max="1026" width="17.140625" style="3" customWidth="1"/>
    <col min="1027" max="1029" width="10.5703125" style="3" customWidth="1"/>
    <col min="1030" max="1280" width="9.140625" style="3"/>
    <col min="1281" max="1281" width="5" style="3" customWidth="1"/>
    <col min="1282" max="1282" width="17.140625" style="3" customWidth="1"/>
    <col min="1283" max="1285" width="10.5703125" style="3" customWidth="1"/>
    <col min="1286" max="1536" width="9.140625" style="3"/>
    <col min="1537" max="1537" width="5" style="3" customWidth="1"/>
    <col min="1538" max="1538" width="17.140625" style="3" customWidth="1"/>
    <col min="1539" max="1541" width="10.5703125" style="3" customWidth="1"/>
    <col min="1542" max="1792" width="9.140625" style="3"/>
    <col min="1793" max="1793" width="5" style="3" customWidth="1"/>
    <col min="1794" max="1794" width="17.140625" style="3" customWidth="1"/>
    <col min="1795" max="1797" width="10.5703125" style="3" customWidth="1"/>
    <col min="1798" max="2048" width="9.140625" style="3"/>
    <col min="2049" max="2049" width="5" style="3" customWidth="1"/>
    <col min="2050" max="2050" width="17.140625" style="3" customWidth="1"/>
    <col min="2051" max="2053" width="10.5703125" style="3" customWidth="1"/>
    <col min="2054" max="2304" width="9.140625" style="3"/>
    <col min="2305" max="2305" width="5" style="3" customWidth="1"/>
    <col min="2306" max="2306" width="17.140625" style="3" customWidth="1"/>
    <col min="2307" max="2309" width="10.5703125" style="3" customWidth="1"/>
    <col min="2310" max="2560" width="9.140625" style="3"/>
    <col min="2561" max="2561" width="5" style="3" customWidth="1"/>
    <col min="2562" max="2562" width="17.140625" style="3" customWidth="1"/>
    <col min="2563" max="2565" width="10.5703125" style="3" customWidth="1"/>
    <col min="2566" max="2816" width="9.140625" style="3"/>
    <col min="2817" max="2817" width="5" style="3" customWidth="1"/>
    <col min="2818" max="2818" width="17.140625" style="3" customWidth="1"/>
    <col min="2819" max="2821" width="10.5703125" style="3" customWidth="1"/>
    <col min="2822" max="3072" width="9.140625" style="3"/>
    <col min="3073" max="3073" width="5" style="3" customWidth="1"/>
    <col min="3074" max="3074" width="17.140625" style="3" customWidth="1"/>
    <col min="3075" max="3077" width="10.5703125" style="3" customWidth="1"/>
    <col min="3078" max="3328" width="9.140625" style="3"/>
    <col min="3329" max="3329" width="5" style="3" customWidth="1"/>
    <col min="3330" max="3330" width="17.140625" style="3" customWidth="1"/>
    <col min="3331" max="3333" width="10.5703125" style="3" customWidth="1"/>
    <col min="3334" max="3584" width="9.140625" style="3"/>
    <col min="3585" max="3585" width="5" style="3" customWidth="1"/>
    <col min="3586" max="3586" width="17.140625" style="3" customWidth="1"/>
    <col min="3587" max="3589" width="10.5703125" style="3" customWidth="1"/>
    <col min="3590" max="3840" width="9.140625" style="3"/>
    <col min="3841" max="3841" width="5" style="3" customWidth="1"/>
    <col min="3842" max="3842" width="17.140625" style="3" customWidth="1"/>
    <col min="3843" max="3845" width="10.5703125" style="3" customWidth="1"/>
    <col min="3846" max="4096" width="9.140625" style="3"/>
    <col min="4097" max="4097" width="5" style="3" customWidth="1"/>
    <col min="4098" max="4098" width="17.140625" style="3" customWidth="1"/>
    <col min="4099" max="4101" width="10.5703125" style="3" customWidth="1"/>
    <col min="4102" max="4352" width="9.140625" style="3"/>
    <col min="4353" max="4353" width="5" style="3" customWidth="1"/>
    <col min="4354" max="4354" width="17.140625" style="3" customWidth="1"/>
    <col min="4355" max="4357" width="10.5703125" style="3" customWidth="1"/>
    <col min="4358" max="4608" width="9.140625" style="3"/>
    <col min="4609" max="4609" width="5" style="3" customWidth="1"/>
    <col min="4610" max="4610" width="17.140625" style="3" customWidth="1"/>
    <col min="4611" max="4613" width="10.5703125" style="3" customWidth="1"/>
    <col min="4614" max="4864" width="9.140625" style="3"/>
    <col min="4865" max="4865" width="5" style="3" customWidth="1"/>
    <col min="4866" max="4866" width="17.140625" style="3" customWidth="1"/>
    <col min="4867" max="4869" width="10.5703125" style="3" customWidth="1"/>
    <col min="4870" max="5120" width="9.140625" style="3"/>
    <col min="5121" max="5121" width="5" style="3" customWidth="1"/>
    <col min="5122" max="5122" width="17.140625" style="3" customWidth="1"/>
    <col min="5123" max="5125" width="10.5703125" style="3" customWidth="1"/>
    <col min="5126" max="5376" width="9.140625" style="3"/>
    <col min="5377" max="5377" width="5" style="3" customWidth="1"/>
    <col min="5378" max="5378" width="17.140625" style="3" customWidth="1"/>
    <col min="5379" max="5381" width="10.5703125" style="3" customWidth="1"/>
    <col min="5382" max="5632" width="9.140625" style="3"/>
    <col min="5633" max="5633" width="5" style="3" customWidth="1"/>
    <col min="5634" max="5634" width="17.140625" style="3" customWidth="1"/>
    <col min="5635" max="5637" width="10.5703125" style="3" customWidth="1"/>
    <col min="5638" max="5888" width="9.140625" style="3"/>
    <col min="5889" max="5889" width="5" style="3" customWidth="1"/>
    <col min="5890" max="5890" width="17.140625" style="3" customWidth="1"/>
    <col min="5891" max="5893" width="10.5703125" style="3" customWidth="1"/>
    <col min="5894" max="6144" width="9.140625" style="3"/>
    <col min="6145" max="6145" width="5" style="3" customWidth="1"/>
    <col min="6146" max="6146" width="17.140625" style="3" customWidth="1"/>
    <col min="6147" max="6149" width="10.5703125" style="3" customWidth="1"/>
    <col min="6150" max="6400" width="9.140625" style="3"/>
    <col min="6401" max="6401" width="5" style="3" customWidth="1"/>
    <col min="6402" max="6402" width="17.140625" style="3" customWidth="1"/>
    <col min="6403" max="6405" width="10.5703125" style="3" customWidth="1"/>
    <col min="6406" max="6656" width="9.140625" style="3"/>
    <col min="6657" max="6657" width="5" style="3" customWidth="1"/>
    <col min="6658" max="6658" width="17.140625" style="3" customWidth="1"/>
    <col min="6659" max="6661" width="10.5703125" style="3" customWidth="1"/>
    <col min="6662" max="6912" width="9.140625" style="3"/>
    <col min="6913" max="6913" width="5" style="3" customWidth="1"/>
    <col min="6914" max="6914" width="17.140625" style="3" customWidth="1"/>
    <col min="6915" max="6917" width="10.5703125" style="3" customWidth="1"/>
    <col min="6918" max="7168" width="9.140625" style="3"/>
    <col min="7169" max="7169" width="5" style="3" customWidth="1"/>
    <col min="7170" max="7170" width="17.140625" style="3" customWidth="1"/>
    <col min="7171" max="7173" width="10.5703125" style="3" customWidth="1"/>
    <col min="7174" max="7424" width="9.140625" style="3"/>
    <col min="7425" max="7425" width="5" style="3" customWidth="1"/>
    <col min="7426" max="7426" width="17.140625" style="3" customWidth="1"/>
    <col min="7427" max="7429" width="10.5703125" style="3" customWidth="1"/>
    <col min="7430" max="7680" width="9.140625" style="3"/>
    <col min="7681" max="7681" width="5" style="3" customWidth="1"/>
    <col min="7682" max="7682" width="17.140625" style="3" customWidth="1"/>
    <col min="7683" max="7685" width="10.5703125" style="3" customWidth="1"/>
    <col min="7686" max="7936" width="9.140625" style="3"/>
    <col min="7937" max="7937" width="5" style="3" customWidth="1"/>
    <col min="7938" max="7938" width="17.140625" style="3" customWidth="1"/>
    <col min="7939" max="7941" width="10.5703125" style="3" customWidth="1"/>
    <col min="7942" max="8192" width="9.140625" style="3"/>
    <col min="8193" max="8193" width="5" style="3" customWidth="1"/>
    <col min="8194" max="8194" width="17.140625" style="3" customWidth="1"/>
    <col min="8195" max="8197" width="10.5703125" style="3" customWidth="1"/>
    <col min="8198" max="8448" width="9.140625" style="3"/>
    <col min="8449" max="8449" width="5" style="3" customWidth="1"/>
    <col min="8450" max="8450" width="17.140625" style="3" customWidth="1"/>
    <col min="8451" max="8453" width="10.5703125" style="3" customWidth="1"/>
    <col min="8454" max="8704" width="9.140625" style="3"/>
    <col min="8705" max="8705" width="5" style="3" customWidth="1"/>
    <col min="8706" max="8706" width="17.140625" style="3" customWidth="1"/>
    <col min="8707" max="8709" width="10.5703125" style="3" customWidth="1"/>
    <col min="8710" max="8960" width="9.140625" style="3"/>
    <col min="8961" max="8961" width="5" style="3" customWidth="1"/>
    <col min="8962" max="8962" width="17.140625" style="3" customWidth="1"/>
    <col min="8963" max="8965" width="10.5703125" style="3" customWidth="1"/>
    <col min="8966" max="9216" width="9.140625" style="3"/>
    <col min="9217" max="9217" width="5" style="3" customWidth="1"/>
    <col min="9218" max="9218" width="17.140625" style="3" customWidth="1"/>
    <col min="9219" max="9221" width="10.5703125" style="3" customWidth="1"/>
    <col min="9222" max="9472" width="9.140625" style="3"/>
    <col min="9473" max="9473" width="5" style="3" customWidth="1"/>
    <col min="9474" max="9474" width="17.140625" style="3" customWidth="1"/>
    <col min="9475" max="9477" width="10.5703125" style="3" customWidth="1"/>
    <col min="9478" max="9728" width="9.140625" style="3"/>
    <col min="9729" max="9729" width="5" style="3" customWidth="1"/>
    <col min="9730" max="9730" width="17.140625" style="3" customWidth="1"/>
    <col min="9731" max="9733" width="10.5703125" style="3" customWidth="1"/>
    <col min="9734" max="9984" width="9.140625" style="3"/>
    <col min="9985" max="9985" width="5" style="3" customWidth="1"/>
    <col min="9986" max="9986" width="17.140625" style="3" customWidth="1"/>
    <col min="9987" max="9989" width="10.5703125" style="3" customWidth="1"/>
    <col min="9990" max="10240" width="9.140625" style="3"/>
    <col min="10241" max="10241" width="5" style="3" customWidth="1"/>
    <col min="10242" max="10242" width="17.140625" style="3" customWidth="1"/>
    <col min="10243" max="10245" width="10.5703125" style="3" customWidth="1"/>
    <col min="10246" max="10496" width="9.140625" style="3"/>
    <col min="10497" max="10497" width="5" style="3" customWidth="1"/>
    <col min="10498" max="10498" width="17.140625" style="3" customWidth="1"/>
    <col min="10499" max="10501" width="10.5703125" style="3" customWidth="1"/>
    <col min="10502" max="10752" width="9.140625" style="3"/>
    <col min="10753" max="10753" width="5" style="3" customWidth="1"/>
    <col min="10754" max="10754" width="17.140625" style="3" customWidth="1"/>
    <col min="10755" max="10757" width="10.5703125" style="3" customWidth="1"/>
    <col min="10758" max="11008" width="9.140625" style="3"/>
    <col min="11009" max="11009" width="5" style="3" customWidth="1"/>
    <col min="11010" max="11010" width="17.140625" style="3" customWidth="1"/>
    <col min="11011" max="11013" width="10.5703125" style="3" customWidth="1"/>
    <col min="11014" max="11264" width="9.140625" style="3"/>
    <col min="11265" max="11265" width="5" style="3" customWidth="1"/>
    <col min="11266" max="11266" width="17.140625" style="3" customWidth="1"/>
    <col min="11267" max="11269" width="10.5703125" style="3" customWidth="1"/>
    <col min="11270" max="11520" width="9.140625" style="3"/>
    <col min="11521" max="11521" width="5" style="3" customWidth="1"/>
    <col min="11522" max="11522" width="17.140625" style="3" customWidth="1"/>
    <col min="11523" max="11525" width="10.5703125" style="3" customWidth="1"/>
    <col min="11526" max="11776" width="9.140625" style="3"/>
    <col min="11777" max="11777" width="5" style="3" customWidth="1"/>
    <col min="11778" max="11778" width="17.140625" style="3" customWidth="1"/>
    <col min="11779" max="11781" width="10.5703125" style="3" customWidth="1"/>
    <col min="11782" max="12032" width="9.140625" style="3"/>
    <col min="12033" max="12033" width="5" style="3" customWidth="1"/>
    <col min="12034" max="12034" width="17.140625" style="3" customWidth="1"/>
    <col min="12035" max="12037" width="10.5703125" style="3" customWidth="1"/>
    <col min="12038" max="12288" width="9.140625" style="3"/>
    <col min="12289" max="12289" width="5" style="3" customWidth="1"/>
    <col min="12290" max="12290" width="17.140625" style="3" customWidth="1"/>
    <col min="12291" max="12293" width="10.5703125" style="3" customWidth="1"/>
    <col min="12294" max="12544" width="9.140625" style="3"/>
    <col min="12545" max="12545" width="5" style="3" customWidth="1"/>
    <col min="12546" max="12546" width="17.140625" style="3" customWidth="1"/>
    <col min="12547" max="12549" width="10.5703125" style="3" customWidth="1"/>
    <col min="12550" max="12800" width="9.140625" style="3"/>
    <col min="12801" max="12801" width="5" style="3" customWidth="1"/>
    <col min="12802" max="12802" width="17.140625" style="3" customWidth="1"/>
    <col min="12803" max="12805" width="10.5703125" style="3" customWidth="1"/>
    <col min="12806" max="13056" width="9.140625" style="3"/>
    <col min="13057" max="13057" width="5" style="3" customWidth="1"/>
    <col min="13058" max="13058" width="17.140625" style="3" customWidth="1"/>
    <col min="13059" max="13061" width="10.5703125" style="3" customWidth="1"/>
    <col min="13062" max="13312" width="9.140625" style="3"/>
    <col min="13313" max="13313" width="5" style="3" customWidth="1"/>
    <col min="13314" max="13314" width="17.140625" style="3" customWidth="1"/>
    <col min="13315" max="13317" width="10.5703125" style="3" customWidth="1"/>
    <col min="13318" max="13568" width="9.140625" style="3"/>
    <col min="13569" max="13569" width="5" style="3" customWidth="1"/>
    <col min="13570" max="13570" width="17.140625" style="3" customWidth="1"/>
    <col min="13571" max="13573" width="10.5703125" style="3" customWidth="1"/>
    <col min="13574" max="13824" width="9.140625" style="3"/>
    <col min="13825" max="13825" width="5" style="3" customWidth="1"/>
    <col min="13826" max="13826" width="17.140625" style="3" customWidth="1"/>
    <col min="13827" max="13829" width="10.5703125" style="3" customWidth="1"/>
    <col min="13830" max="14080" width="9.140625" style="3"/>
    <col min="14081" max="14081" width="5" style="3" customWidth="1"/>
    <col min="14082" max="14082" width="17.140625" style="3" customWidth="1"/>
    <col min="14083" max="14085" width="10.5703125" style="3" customWidth="1"/>
    <col min="14086" max="14336" width="9.140625" style="3"/>
    <col min="14337" max="14337" width="5" style="3" customWidth="1"/>
    <col min="14338" max="14338" width="17.140625" style="3" customWidth="1"/>
    <col min="14339" max="14341" width="10.5703125" style="3" customWidth="1"/>
    <col min="14342" max="14592" width="9.140625" style="3"/>
    <col min="14593" max="14593" width="5" style="3" customWidth="1"/>
    <col min="14594" max="14594" width="17.140625" style="3" customWidth="1"/>
    <col min="14595" max="14597" width="10.5703125" style="3" customWidth="1"/>
    <col min="14598" max="14848" width="9.140625" style="3"/>
    <col min="14849" max="14849" width="5" style="3" customWidth="1"/>
    <col min="14850" max="14850" width="17.140625" style="3" customWidth="1"/>
    <col min="14851" max="14853" width="10.5703125" style="3" customWidth="1"/>
    <col min="14854" max="15104" width="9.140625" style="3"/>
    <col min="15105" max="15105" width="5" style="3" customWidth="1"/>
    <col min="15106" max="15106" width="17.140625" style="3" customWidth="1"/>
    <col min="15107" max="15109" width="10.5703125" style="3" customWidth="1"/>
    <col min="15110" max="15360" width="9.140625" style="3"/>
    <col min="15361" max="15361" width="5" style="3" customWidth="1"/>
    <col min="15362" max="15362" width="17.140625" style="3" customWidth="1"/>
    <col min="15363" max="15365" width="10.5703125" style="3" customWidth="1"/>
    <col min="15366" max="15616" width="9.140625" style="3"/>
    <col min="15617" max="15617" width="5" style="3" customWidth="1"/>
    <col min="15618" max="15618" width="17.140625" style="3" customWidth="1"/>
    <col min="15619" max="15621" width="10.5703125" style="3" customWidth="1"/>
    <col min="15622" max="15872" width="9.140625" style="3"/>
    <col min="15873" max="15873" width="5" style="3" customWidth="1"/>
    <col min="15874" max="15874" width="17.140625" style="3" customWidth="1"/>
    <col min="15875" max="15877" width="10.5703125" style="3" customWidth="1"/>
    <col min="15878" max="16128" width="9.140625" style="3"/>
    <col min="16129" max="16129" width="5" style="3" customWidth="1"/>
    <col min="16130" max="16130" width="17.140625" style="3" customWidth="1"/>
    <col min="16131" max="16133" width="10.5703125" style="3" customWidth="1"/>
    <col min="16134" max="16384" width="9.140625" style="3"/>
  </cols>
  <sheetData>
    <row r="1" spans="1:6" ht="16.5" x14ac:dyDescent="0.2">
      <c r="A1" s="2" t="s">
        <v>3</v>
      </c>
      <c r="B1" s="2"/>
      <c r="C1" s="2"/>
      <c r="D1" s="2"/>
      <c r="E1" s="2"/>
      <c r="F1" s="2"/>
    </row>
    <row r="2" spans="1:6" ht="16.5" x14ac:dyDescent="0.2">
      <c r="A2" s="4" t="s">
        <v>4</v>
      </c>
      <c r="B2" s="4"/>
      <c r="C2" s="4"/>
      <c r="D2" s="4"/>
      <c r="E2" s="4"/>
      <c r="F2" s="4"/>
    </row>
    <row r="3" spans="1:6" ht="8.25" customHeight="1" x14ac:dyDescent="0.2"/>
    <row r="4" spans="1:6" ht="12.75" customHeight="1" x14ac:dyDescent="0.2">
      <c r="A4" s="5" t="s">
        <v>5</v>
      </c>
      <c r="B4" s="6" t="s">
        <v>6</v>
      </c>
      <c r="C4" s="5" t="s">
        <v>7</v>
      </c>
      <c r="D4" s="5"/>
      <c r="E4" s="5"/>
      <c r="F4" s="5"/>
    </row>
    <row r="5" spans="1:6" x14ac:dyDescent="0.2">
      <c r="A5" s="7"/>
      <c r="B5" s="8"/>
      <c r="C5" s="9"/>
      <c r="D5" s="9"/>
      <c r="E5" s="9"/>
      <c r="F5" s="9"/>
    </row>
    <row r="6" spans="1:6" x14ac:dyDescent="0.2">
      <c r="A6" s="9"/>
      <c r="B6" s="10"/>
      <c r="C6" s="11" t="s">
        <v>8</v>
      </c>
      <c r="D6" s="11" t="s">
        <v>9</v>
      </c>
      <c r="E6" s="11" t="s">
        <v>10</v>
      </c>
      <c r="F6" s="11" t="s">
        <v>11</v>
      </c>
    </row>
    <row r="7" spans="1:6" x14ac:dyDescent="0.2">
      <c r="A7" s="12">
        <v>-1</v>
      </c>
      <c r="B7" s="12">
        <v>-2</v>
      </c>
      <c r="C7" s="12">
        <v>-3</v>
      </c>
      <c r="D7" s="12">
        <v>-4</v>
      </c>
      <c r="E7" s="12">
        <v>-5</v>
      </c>
      <c r="F7" s="12">
        <v>-6</v>
      </c>
    </row>
    <row r="8" spans="1:6" ht="18" customHeight="1" x14ac:dyDescent="0.2">
      <c r="A8" s="13" t="s">
        <v>12</v>
      </c>
      <c r="B8" s="14" t="s">
        <v>13</v>
      </c>
      <c r="C8" s="15"/>
      <c r="D8" s="15"/>
    </row>
    <row r="9" spans="1:6" ht="18" customHeight="1" x14ac:dyDescent="0.2">
      <c r="A9" s="16" t="s">
        <v>14</v>
      </c>
      <c r="B9" s="15" t="s">
        <v>15</v>
      </c>
      <c r="C9" s="17">
        <v>90.94</v>
      </c>
      <c r="D9" s="17">
        <v>92.5</v>
      </c>
      <c r="E9" s="17">
        <v>93.5</v>
      </c>
      <c r="F9" s="17">
        <v>95.43</v>
      </c>
    </row>
    <row r="10" spans="1:6" ht="18" customHeight="1" x14ac:dyDescent="0.2">
      <c r="A10" s="16" t="s">
        <v>16</v>
      </c>
      <c r="B10" s="15" t="s">
        <v>17</v>
      </c>
      <c r="C10" s="17">
        <v>43.73</v>
      </c>
      <c r="D10" s="17">
        <v>44.7</v>
      </c>
      <c r="E10" s="17">
        <v>45.5</v>
      </c>
      <c r="F10" s="17">
        <v>46.6</v>
      </c>
    </row>
    <row r="11" spans="1:6" ht="18" customHeight="1" x14ac:dyDescent="0.2">
      <c r="A11" s="16" t="s">
        <v>18</v>
      </c>
      <c r="B11" s="15" t="s">
        <v>19</v>
      </c>
      <c r="C11" s="17">
        <v>10.130000000000001</v>
      </c>
      <c r="D11" s="17">
        <v>10.5</v>
      </c>
      <c r="E11" s="17">
        <v>10.7</v>
      </c>
      <c r="F11" s="17">
        <v>10.83</v>
      </c>
    </row>
    <row r="12" spans="1:6" ht="18" customHeight="1" x14ac:dyDescent="0.2">
      <c r="A12" s="16" t="s">
        <v>20</v>
      </c>
      <c r="B12" s="15" t="s">
        <v>21</v>
      </c>
      <c r="C12" s="17">
        <v>11.23</v>
      </c>
      <c r="D12" s="17">
        <v>11.3</v>
      </c>
      <c r="E12" s="17">
        <v>11.4</v>
      </c>
      <c r="F12" s="17">
        <v>11.75</v>
      </c>
    </row>
    <row r="13" spans="1:6" ht="18" customHeight="1" x14ac:dyDescent="0.2">
      <c r="A13" s="16" t="s">
        <v>22</v>
      </c>
      <c r="B13" s="15" t="s">
        <v>23</v>
      </c>
      <c r="C13" s="17">
        <v>14.07</v>
      </c>
      <c r="D13" s="17">
        <v>14.2</v>
      </c>
      <c r="E13" s="17">
        <v>14.35</v>
      </c>
      <c r="F13" s="17">
        <v>14.73</v>
      </c>
    </row>
    <row r="14" spans="1:6" ht="18" customHeight="1" x14ac:dyDescent="0.2">
      <c r="A14" s="16" t="s">
        <v>24</v>
      </c>
      <c r="B14" s="15" t="s">
        <v>25</v>
      </c>
      <c r="C14" s="17">
        <v>11.41</v>
      </c>
      <c r="D14" s="17">
        <v>11.45</v>
      </c>
      <c r="E14" s="17">
        <v>11.47</v>
      </c>
      <c r="F14" s="17">
        <v>11.55</v>
      </c>
    </row>
    <row r="15" spans="1:6" ht="18" customHeight="1" x14ac:dyDescent="0.2">
      <c r="A15" s="16" t="s">
        <v>26</v>
      </c>
      <c r="B15" s="15" t="s">
        <v>27</v>
      </c>
      <c r="C15" s="17">
        <v>8.93</v>
      </c>
      <c r="D15" s="17">
        <v>9.18</v>
      </c>
      <c r="E15" s="17">
        <v>9.3000000000000007</v>
      </c>
      <c r="F15" s="17">
        <v>9.3800000000000008</v>
      </c>
    </row>
    <row r="16" spans="1:6" ht="18" customHeight="1" x14ac:dyDescent="0.2">
      <c r="A16" s="16" t="s">
        <v>28</v>
      </c>
      <c r="B16" s="15" t="s">
        <v>29</v>
      </c>
      <c r="C16" s="17">
        <v>3.84</v>
      </c>
      <c r="D16" s="17">
        <v>3.86</v>
      </c>
      <c r="E16" s="17">
        <v>3.88</v>
      </c>
      <c r="F16" s="17">
        <v>4.01</v>
      </c>
    </row>
    <row r="17" spans="1:9" ht="18" customHeight="1" x14ac:dyDescent="0.2">
      <c r="A17" s="16" t="s">
        <v>30</v>
      </c>
      <c r="B17" s="15" t="s">
        <v>31</v>
      </c>
      <c r="C17" s="17">
        <v>7.65</v>
      </c>
      <c r="D17" s="17">
        <v>7.86</v>
      </c>
      <c r="E17" s="17">
        <v>8</v>
      </c>
      <c r="F17" s="17">
        <v>8.24</v>
      </c>
      <c r="I17" s="17"/>
    </row>
    <row r="18" spans="1:9" ht="18" customHeight="1" x14ac:dyDescent="0.2">
      <c r="A18" s="16" t="s">
        <v>32</v>
      </c>
      <c r="B18" s="15" t="s">
        <v>33</v>
      </c>
      <c r="C18" s="17">
        <v>4.0999999999999996</v>
      </c>
      <c r="D18" s="17">
        <v>4.1500000000000004</v>
      </c>
      <c r="E18" s="17">
        <v>4.2</v>
      </c>
      <c r="F18" s="17">
        <v>4.28</v>
      </c>
      <c r="I18" s="17"/>
    </row>
    <row r="19" spans="1:9" ht="18" customHeight="1" x14ac:dyDescent="0.2">
      <c r="A19" s="16" t="s">
        <v>34</v>
      </c>
      <c r="B19" s="15" t="s">
        <v>35</v>
      </c>
      <c r="C19" s="17">
        <v>10.62</v>
      </c>
      <c r="D19" s="17">
        <v>10.9</v>
      </c>
      <c r="E19" s="17">
        <f>2.33+8.87</f>
        <v>11.2</v>
      </c>
      <c r="F19" s="17">
        <v>11.45</v>
      </c>
    </row>
    <row r="20" spans="1:9" ht="18" customHeight="1" x14ac:dyDescent="0.2">
      <c r="A20" s="18"/>
      <c r="B20" s="14" t="s">
        <v>36</v>
      </c>
      <c r="C20" s="17">
        <v>216.64</v>
      </c>
      <c r="D20" s="17">
        <f>SUM(D9:D19)</f>
        <v>220.60000000000002</v>
      </c>
      <c r="E20" s="17">
        <v>223.5</v>
      </c>
      <c r="F20" s="17">
        <f>SUM(F9:F19)</f>
        <v>228.25</v>
      </c>
    </row>
    <row r="21" spans="1:9" ht="18" customHeight="1" x14ac:dyDescent="0.2">
      <c r="A21" s="19" t="s">
        <v>37</v>
      </c>
      <c r="B21" s="14" t="s">
        <v>38</v>
      </c>
      <c r="C21" s="20"/>
      <c r="D21" s="20"/>
      <c r="E21" s="21"/>
    </row>
    <row r="22" spans="1:9" ht="18" customHeight="1" x14ac:dyDescent="0.2">
      <c r="A22" s="16" t="s">
        <v>14</v>
      </c>
      <c r="B22" s="15" t="s">
        <v>39</v>
      </c>
      <c r="C22" s="17">
        <v>55.23</v>
      </c>
      <c r="D22" s="17">
        <v>56</v>
      </c>
      <c r="E22" s="17">
        <v>56.5</v>
      </c>
      <c r="F22" s="17">
        <v>56.9</v>
      </c>
    </row>
    <row r="23" spans="1:9" ht="18" customHeight="1" x14ac:dyDescent="0.2">
      <c r="A23" s="16" t="s">
        <v>16</v>
      </c>
      <c r="B23" s="15" t="s">
        <v>40</v>
      </c>
      <c r="C23" s="17">
        <v>76.78</v>
      </c>
      <c r="D23" s="17">
        <v>77.8</v>
      </c>
      <c r="E23" s="17">
        <v>78.2</v>
      </c>
      <c r="F23" s="17">
        <v>78.55</v>
      </c>
    </row>
    <row r="24" spans="1:9" ht="18" customHeight="1" x14ac:dyDescent="0.2">
      <c r="A24" s="16" t="s">
        <v>18</v>
      </c>
      <c r="B24" s="15" t="s">
        <v>41</v>
      </c>
      <c r="C24" s="17">
        <v>71.44</v>
      </c>
      <c r="D24" s="17">
        <v>73</v>
      </c>
      <c r="E24" s="17">
        <v>73.599999999999994</v>
      </c>
      <c r="F24" s="17">
        <v>74</v>
      </c>
    </row>
    <row r="25" spans="1:9" ht="18" customHeight="1" x14ac:dyDescent="0.2">
      <c r="A25" s="16" t="s">
        <v>20</v>
      </c>
      <c r="B25" s="15" t="s">
        <v>42</v>
      </c>
      <c r="C25" s="17">
        <v>21.65</v>
      </c>
      <c r="D25" s="17">
        <v>21.8</v>
      </c>
      <c r="E25" s="17">
        <v>21.9</v>
      </c>
      <c r="F25" s="17">
        <v>22.1</v>
      </c>
    </row>
    <row r="26" spans="1:9" ht="18" customHeight="1" x14ac:dyDescent="0.2">
      <c r="A26" s="16" t="s">
        <v>22</v>
      </c>
      <c r="B26" s="15" t="s">
        <v>43</v>
      </c>
      <c r="C26" s="17">
        <v>160.02000000000001</v>
      </c>
      <c r="D26" s="17">
        <v>161</v>
      </c>
      <c r="E26" s="17">
        <v>161.5</v>
      </c>
      <c r="F26" s="17">
        <v>161.9</v>
      </c>
    </row>
    <row r="27" spans="1:9" ht="18" customHeight="1" x14ac:dyDescent="0.2">
      <c r="A27" s="16" t="s">
        <v>24</v>
      </c>
      <c r="B27" s="15" t="s">
        <v>44</v>
      </c>
      <c r="C27" s="17">
        <v>21.68</v>
      </c>
      <c r="D27" s="17">
        <v>22</v>
      </c>
      <c r="E27" s="17">
        <v>23.5</v>
      </c>
      <c r="F27" s="17">
        <v>25.31</v>
      </c>
    </row>
    <row r="28" spans="1:9" ht="18" customHeight="1" x14ac:dyDescent="0.2">
      <c r="A28" s="16" t="s">
        <v>26</v>
      </c>
      <c r="B28" s="15" t="s">
        <v>45</v>
      </c>
      <c r="C28" s="17">
        <v>169.06</v>
      </c>
      <c r="D28" s="17">
        <v>170</v>
      </c>
      <c r="E28" s="17">
        <v>170.6</v>
      </c>
      <c r="F28" s="17">
        <v>171.1</v>
      </c>
    </row>
    <row r="29" spans="1:9" ht="18" customHeight="1" x14ac:dyDescent="0.2">
      <c r="A29" s="16" t="s">
        <v>28</v>
      </c>
      <c r="B29" s="15" t="s">
        <v>46</v>
      </c>
      <c r="C29" s="17">
        <v>74.38</v>
      </c>
      <c r="D29" s="17">
        <v>74.599999999999994</v>
      </c>
      <c r="E29" s="17">
        <v>75</v>
      </c>
      <c r="F29" s="17">
        <v>75.45</v>
      </c>
    </row>
    <row r="30" spans="1:9" ht="18" customHeight="1" x14ac:dyDescent="0.2">
      <c r="A30" s="16" t="s">
        <v>30</v>
      </c>
      <c r="B30" s="15" t="s">
        <v>47</v>
      </c>
      <c r="C30" s="17">
        <v>40.49</v>
      </c>
      <c r="D30" s="17">
        <v>40.6</v>
      </c>
      <c r="E30" s="17">
        <v>40.700000000000003</v>
      </c>
      <c r="F30" s="17">
        <v>40.950000000000003</v>
      </c>
    </row>
    <row r="31" spans="1:9" ht="18" customHeight="1" x14ac:dyDescent="0.2">
      <c r="A31" s="16" t="s">
        <v>32</v>
      </c>
      <c r="B31" s="15" t="s">
        <v>35</v>
      </c>
      <c r="C31" s="17">
        <v>263.45999999999998</v>
      </c>
      <c r="D31" s="17">
        <v>264.55</v>
      </c>
      <c r="E31" s="17">
        <f>E32-(E22+E23+E24+E25+E26+E27+E28+E29+E30)</f>
        <v>266.54999999999995</v>
      </c>
      <c r="F31" s="17">
        <v>268.74</v>
      </c>
    </row>
    <row r="32" spans="1:9" ht="18" customHeight="1" x14ac:dyDescent="0.2">
      <c r="A32" s="22"/>
      <c r="B32" s="23" t="s">
        <v>36</v>
      </c>
      <c r="C32" s="24">
        <v>954.19</v>
      </c>
      <c r="D32" s="24">
        <f>SUM(D22:D31)</f>
        <v>961.35000000000014</v>
      </c>
      <c r="E32" s="24">
        <v>968.05</v>
      </c>
      <c r="F32" s="24">
        <v>975</v>
      </c>
    </row>
  </sheetData>
  <mergeCells count="5">
    <mergeCell ref="A1:F1"/>
    <mergeCell ref="A2:F2"/>
    <mergeCell ref="A4:A6"/>
    <mergeCell ref="B4:B6"/>
    <mergeCell ref="C4:F5"/>
  </mergeCells>
  <printOptions horizontalCentered="1" verticalCentered="1"/>
  <pageMargins left="0.7" right="0.7" top="0.75" bottom="0.75" header="0.3" footer="0.3"/>
  <pageSetup paperSize="9" orientation="portrait"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5E64A-4DFD-4F92-9171-AF0DB0CFEB00}">
  <sheetPr>
    <tabColor rgb="FF00B050"/>
  </sheetPr>
  <dimension ref="A1:F34"/>
  <sheetViews>
    <sheetView tabSelected="1" view="pageBreakPreview" zoomScaleNormal="100" zoomScaleSheetLayoutView="100" workbookViewId="0">
      <selection activeCell="Q40" sqref="Q40"/>
    </sheetView>
  </sheetViews>
  <sheetFormatPr defaultRowHeight="12.75" x14ac:dyDescent="0.2"/>
  <cols>
    <col min="1" max="1" width="5.42578125" style="3" customWidth="1"/>
    <col min="2" max="2" width="15.7109375" style="3" customWidth="1"/>
    <col min="3" max="5" width="10.5703125" style="3" customWidth="1"/>
    <col min="6" max="256" width="9.140625" style="3"/>
    <col min="257" max="257" width="5.42578125" style="3" customWidth="1"/>
    <col min="258" max="258" width="15.7109375" style="3" customWidth="1"/>
    <col min="259" max="261" width="10.5703125" style="3" customWidth="1"/>
    <col min="262" max="512" width="9.140625" style="3"/>
    <col min="513" max="513" width="5.42578125" style="3" customWidth="1"/>
    <col min="514" max="514" width="15.7109375" style="3" customWidth="1"/>
    <col min="515" max="517" width="10.5703125" style="3" customWidth="1"/>
    <col min="518" max="768" width="9.140625" style="3"/>
    <col min="769" max="769" width="5.42578125" style="3" customWidth="1"/>
    <col min="770" max="770" width="15.7109375" style="3" customWidth="1"/>
    <col min="771" max="773" width="10.5703125" style="3" customWidth="1"/>
    <col min="774" max="1024" width="9.140625" style="3"/>
    <col min="1025" max="1025" width="5.42578125" style="3" customWidth="1"/>
    <col min="1026" max="1026" width="15.7109375" style="3" customWidth="1"/>
    <col min="1027" max="1029" width="10.5703125" style="3" customWidth="1"/>
    <col min="1030" max="1280" width="9.140625" style="3"/>
    <col min="1281" max="1281" width="5.42578125" style="3" customWidth="1"/>
    <col min="1282" max="1282" width="15.7109375" style="3" customWidth="1"/>
    <col min="1283" max="1285" width="10.5703125" style="3" customWidth="1"/>
    <col min="1286" max="1536" width="9.140625" style="3"/>
    <col min="1537" max="1537" width="5.42578125" style="3" customWidth="1"/>
    <col min="1538" max="1538" width="15.7109375" style="3" customWidth="1"/>
    <col min="1539" max="1541" width="10.5703125" style="3" customWidth="1"/>
    <col min="1542" max="1792" width="9.140625" style="3"/>
    <col min="1793" max="1793" width="5.42578125" style="3" customWidth="1"/>
    <col min="1794" max="1794" width="15.7109375" style="3" customWidth="1"/>
    <col min="1795" max="1797" width="10.5703125" style="3" customWidth="1"/>
    <col min="1798" max="2048" width="9.140625" style="3"/>
    <col min="2049" max="2049" width="5.42578125" style="3" customWidth="1"/>
    <col min="2050" max="2050" width="15.7109375" style="3" customWidth="1"/>
    <col min="2051" max="2053" width="10.5703125" style="3" customWidth="1"/>
    <col min="2054" max="2304" width="9.140625" style="3"/>
    <col min="2305" max="2305" width="5.42578125" style="3" customWidth="1"/>
    <col min="2306" max="2306" width="15.7109375" style="3" customWidth="1"/>
    <col min="2307" max="2309" width="10.5703125" style="3" customWidth="1"/>
    <col min="2310" max="2560" width="9.140625" style="3"/>
    <col min="2561" max="2561" width="5.42578125" style="3" customWidth="1"/>
    <col min="2562" max="2562" width="15.7109375" style="3" customWidth="1"/>
    <col min="2563" max="2565" width="10.5703125" style="3" customWidth="1"/>
    <col min="2566" max="2816" width="9.140625" style="3"/>
    <col min="2817" max="2817" width="5.42578125" style="3" customWidth="1"/>
    <col min="2818" max="2818" width="15.7109375" style="3" customWidth="1"/>
    <col min="2819" max="2821" width="10.5703125" style="3" customWidth="1"/>
    <col min="2822" max="3072" width="9.140625" style="3"/>
    <col min="3073" max="3073" width="5.42578125" style="3" customWidth="1"/>
    <col min="3074" max="3074" width="15.7109375" style="3" customWidth="1"/>
    <col min="3075" max="3077" width="10.5703125" style="3" customWidth="1"/>
    <col min="3078" max="3328" width="9.140625" style="3"/>
    <col min="3329" max="3329" width="5.42578125" style="3" customWidth="1"/>
    <col min="3330" max="3330" width="15.7109375" style="3" customWidth="1"/>
    <col min="3331" max="3333" width="10.5703125" style="3" customWidth="1"/>
    <col min="3334" max="3584" width="9.140625" style="3"/>
    <col min="3585" max="3585" width="5.42578125" style="3" customWidth="1"/>
    <col min="3586" max="3586" width="15.7109375" style="3" customWidth="1"/>
    <col min="3587" max="3589" width="10.5703125" style="3" customWidth="1"/>
    <col min="3590" max="3840" width="9.140625" style="3"/>
    <col min="3841" max="3841" width="5.42578125" style="3" customWidth="1"/>
    <col min="3842" max="3842" width="15.7109375" style="3" customWidth="1"/>
    <col min="3843" max="3845" width="10.5703125" style="3" customWidth="1"/>
    <col min="3846" max="4096" width="9.140625" style="3"/>
    <col min="4097" max="4097" width="5.42578125" style="3" customWidth="1"/>
    <col min="4098" max="4098" width="15.7109375" style="3" customWidth="1"/>
    <col min="4099" max="4101" width="10.5703125" style="3" customWidth="1"/>
    <col min="4102" max="4352" width="9.140625" style="3"/>
    <col min="4353" max="4353" width="5.42578125" style="3" customWidth="1"/>
    <col min="4354" max="4354" width="15.7109375" style="3" customWidth="1"/>
    <col min="4355" max="4357" width="10.5703125" style="3" customWidth="1"/>
    <col min="4358" max="4608" width="9.140625" style="3"/>
    <col min="4609" max="4609" width="5.42578125" style="3" customWidth="1"/>
    <col min="4610" max="4610" width="15.7109375" style="3" customWidth="1"/>
    <col min="4611" max="4613" width="10.5703125" style="3" customWidth="1"/>
    <col min="4614" max="4864" width="9.140625" style="3"/>
    <col min="4865" max="4865" width="5.42578125" style="3" customWidth="1"/>
    <col min="4866" max="4866" width="15.7109375" style="3" customWidth="1"/>
    <col min="4867" max="4869" width="10.5703125" style="3" customWidth="1"/>
    <col min="4870" max="5120" width="9.140625" style="3"/>
    <col min="5121" max="5121" width="5.42578125" style="3" customWidth="1"/>
    <col min="5122" max="5122" width="15.7109375" style="3" customWidth="1"/>
    <col min="5123" max="5125" width="10.5703125" style="3" customWidth="1"/>
    <col min="5126" max="5376" width="9.140625" style="3"/>
    <col min="5377" max="5377" width="5.42578125" style="3" customWidth="1"/>
    <col min="5378" max="5378" width="15.7109375" style="3" customWidth="1"/>
    <col min="5379" max="5381" width="10.5703125" style="3" customWidth="1"/>
    <col min="5382" max="5632" width="9.140625" style="3"/>
    <col min="5633" max="5633" width="5.42578125" style="3" customWidth="1"/>
    <col min="5634" max="5634" width="15.7109375" style="3" customWidth="1"/>
    <col min="5635" max="5637" width="10.5703125" style="3" customWidth="1"/>
    <col min="5638" max="5888" width="9.140625" style="3"/>
    <col min="5889" max="5889" width="5.42578125" style="3" customWidth="1"/>
    <col min="5890" max="5890" width="15.7109375" style="3" customWidth="1"/>
    <col min="5891" max="5893" width="10.5703125" style="3" customWidth="1"/>
    <col min="5894" max="6144" width="9.140625" style="3"/>
    <col min="6145" max="6145" width="5.42578125" style="3" customWidth="1"/>
    <col min="6146" max="6146" width="15.7109375" style="3" customWidth="1"/>
    <col min="6147" max="6149" width="10.5703125" style="3" customWidth="1"/>
    <col min="6150" max="6400" width="9.140625" style="3"/>
    <col min="6401" max="6401" width="5.42578125" style="3" customWidth="1"/>
    <col min="6402" max="6402" width="15.7109375" style="3" customWidth="1"/>
    <col min="6403" max="6405" width="10.5703125" style="3" customWidth="1"/>
    <col min="6406" max="6656" width="9.140625" style="3"/>
    <col min="6657" max="6657" width="5.42578125" style="3" customWidth="1"/>
    <col min="6658" max="6658" width="15.7109375" style="3" customWidth="1"/>
    <col min="6659" max="6661" width="10.5703125" style="3" customWidth="1"/>
    <col min="6662" max="6912" width="9.140625" style="3"/>
    <col min="6913" max="6913" width="5.42578125" style="3" customWidth="1"/>
    <col min="6914" max="6914" width="15.7109375" style="3" customWidth="1"/>
    <col min="6915" max="6917" width="10.5703125" style="3" customWidth="1"/>
    <col min="6918" max="7168" width="9.140625" style="3"/>
    <col min="7169" max="7169" width="5.42578125" style="3" customWidth="1"/>
    <col min="7170" max="7170" width="15.7109375" style="3" customWidth="1"/>
    <col min="7171" max="7173" width="10.5703125" style="3" customWidth="1"/>
    <col min="7174" max="7424" width="9.140625" style="3"/>
    <col min="7425" max="7425" width="5.42578125" style="3" customWidth="1"/>
    <col min="7426" max="7426" width="15.7109375" style="3" customWidth="1"/>
    <col min="7427" max="7429" width="10.5703125" style="3" customWidth="1"/>
    <col min="7430" max="7680" width="9.140625" style="3"/>
    <col min="7681" max="7681" width="5.42578125" style="3" customWidth="1"/>
    <col min="7682" max="7682" width="15.7109375" style="3" customWidth="1"/>
    <col min="7683" max="7685" width="10.5703125" style="3" customWidth="1"/>
    <col min="7686" max="7936" width="9.140625" style="3"/>
    <col min="7937" max="7937" width="5.42578125" style="3" customWidth="1"/>
    <col min="7938" max="7938" width="15.7109375" style="3" customWidth="1"/>
    <col min="7939" max="7941" width="10.5703125" style="3" customWidth="1"/>
    <col min="7942" max="8192" width="9.140625" style="3"/>
    <col min="8193" max="8193" width="5.42578125" style="3" customWidth="1"/>
    <col min="8194" max="8194" width="15.7109375" style="3" customWidth="1"/>
    <col min="8195" max="8197" width="10.5703125" style="3" customWidth="1"/>
    <col min="8198" max="8448" width="9.140625" style="3"/>
    <col min="8449" max="8449" width="5.42578125" style="3" customWidth="1"/>
    <col min="8450" max="8450" width="15.7109375" style="3" customWidth="1"/>
    <col min="8451" max="8453" width="10.5703125" style="3" customWidth="1"/>
    <col min="8454" max="8704" width="9.140625" style="3"/>
    <col min="8705" max="8705" width="5.42578125" style="3" customWidth="1"/>
    <col min="8706" max="8706" width="15.7109375" style="3" customWidth="1"/>
    <col min="8707" max="8709" width="10.5703125" style="3" customWidth="1"/>
    <col min="8710" max="8960" width="9.140625" style="3"/>
    <col min="8961" max="8961" width="5.42578125" style="3" customWidth="1"/>
    <col min="8962" max="8962" width="15.7109375" style="3" customWidth="1"/>
    <col min="8963" max="8965" width="10.5703125" style="3" customWidth="1"/>
    <col min="8966" max="9216" width="9.140625" style="3"/>
    <col min="9217" max="9217" width="5.42578125" style="3" customWidth="1"/>
    <col min="9218" max="9218" width="15.7109375" style="3" customWidth="1"/>
    <col min="9219" max="9221" width="10.5703125" style="3" customWidth="1"/>
    <col min="9222" max="9472" width="9.140625" style="3"/>
    <col min="9473" max="9473" width="5.42578125" style="3" customWidth="1"/>
    <col min="9474" max="9474" width="15.7109375" style="3" customWidth="1"/>
    <col min="9475" max="9477" width="10.5703125" style="3" customWidth="1"/>
    <col min="9478" max="9728" width="9.140625" style="3"/>
    <col min="9729" max="9729" width="5.42578125" style="3" customWidth="1"/>
    <col min="9730" max="9730" width="15.7109375" style="3" customWidth="1"/>
    <col min="9731" max="9733" width="10.5703125" style="3" customWidth="1"/>
    <col min="9734" max="9984" width="9.140625" style="3"/>
    <col min="9985" max="9985" width="5.42578125" style="3" customWidth="1"/>
    <col min="9986" max="9986" width="15.7109375" style="3" customWidth="1"/>
    <col min="9987" max="9989" width="10.5703125" style="3" customWidth="1"/>
    <col min="9990" max="10240" width="9.140625" style="3"/>
    <col min="10241" max="10241" width="5.42578125" style="3" customWidth="1"/>
    <col min="10242" max="10242" width="15.7109375" style="3" customWidth="1"/>
    <col min="10243" max="10245" width="10.5703125" style="3" customWidth="1"/>
    <col min="10246" max="10496" width="9.140625" style="3"/>
    <col min="10497" max="10497" width="5.42578125" style="3" customWidth="1"/>
    <col min="10498" max="10498" width="15.7109375" style="3" customWidth="1"/>
    <col min="10499" max="10501" width="10.5703125" style="3" customWidth="1"/>
    <col min="10502" max="10752" width="9.140625" style="3"/>
    <col min="10753" max="10753" width="5.42578125" style="3" customWidth="1"/>
    <col min="10754" max="10754" width="15.7109375" style="3" customWidth="1"/>
    <col min="10755" max="10757" width="10.5703125" style="3" customWidth="1"/>
    <col min="10758" max="11008" width="9.140625" style="3"/>
    <col min="11009" max="11009" width="5.42578125" style="3" customWidth="1"/>
    <col min="11010" max="11010" width="15.7109375" style="3" customWidth="1"/>
    <col min="11011" max="11013" width="10.5703125" style="3" customWidth="1"/>
    <col min="11014" max="11264" width="9.140625" style="3"/>
    <col min="11265" max="11265" width="5.42578125" style="3" customWidth="1"/>
    <col min="11266" max="11266" width="15.7109375" style="3" customWidth="1"/>
    <col min="11267" max="11269" width="10.5703125" style="3" customWidth="1"/>
    <col min="11270" max="11520" width="9.140625" style="3"/>
    <col min="11521" max="11521" width="5.42578125" style="3" customWidth="1"/>
    <col min="11522" max="11522" width="15.7109375" style="3" customWidth="1"/>
    <col min="11523" max="11525" width="10.5703125" style="3" customWidth="1"/>
    <col min="11526" max="11776" width="9.140625" style="3"/>
    <col min="11777" max="11777" width="5.42578125" style="3" customWidth="1"/>
    <col min="11778" max="11778" width="15.7109375" style="3" customWidth="1"/>
    <col min="11779" max="11781" width="10.5703125" style="3" customWidth="1"/>
    <col min="11782" max="12032" width="9.140625" style="3"/>
    <col min="12033" max="12033" width="5.42578125" style="3" customWidth="1"/>
    <col min="12034" max="12034" width="15.7109375" style="3" customWidth="1"/>
    <col min="12035" max="12037" width="10.5703125" style="3" customWidth="1"/>
    <col min="12038" max="12288" width="9.140625" style="3"/>
    <col min="12289" max="12289" width="5.42578125" style="3" customWidth="1"/>
    <col min="12290" max="12290" width="15.7109375" style="3" customWidth="1"/>
    <col min="12291" max="12293" width="10.5703125" style="3" customWidth="1"/>
    <col min="12294" max="12544" width="9.140625" style="3"/>
    <col min="12545" max="12545" width="5.42578125" style="3" customWidth="1"/>
    <col min="12546" max="12546" width="15.7109375" style="3" customWidth="1"/>
    <col min="12547" max="12549" width="10.5703125" style="3" customWidth="1"/>
    <col min="12550" max="12800" width="9.140625" style="3"/>
    <col min="12801" max="12801" width="5.42578125" style="3" customWidth="1"/>
    <col min="12802" max="12802" width="15.7109375" style="3" customWidth="1"/>
    <col min="12803" max="12805" width="10.5703125" style="3" customWidth="1"/>
    <col min="12806" max="13056" width="9.140625" style="3"/>
    <col min="13057" max="13057" width="5.42578125" style="3" customWidth="1"/>
    <col min="13058" max="13058" width="15.7109375" style="3" customWidth="1"/>
    <col min="13059" max="13061" width="10.5703125" style="3" customWidth="1"/>
    <col min="13062" max="13312" width="9.140625" style="3"/>
    <col min="13313" max="13313" width="5.42578125" style="3" customWidth="1"/>
    <col min="13314" max="13314" width="15.7109375" style="3" customWidth="1"/>
    <col min="13315" max="13317" width="10.5703125" style="3" customWidth="1"/>
    <col min="13318" max="13568" width="9.140625" style="3"/>
    <col min="13569" max="13569" width="5.42578125" style="3" customWidth="1"/>
    <col min="13570" max="13570" width="15.7109375" style="3" customWidth="1"/>
    <col min="13571" max="13573" width="10.5703125" style="3" customWidth="1"/>
    <col min="13574" max="13824" width="9.140625" style="3"/>
    <col min="13825" max="13825" width="5.42578125" style="3" customWidth="1"/>
    <col min="13826" max="13826" width="15.7109375" style="3" customWidth="1"/>
    <col min="13827" max="13829" width="10.5703125" style="3" customWidth="1"/>
    <col min="13830" max="14080" width="9.140625" style="3"/>
    <col min="14081" max="14081" width="5.42578125" style="3" customWidth="1"/>
    <col min="14082" max="14082" width="15.7109375" style="3" customWidth="1"/>
    <col min="14083" max="14085" width="10.5703125" style="3" customWidth="1"/>
    <col min="14086" max="14336" width="9.140625" style="3"/>
    <col min="14337" max="14337" width="5.42578125" style="3" customWidth="1"/>
    <col min="14338" max="14338" width="15.7109375" style="3" customWidth="1"/>
    <col min="14339" max="14341" width="10.5703125" style="3" customWidth="1"/>
    <col min="14342" max="14592" width="9.140625" style="3"/>
    <col min="14593" max="14593" width="5.42578125" style="3" customWidth="1"/>
    <col min="14594" max="14594" width="15.7109375" style="3" customWidth="1"/>
    <col min="14595" max="14597" width="10.5703125" style="3" customWidth="1"/>
    <col min="14598" max="14848" width="9.140625" style="3"/>
    <col min="14849" max="14849" width="5.42578125" style="3" customWidth="1"/>
    <col min="14850" max="14850" width="15.7109375" style="3" customWidth="1"/>
    <col min="14851" max="14853" width="10.5703125" style="3" customWidth="1"/>
    <col min="14854" max="15104" width="9.140625" style="3"/>
    <col min="15105" max="15105" width="5.42578125" style="3" customWidth="1"/>
    <col min="15106" max="15106" width="15.7109375" style="3" customWidth="1"/>
    <col min="15107" max="15109" width="10.5703125" style="3" customWidth="1"/>
    <col min="15110" max="15360" width="9.140625" style="3"/>
    <col min="15361" max="15361" width="5.42578125" style="3" customWidth="1"/>
    <col min="15362" max="15362" width="15.7109375" style="3" customWidth="1"/>
    <col min="15363" max="15365" width="10.5703125" style="3" customWidth="1"/>
    <col min="15366" max="15616" width="9.140625" style="3"/>
    <col min="15617" max="15617" width="5.42578125" style="3" customWidth="1"/>
    <col min="15618" max="15618" width="15.7109375" style="3" customWidth="1"/>
    <col min="15619" max="15621" width="10.5703125" style="3" customWidth="1"/>
    <col min="15622" max="15872" width="9.140625" style="3"/>
    <col min="15873" max="15873" width="5.42578125" style="3" customWidth="1"/>
    <col min="15874" max="15874" width="15.7109375" style="3" customWidth="1"/>
    <col min="15875" max="15877" width="10.5703125" style="3" customWidth="1"/>
    <col min="15878" max="16128" width="9.140625" style="3"/>
    <col min="16129" max="16129" width="5.42578125" style="3" customWidth="1"/>
    <col min="16130" max="16130" width="15.7109375" style="3" customWidth="1"/>
    <col min="16131" max="16133" width="10.5703125" style="3" customWidth="1"/>
    <col min="16134" max="16384" width="9.140625" style="3"/>
  </cols>
  <sheetData>
    <row r="1" spans="1:6" ht="16.5" x14ac:dyDescent="0.2">
      <c r="A1" s="2" t="s">
        <v>50</v>
      </c>
      <c r="B1" s="2"/>
      <c r="C1" s="2"/>
      <c r="D1" s="2"/>
      <c r="E1" s="2"/>
      <c r="F1" s="2"/>
    </row>
    <row r="2" spans="1:6" ht="16.5" x14ac:dyDescent="0.2">
      <c r="A2" s="4" t="s">
        <v>4</v>
      </c>
      <c r="B2" s="4"/>
      <c r="C2" s="4"/>
      <c r="D2" s="4"/>
      <c r="E2" s="4"/>
      <c r="F2" s="4"/>
    </row>
    <row r="4" spans="1:6" ht="12.75" customHeight="1" x14ac:dyDescent="0.2">
      <c r="A4" s="5" t="s">
        <v>51</v>
      </c>
      <c r="B4" s="6" t="s">
        <v>6</v>
      </c>
      <c r="C4" s="5" t="s">
        <v>52</v>
      </c>
      <c r="D4" s="5"/>
      <c r="E4" s="5"/>
      <c r="F4" s="5"/>
    </row>
    <row r="5" spans="1:6" x14ac:dyDescent="0.2">
      <c r="A5" s="7"/>
      <c r="B5" s="8"/>
      <c r="C5" s="9"/>
      <c r="D5" s="9"/>
      <c r="E5" s="9"/>
      <c r="F5" s="9"/>
    </row>
    <row r="6" spans="1:6" ht="15.75" customHeight="1" x14ac:dyDescent="0.2">
      <c r="A6" s="9"/>
      <c r="B6" s="10"/>
      <c r="C6" s="26" t="s">
        <v>8</v>
      </c>
      <c r="D6" s="26" t="s">
        <v>9</v>
      </c>
      <c r="E6" s="26" t="s">
        <v>10</v>
      </c>
      <c r="F6" s="26" t="s">
        <v>11</v>
      </c>
    </row>
    <row r="7" spans="1:6" x14ac:dyDescent="0.2">
      <c r="A7" s="12">
        <v>-1</v>
      </c>
      <c r="B7" s="12">
        <v>-2</v>
      </c>
      <c r="C7" s="12">
        <v>-3</v>
      </c>
      <c r="D7" s="12">
        <v>-4</v>
      </c>
      <c r="E7" s="12">
        <v>-5</v>
      </c>
      <c r="F7" s="12">
        <v>-6</v>
      </c>
    </row>
    <row r="8" spans="1:6" ht="18" customHeight="1" x14ac:dyDescent="0.2">
      <c r="A8" s="13" t="s">
        <v>12</v>
      </c>
      <c r="B8" s="14" t="s">
        <v>13</v>
      </c>
      <c r="C8" s="15"/>
      <c r="D8" s="15"/>
      <c r="E8" s="27"/>
    </row>
    <row r="9" spans="1:6" ht="18" customHeight="1" x14ac:dyDescent="0.2">
      <c r="A9" s="16" t="s">
        <v>14</v>
      </c>
      <c r="B9" s="15" t="s">
        <v>15</v>
      </c>
      <c r="C9" s="28">
        <v>661.53</v>
      </c>
      <c r="D9" s="28">
        <v>735</v>
      </c>
      <c r="E9" s="28">
        <v>430.71</v>
      </c>
      <c r="F9" s="28">
        <v>799.65</v>
      </c>
    </row>
    <row r="10" spans="1:6" ht="18" customHeight="1" x14ac:dyDescent="0.2">
      <c r="A10" s="16" t="s">
        <v>16</v>
      </c>
      <c r="B10" s="15" t="s">
        <v>17</v>
      </c>
      <c r="C10" s="28">
        <v>1053.99</v>
      </c>
      <c r="D10" s="28">
        <v>1077.8</v>
      </c>
      <c r="E10" s="28">
        <v>1097.5</v>
      </c>
      <c r="F10" s="28">
        <v>1124</v>
      </c>
    </row>
    <row r="11" spans="1:6" ht="18" customHeight="1" x14ac:dyDescent="0.2">
      <c r="A11" s="16" t="s">
        <v>18</v>
      </c>
      <c r="B11" s="15" t="s">
        <v>19</v>
      </c>
      <c r="C11" s="28">
        <v>309.86</v>
      </c>
      <c r="D11" s="28">
        <v>310</v>
      </c>
      <c r="E11" s="28">
        <v>316</v>
      </c>
      <c r="F11" s="28">
        <v>320</v>
      </c>
    </row>
    <row r="12" spans="1:6" ht="18" customHeight="1" x14ac:dyDescent="0.2">
      <c r="A12" s="16" t="s">
        <v>20</v>
      </c>
      <c r="B12" s="15" t="s">
        <v>21</v>
      </c>
      <c r="C12" s="28">
        <v>327.83</v>
      </c>
      <c r="D12" s="28">
        <v>331</v>
      </c>
      <c r="E12" s="28">
        <v>335</v>
      </c>
      <c r="F12" s="28">
        <v>345.5</v>
      </c>
    </row>
    <row r="13" spans="1:6" ht="18" customHeight="1" x14ac:dyDescent="0.2">
      <c r="A13" s="16" t="s">
        <v>22</v>
      </c>
      <c r="B13" s="15" t="s">
        <v>23</v>
      </c>
      <c r="C13" s="28">
        <v>179.78</v>
      </c>
      <c r="D13" s="28">
        <v>184</v>
      </c>
      <c r="E13" s="28">
        <v>186</v>
      </c>
      <c r="F13" s="28">
        <v>190.6</v>
      </c>
    </row>
    <row r="14" spans="1:6" ht="18" customHeight="1" x14ac:dyDescent="0.2">
      <c r="A14" s="16" t="s">
        <v>24</v>
      </c>
      <c r="B14" s="15" t="s">
        <v>25</v>
      </c>
      <c r="C14" s="28">
        <v>191.98</v>
      </c>
      <c r="D14" s="28">
        <v>193.5</v>
      </c>
      <c r="E14" s="28">
        <v>194.5</v>
      </c>
      <c r="F14" s="28">
        <v>196</v>
      </c>
    </row>
    <row r="15" spans="1:6" ht="18" customHeight="1" x14ac:dyDescent="0.2">
      <c r="A15" s="20">
        <v>7</v>
      </c>
      <c r="B15" s="15" t="s">
        <v>27</v>
      </c>
      <c r="C15" s="28">
        <v>85.27</v>
      </c>
      <c r="D15" s="28">
        <v>90</v>
      </c>
      <c r="E15" s="28">
        <v>93.9</v>
      </c>
      <c r="F15" s="28">
        <v>76.739999999999995</v>
      </c>
    </row>
    <row r="16" spans="1:6" ht="18" customHeight="1" x14ac:dyDescent="0.2">
      <c r="A16" s="20">
        <v>8</v>
      </c>
      <c r="B16" s="15" t="s">
        <v>29</v>
      </c>
      <c r="C16" s="28">
        <v>38.049999999999997</v>
      </c>
      <c r="D16" s="28">
        <v>38.29</v>
      </c>
      <c r="E16" s="28">
        <v>38.6</v>
      </c>
      <c r="F16" s="28">
        <v>39.1</v>
      </c>
    </row>
    <row r="17" spans="1:6" ht="18" customHeight="1" x14ac:dyDescent="0.2">
      <c r="A17" s="20">
        <v>9</v>
      </c>
      <c r="B17" s="15" t="s">
        <v>31</v>
      </c>
      <c r="C17" s="28">
        <v>69.2</v>
      </c>
      <c r="D17" s="28">
        <v>71.11</v>
      </c>
      <c r="E17" s="28">
        <v>72.400000000000006</v>
      </c>
      <c r="F17" s="28">
        <v>74.5</v>
      </c>
    </row>
    <row r="18" spans="1:6" ht="18" customHeight="1" x14ac:dyDescent="0.2">
      <c r="A18" s="20">
        <v>10</v>
      </c>
      <c r="B18" s="15" t="s">
        <v>33</v>
      </c>
      <c r="C18" s="28">
        <v>43.61</v>
      </c>
      <c r="D18" s="28">
        <v>44.8</v>
      </c>
      <c r="E18" s="28">
        <v>45.4</v>
      </c>
      <c r="F18" s="28">
        <v>46.1</v>
      </c>
    </row>
    <row r="19" spans="1:6" ht="18" customHeight="1" x14ac:dyDescent="0.2">
      <c r="A19" s="20">
        <v>11</v>
      </c>
      <c r="B19" s="15" t="s">
        <v>35</v>
      </c>
      <c r="C19" s="28">
        <v>94.36</v>
      </c>
      <c r="D19" s="28">
        <v>97</v>
      </c>
      <c r="E19" s="28">
        <f>30.42+69.28</f>
        <v>99.7</v>
      </c>
      <c r="F19" s="28">
        <v>101.5</v>
      </c>
    </row>
    <row r="20" spans="1:6" ht="18" customHeight="1" x14ac:dyDescent="0.2">
      <c r="A20" s="18"/>
      <c r="B20" s="14" t="s">
        <v>36</v>
      </c>
      <c r="C20" s="28">
        <v>3055.44</v>
      </c>
      <c r="D20" s="28">
        <f>SUM(D9:D19)</f>
        <v>3172.5000000000005</v>
      </c>
      <c r="E20" s="28">
        <v>2909.71</v>
      </c>
      <c r="F20" s="17">
        <f>SUM(F9:F19)</f>
        <v>3313.6899999999996</v>
      </c>
    </row>
    <row r="21" spans="1:6" ht="18" customHeight="1" x14ac:dyDescent="0.2">
      <c r="A21" s="19" t="s">
        <v>37</v>
      </c>
      <c r="B21" s="14" t="s">
        <v>38</v>
      </c>
      <c r="C21" s="28"/>
      <c r="D21" s="28"/>
      <c r="E21" s="29"/>
    </row>
    <row r="22" spans="1:6" ht="18" customHeight="1" x14ac:dyDescent="0.2">
      <c r="A22" s="20">
        <v>1</v>
      </c>
      <c r="B22" s="15" t="s">
        <v>39</v>
      </c>
      <c r="C22" s="28">
        <v>1104.5</v>
      </c>
      <c r="D22" s="28">
        <v>1125.5999999999999</v>
      </c>
      <c r="E22" s="28">
        <v>1141.5</v>
      </c>
      <c r="F22" s="28">
        <v>1149.58</v>
      </c>
    </row>
    <row r="23" spans="1:6" ht="18" customHeight="1" x14ac:dyDescent="0.2">
      <c r="A23" s="20">
        <v>2</v>
      </c>
      <c r="B23" s="15" t="s">
        <v>40</v>
      </c>
      <c r="C23" s="28">
        <v>2149.91</v>
      </c>
      <c r="D23" s="28">
        <v>2179.1999999999998</v>
      </c>
      <c r="E23" s="28">
        <v>2197.4</v>
      </c>
      <c r="F23" s="28">
        <v>2207.2399999999998</v>
      </c>
    </row>
    <row r="24" spans="1:6" ht="18" customHeight="1" x14ac:dyDescent="0.2">
      <c r="A24" s="20">
        <v>3</v>
      </c>
      <c r="B24" s="15" t="s">
        <v>41</v>
      </c>
      <c r="C24" s="28">
        <v>1821.66</v>
      </c>
      <c r="D24" s="28">
        <v>1863</v>
      </c>
      <c r="E24" s="28">
        <v>1879</v>
      </c>
      <c r="F24" s="28">
        <v>1889.96</v>
      </c>
    </row>
    <row r="25" spans="1:6" ht="18" customHeight="1" x14ac:dyDescent="0.2">
      <c r="A25" s="20">
        <v>4</v>
      </c>
      <c r="B25" s="15" t="s">
        <v>42</v>
      </c>
      <c r="C25" s="28">
        <v>131</v>
      </c>
      <c r="D25" s="28">
        <v>132.11000000000001</v>
      </c>
      <c r="E25" s="28">
        <v>133.5</v>
      </c>
      <c r="F25" s="28">
        <v>134.91999999999999</v>
      </c>
    </row>
    <row r="26" spans="1:6" ht="18" customHeight="1" x14ac:dyDescent="0.2">
      <c r="A26" s="20">
        <v>5</v>
      </c>
      <c r="B26" s="15" t="s">
        <v>43</v>
      </c>
      <c r="C26" s="28">
        <v>2945.73</v>
      </c>
      <c r="D26" s="28">
        <v>2965.6</v>
      </c>
      <c r="E26" s="28">
        <v>2977</v>
      </c>
      <c r="F26" s="28">
        <v>2985.44</v>
      </c>
    </row>
    <row r="27" spans="1:6" ht="18" customHeight="1" x14ac:dyDescent="0.2">
      <c r="A27" s="20">
        <v>6</v>
      </c>
      <c r="B27" s="15" t="s">
        <v>44</v>
      </c>
      <c r="C27" s="28">
        <v>304.56</v>
      </c>
      <c r="D27" s="28">
        <v>309.10000000000002</v>
      </c>
      <c r="E27" s="28">
        <v>342.85</v>
      </c>
      <c r="F27" s="28">
        <v>380.15</v>
      </c>
    </row>
    <row r="28" spans="1:6" ht="18" customHeight="1" x14ac:dyDescent="0.2">
      <c r="A28" s="20">
        <v>7</v>
      </c>
      <c r="B28" s="15" t="s">
        <v>45</v>
      </c>
      <c r="C28" s="28">
        <v>2164.0100000000002</v>
      </c>
      <c r="D28" s="28">
        <v>2177.6999999999998</v>
      </c>
      <c r="E28" s="28">
        <v>2187</v>
      </c>
      <c r="F28" s="28">
        <v>2194.36</v>
      </c>
    </row>
    <row r="29" spans="1:6" ht="18" customHeight="1" x14ac:dyDescent="0.2">
      <c r="A29" s="20">
        <v>8</v>
      </c>
      <c r="B29" s="15" t="s">
        <v>46</v>
      </c>
      <c r="C29" s="28">
        <v>863.5</v>
      </c>
      <c r="D29" s="28">
        <v>869.1</v>
      </c>
      <c r="E29" s="28">
        <v>877</v>
      </c>
      <c r="F29" s="28">
        <v>882.39</v>
      </c>
    </row>
    <row r="30" spans="1:6" ht="18" customHeight="1" x14ac:dyDescent="0.2">
      <c r="A30" s="20">
        <v>9</v>
      </c>
      <c r="B30" s="15" t="s">
        <v>47</v>
      </c>
      <c r="C30" s="28">
        <v>494.79</v>
      </c>
      <c r="D30" s="28">
        <v>496.2</v>
      </c>
      <c r="E30" s="28">
        <v>498.5</v>
      </c>
      <c r="F30" s="28">
        <v>502.03</v>
      </c>
    </row>
    <row r="31" spans="1:6" ht="18" customHeight="1" x14ac:dyDescent="0.2">
      <c r="A31" s="16" t="s">
        <v>53</v>
      </c>
      <c r="B31" s="15" t="s">
        <v>35</v>
      </c>
      <c r="C31" s="28">
        <v>1742.7</v>
      </c>
      <c r="D31" s="28">
        <v>1757.9</v>
      </c>
      <c r="E31" s="28">
        <f>E32-(E22+E23+E24+E25+E26+E27+E28+E29+E30)</f>
        <v>1781.2000000000007</v>
      </c>
      <c r="F31" s="28">
        <v>2001.53</v>
      </c>
    </row>
    <row r="32" spans="1:6" ht="18" customHeight="1" x14ac:dyDescent="0.2">
      <c r="A32" s="22"/>
      <c r="B32" s="23" t="s">
        <v>36</v>
      </c>
      <c r="C32" s="30">
        <v>13722.36</v>
      </c>
      <c r="D32" s="30">
        <f>SUM(D22:D31)</f>
        <v>13875.509999999998</v>
      </c>
      <c r="E32" s="30">
        <v>14014.95</v>
      </c>
      <c r="F32" s="24">
        <f>SUM(F22:F31)</f>
        <v>14327.6</v>
      </c>
    </row>
    <row r="33" spans="3:6" ht="13.5" x14ac:dyDescent="0.2">
      <c r="C33" s="31" t="s">
        <v>54</v>
      </c>
      <c r="D33" s="31"/>
      <c r="E33" s="31"/>
      <c r="F33" s="31"/>
    </row>
    <row r="34" spans="3:6" ht="13.5" x14ac:dyDescent="0.25">
      <c r="C34" s="32"/>
      <c r="D34" s="33" t="s">
        <v>55</v>
      </c>
      <c r="E34" s="33"/>
      <c r="F34" s="33"/>
    </row>
  </sheetData>
  <mergeCells count="7">
    <mergeCell ref="D34:F34"/>
    <mergeCell ref="A1:F1"/>
    <mergeCell ref="A2:F2"/>
    <mergeCell ref="A4:A6"/>
    <mergeCell ref="B4:B6"/>
    <mergeCell ref="C4:F5"/>
    <mergeCell ref="C33:F33"/>
  </mergeCells>
  <printOptions horizontalCentered="1" verticalCentered="1"/>
  <pageMargins left="0.7" right="0.7" top="0.75" bottom="0.75" header="0.3" footer="0.3"/>
  <pageSetup orientation="portrait"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Kutools for Excel</vt:lpstr>
      <vt:lpstr>T-5.7(1)</vt:lpstr>
      <vt:lpstr>T-5.7(2)</vt:lpstr>
      <vt:lpstr>Index_Sheet_Kutools</vt:lpstr>
      <vt:lpstr>'T-5.7(1)'!Print_Area</vt:lpstr>
      <vt:lpstr>'T-5.7(2)'!Print_Area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2019-06-13T07:20:27Z</dcterms:created>
  <dcterms:modified xsi:type="dcterms:W3CDTF">2019-06-13T07:20:30Z</dcterms:modified>
</cp:coreProperties>
</file>