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1\"/>
    </mc:Choice>
  </mc:AlternateContent>
  <xr:revisionPtr revIDLastSave="0" documentId="13_ncr:1_{F3A25FB4-5BDD-4554-BDB7-5EFCF63407C9}" xr6:coauthVersionLast="43" xr6:coauthVersionMax="43" xr10:uidLastSave="{00000000-0000-0000-0000-000000000000}"/>
  <bookViews>
    <workbookView xWindow="-120" yWindow="-120" windowWidth="29040" windowHeight="15840" xr2:uid="{714946CC-157B-4C93-A565-4BFAAD70113B}"/>
  </bookViews>
  <sheets>
    <sheet name="11.2" sheetId="1" r:id="rId1"/>
  </sheets>
  <definedNames>
    <definedName name="_xlnm.Print_Area" localSheetId="0">'11.2'!$A$1:$AE$26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25" i="1" l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W25" i="1" s="1"/>
  <c r="W24" i="1"/>
  <c r="W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W22" i="1" s="1"/>
  <c r="E22" i="1"/>
  <c r="D22" i="1"/>
  <c r="C22" i="1"/>
  <c r="W21" i="1"/>
  <c r="W20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C19" i="1"/>
  <c r="W19" i="1" s="1"/>
  <c r="W18" i="1"/>
  <c r="W17" i="1"/>
  <c r="P16" i="1"/>
  <c r="W16" i="1" s="1"/>
  <c r="M16" i="1"/>
  <c r="W15" i="1"/>
  <c r="W14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W13" i="1" s="1"/>
  <c r="E13" i="1"/>
  <c r="C13" i="1"/>
  <c r="W12" i="1"/>
  <c r="W1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C10" i="1"/>
  <c r="W10" i="1" s="1"/>
  <c r="W9" i="1"/>
  <c r="W8" i="1"/>
</calcChain>
</file>

<file path=xl/sharedStrings.xml><?xml version="1.0" encoding="utf-8"?>
<sst xmlns="http://schemas.openxmlformats.org/spreadsheetml/2006/main" count="165" uniqueCount="38">
  <si>
    <r>
      <t xml:space="preserve"> </t>
    </r>
    <r>
      <rPr>
        <b/>
        <sz val="12"/>
        <rFont val="Garamond"/>
        <family val="1"/>
      </rPr>
      <t>Table : 11.2</t>
    </r>
  </si>
  <si>
    <t>Districtwise Fish Production in West Bengal</t>
  </si>
  <si>
    <t>(In MT)</t>
  </si>
  <si>
    <t>Year</t>
  </si>
  <si>
    <t>Type</t>
  </si>
  <si>
    <t>Darjeeling</t>
  </si>
  <si>
    <t>Coochbehar</t>
  </si>
  <si>
    <t>Jalpaiguri</t>
  </si>
  <si>
    <t>Uttar Dinajpur</t>
  </si>
  <si>
    <t>Dakshin Dinajpur</t>
  </si>
  <si>
    <t>Malda</t>
  </si>
  <si>
    <t>Murshidabad</t>
  </si>
  <si>
    <t>Nadia</t>
  </si>
  <si>
    <t>24 Parganas (N)</t>
  </si>
  <si>
    <t>24 Parganas (S)</t>
  </si>
  <si>
    <t>Howrah</t>
  </si>
  <si>
    <t>Hooghly</t>
  </si>
  <si>
    <t>Purba Medinipur</t>
  </si>
  <si>
    <t>Paschim Medinipur</t>
  </si>
  <si>
    <t>Bankura</t>
  </si>
  <si>
    <t>Purulia</t>
  </si>
  <si>
    <t>Burdwan</t>
  </si>
  <si>
    <t>Birbhum</t>
  </si>
  <si>
    <t>Alipurduar</t>
  </si>
  <si>
    <t>TOTAL</t>
  </si>
  <si>
    <t>DGHC</t>
  </si>
  <si>
    <t>Siliguri</t>
  </si>
  <si>
    <t>2010-11</t>
  </si>
  <si>
    <t>Marine</t>
  </si>
  <si>
    <t>-</t>
  </si>
  <si>
    <t>Inland</t>
  </si>
  <si>
    <t>Total</t>
  </si>
  <si>
    <t>2011-12</t>
  </si>
  <si>
    <t>2012-13</t>
  </si>
  <si>
    <t>2013-14</t>
  </si>
  <si>
    <t>2014-15</t>
  </si>
  <si>
    <t>2015-16</t>
  </si>
  <si>
    <t>Source : Joint Director of Fisheries (ME &amp; MS),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</si>
</sst>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Garamond"/>
      <family val="1"/>
    </font>
    <font>
      <b/>
      <sz val="12"/>
      <name val="Garamond"/>
      <family val="1"/>
    </font>
    <font>
      <b/>
      <sz val="14"/>
      <name val="Garamond"/>
      <family val="1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b/>
      <sz val="10"/>
      <color indexed="8"/>
      <name val="Arial"/>
      <family val="2"/>
    </font>
    <font>
      <b/>
      <sz val="9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0"/>
      <name val="Arial"/>
      <family val="2"/>
    </font>
    <font>
      <sz val="9"/>
      <name val="Arial Narrow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Fill="1"/>
    <xf numFmtId="0" fontId="4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right" vertical="center"/>
    </xf>
    <xf numFmtId="0" fontId="8" fillId="2" borderId="1" xfId="1" applyFont="1" applyFill="1" applyBorder="1" applyAlignment="1">
      <alignment horizontal="center" vertical="center" textRotation="90" wrapText="1"/>
    </xf>
    <xf numFmtId="164" fontId="9" fillId="3" borderId="1" xfId="1" applyNumberFormat="1" applyFont="1" applyFill="1" applyBorder="1" applyAlignment="1">
      <alignment horizontal="center" vertical="center" wrapText="1"/>
    </xf>
    <xf numFmtId="164" fontId="10" fillId="3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0" fillId="4" borderId="0" xfId="0" applyFill="1"/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1" applyFont="1" applyBorder="1" applyAlignment="1">
      <alignment horizontal="right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164" fontId="10" fillId="3" borderId="4" xfId="1" applyNumberFormat="1" applyFont="1" applyFill="1" applyBorder="1" applyAlignment="1">
      <alignment horizontal="center" vertical="center" wrapText="1"/>
    </xf>
    <xf numFmtId="164" fontId="10" fillId="3" borderId="5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6E322AFB-40A2-45EC-A136-C9BFA7FF2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95250</xdr:colOff>
      <xdr:row>4</xdr:row>
      <xdr:rowOff>161924</xdr:rowOff>
    </xdr:from>
    <xdr:to>
      <xdr:col>30</xdr:col>
      <xdr:colOff>514049</xdr:colOff>
      <xdr:row>21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93BE25-4610-4C32-848B-EA8973141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047749"/>
          <a:ext cx="4685999" cy="461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1719-A205-41F5-9F0E-DAF76F1D64F3}">
  <sheetPr codeName="Sheet9"/>
  <dimension ref="A1:AE26"/>
  <sheetViews>
    <sheetView tabSelected="1" view="pageBreakPreview" zoomScaleSheetLayoutView="100" workbookViewId="0">
      <selection activeCell="AB3" sqref="AB3"/>
    </sheetView>
  </sheetViews>
  <sheetFormatPr defaultRowHeight="15" x14ac:dyDescent="0.25"/>
  <cols>
    <col min="3" max="4" width="5.140625" style="19" customWidth="1"/>
    <col min="5" max="21" width="5.42578125" style="19" customWidth="1"/>
    <col min="22" max="22" width="5.42578125" customWidth="1"/>
    <col min="23" max="23" width="8.42578125" customWidth="1"/>
  </cols>
  <sheetData>
    <row r="1" spans="1:31" s="1" customFormat="1" ht="15.75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1" s="1" customFormat="1" ht="25.5" customHeight="1" x14ac:dyDescent="0.2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8"/>
      <c r="Y2" s="38"/>
      <c r="Z2" s="38"/>
      <c r="AA2" s="38"/>
      <c r="AB2" s="38"/>
      <c r="AC2" s="38"/>
      <c r="AD2" s="38"/>
      <c r="AE2" s="38"/>
    </row>
    <row r="3" spans="1:31" s="1" customFormat="1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2</v>
      </c>
      <c r="X3" s="38"/>
      <c r="Y3" s="38"/>
      <c r="Z3" s="38"/>
      <c r="AA3" s="38"/>
      <c r="AB3" s="38"/>
      <c r="AC3" s="38"/>
      <c r="AD3" s="38"/>
      <c r="AE3" s="38"/>
    </row>
    <row r="4" spans="1:31" x14ac:dyDescent="0.25">
      <c r="X4" s="38"/>
      <c r="Y4" s="38"/>
      <c r="Z4" s="38"/>
      <c r="AA4" s="38"/>
      <c r="AB4" s="38"/>
      <c r="AC4" s="38"/>
      <c r="AD4" s="38"/>
      <c r="AE4" s="38"/>
    </row>
    <row r="5" spans="1:31" ht="52.5" customHeight="1" x14ac:dyDescent="0.25">
      <c r="A5" s="34" t="s">
        <v>3</v>
      </c>
      <c r="B5" s="34" t="s">
        <v>4</v>
      </c>
      <c r="C5" s="35" t="s">
        <v>5</v>
      </c>
      <c r="D5" s="35"/>
      <c r="E5" s="23" t="s">
        <v>6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3" t="s">
        <v>12</v>
      </c>
      <c r="L5" s="23" t="s">
        <v>13</v>
      </c>
      <c r="M5" s="23" t="s">
        <v>14</v>
      </c>
      <c r="N5" s="23" t="s">
        <v>15</v>
      </c>
      <c r="O5" s="23" t="s">
        <v>16</v>
      </c>
      <c r="P5" s="23" t="s">
        <v>17</v>
      </c>
      <c r="Q5" s="23" t="s">
        <v>18</v>
      </c>
      <c r="R5" s="23" t="s">
        <v>19</v>
      </c>
      <c r="S5" s="23" t="s">
        <v>20</v>
      </c>
      <c r="T5" s="23" t="s">
        <v>21</v>
      </c>
      <c r="U5" s="23" t="s">
        <v>22</v>
      </c>
      <c r="V5" s="23" t="s">
        <v>23</v>
      </c>
      <c r="W5" s="36" t="s">
        <v>24</v>
      </c>
      <c r="X5" s="38"/>
      <c r="Y5" s="38"/>
      <c r="Z5" s="38"/>
      <c r="AA5" s="38"/>
      <c r="AB5" s="38"/>
      <c r="AC5" s="38"/>
      <c r="AD5" s="38"/>
      <c r="AE5" s="38"/>
    </row>
    <row r="6" spans="1:31" ht="52.5" customHeight="1" x14ac:dyDescent="0.25">
      <c r="A6" s="34"/>
      <c r="B6" s="34"/>
      <c r="C6" s="4" t="s">
        <v>25</v>
      </c>
      <c r="D6" s="4" t="s">
        <v>26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37"/>
      <c r="X6" s="38"/>
      <c r="Y6" s="38"/>
      <c r="Z6" s="38"/>
      <c r="AA6" s="38"/>
      <c r="AB6" s="38"/>
      <c r="AC6" s="38"/>
      <c r="AD6" s="38"/>
      <c r="AE6" s="38"/>
    </row>
    <row r="7" spans="1:31" s="7" customFormat="1" ht="18.75" customHeight="1" x14ac:dyDescent="0.25">
      <c r="A7" s="5">
        <v>1</v>
      </c>
      <c r="B7" s="5">
        <v>2</v>
      </c>
      <c r="C7" s="30">
        <v>3</v>
      </c>
      <c r="D7" s="31"/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38"/>
      <c r="Y7" s="38"/>
      <c r="Z7" s="38"/>
      <c r="AA7" s="38"/>
      <c r="AB7" s="38"/>
      <c r="AC7" s="38"/>
      <c r="AD7" s="38"/>
      <c r="AE7" s="38"/>
    </row>
    <row r="8" spans="1:31" s="12" customFormat="1" ht="18" customHeight="1" x14ac:dyDescent="0.25">
      <c r="A8" s="25" t="s">
        <v>27</v>
      </c>
      <c r="B8" s="8" t="s">
        <v>28</v>
      </c>
      <c r="C8" s="27" t="s">
        <v>29</v>
      </c>
      <c r="D8" s="27"/>
      <c r="E8" s="9" t="s">
        <v>29</v>
      </c>
      <c r="F8" s="9" t="s">
        <v>29</v>
      </c>
      <c r="G8" s="9" t="s">
        <v>29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>
        <v>64785</v>
      </c>
      <c r="N8" s="9" t="s">
        <v>29</v>
      </c>
      <c r="O8" s="9" t="s">
        <v>29</v>
      </c>
      <c r="P8" s="9">
        <v>132423</v>
      </c>
      <c r="Q8" s="9" t="s">
        <v>29</v>
      </c>
      <c r="R8" s="9" t="s">
        <v>29</v>
      </c>
      <c r="S8" s="9" t="s">
        <v>29</v>
      </c>
      <c r="T8" s="9" t="s">
        <v>29</v>
      </c>
      <c r="U8" s="9" t="s">
        <v>29</v>
      </c>
      <c r="V8" s="10" t="s">
        <v>29</v>
      </c>
      <c r="W8" s="11">
        <f t="shared" ref="W8:W24" si="0">SUM(C8:V8)</f>
        <v>197208</v>
      </c>
      <c r="X8" s="38"/>
      <c r="Y8" s="38"/>
      <c r="Z8" s="38"/>
      <c r="AA8" s="38"/>
      <c r="AB8" s="38"/>
      <c r="AC8" s="38"/>
      <c r="AD8" s="38"/>
      <c r="AE8" s="38"/>
    </row>
    <row r="9" spans="1:31" ht="18" customHeight="1" x14ac:dyDescent="0.25">
      <c r="A9" s="25"/>
      <c r="B9" s="13" t="s">
        <v>30</v>
      </c>
      <c r="C9" s="26">
        <v>1759</v>
      </c>
      <c r="D9" s="26"/>
      <c r="E9" s="14">
        <v>19839</v>
      </c>
      <c r="F9" s="14">
        <v>27958</v>
      </c>
      <c r="G9" s="14">
        <v>25686</v>
      </c>
      <c r="H9" s="14">
        <v>37308</v>
      </c>
      <c r="I9" s="14">
        <v>39407</v>
      </c>
      <c r="J9" s="14">
        <v>84971</v>
      </c>
      <c r="K9" s="14">
        <v>89411</v>
      </c>
      <c r="L9" s="14">
        <v>174016</v>
      </c>
      <c r="M9" s="14">
        <v>173315</v>
      </c>
      <c r="N9" s="14">
        <v>44271</v>
      </c>
      <c r="O9" s="14">
        <v>88660</v>
      </c>
      <c r="P9" s="14">
        <v>125274</v>
      </c>
      <c r="Q9" s="14">
        <v>56593</v>
      </c>
      <c r="R9" s="14">
        <v>49455</v>
      </c>
      <c r="S9" s="14">
        <v>34864</v>
      </c>
      <c r="T9" s="14">
        <v>115077</v>
      </c>
      <c r="U9" s="14">
        <v>58257</v>
      </c>
      <c r="V9" s="15" t="s">
        <v>29</v>
      </c>
      <c r="W9" s="16">
        <f t="shared" si="0"/>
        <v>1246121</v>
      </c>
      <c r="X9" s="38"/>
      <c r="Y9" s="38"/>
      <c r="Z9" s="38"/>
      <c r="AA9" s="38"/>
      <c r="AB9" s="38"/>
      <c r="AC9" s="38"/>
      <c r="AD9" s="38"/>
      <c r="AE9" s="38"/>
    </row>
    <row r="10" spans="1:31" s="12" customFormat="1" ht="18" customHeight="1" x14ac:dyDescent="0.25">
      <c r="A10" s="25"/>
      <c r="B10" s="8" t="s">
        <v>31</v>
      </c>
      <c r="C10" s="27">
        <f>SUM(C8:D9)</f>
        <v>1759</v>
      </c>
      <c r="D10" s="27"/>
      <c r="E10" s="9">
        <f t="shared" ref="E10:U10" si="1">SUM(E8:E9)</f>
        <v>19839</v>
      </c>
      <c r="F10" s="9">
        <f t="shared" si="1"/>
        <v>27958</v>
      </c>
      <c r="G10" s="9">
        <f t="shared" si="1"/>
        <v>25686</v>
      </c>
      <c r="H10" s="9">
        <f t="shared" si="1"/>
        <v>37308</v>
      </c>
      <c r="I10" s="9">
        <f t="shared" si="1"/>
        <v>39407</v>
      </c>
      <c r="J10" s="9">
        <f t="shared" si="1"/>
        <v>84971</v>
      </c>
      <c r="K10" s="9">
        <f t="shared" si="1"/>
        <v>89411</v>
      </c>
      <c r="L10" s="9">
        <f t="shared" si="1"/>
        <v>174016</v>
      </c>
      <c r="M10" s="9">
        <f t="shared" si="1"/>
        <v>238100</v>
      </c>
      <c r="N10" s="9">
        <f t="shared" si="1"/>
        <v>44271</v>
      </c>
      <c r="O10" s="9">
        <f t="shared" si="1"/>
        <v>88660</v>
      </c>
      <c r="P10" s="9">
        <f t="shared" si="1"/>
        <v>257697</v>
      </c>
      <c r="Q10" s="9">
        <f t="shared" si="1"/>
        <v>56593</v>
      </c>
      <c r="R10" s="9">
        <f t="shared" si="1"/>
        <v>49455</v>
      </c>
      <c r="S10" s="9">
        <f t="shared" si="1"/>
        <v>34864</v>
      </c>
      <c r="T10" s="9">
        <f t="shared" si="1"/>
        <v>115077</v>
      </c>
      <c r="U10" s="9">
        <f t="shared" si="1"/>
        <v>58257</v>
      </c>
      <c r="V10" s="10" t="s">
        <v>29</v>
      </c>
      <c r="W10" s="11">
        <f t="shared" si="0"/>
        <v>1443329</v>
      </c>
      <c r="X10" s="38"/>
      <c r="Y10" s="38"/>
      <c r="Z10" s="38"/>
      <c r="AA10" s="38"/>
      <c r="AB10" s="38"/>
      <c r="AC10" s="38"/>
      <c r="AD10" s="38"/>
      <c r="AE10" s="38"/>
    </row>
    <row r="11" spans="1:31" ht="18" customHeight="1" x14ac:dyDescent="0.25">
      <c r="A11" s="24" t="s">
        <v>32</v>
      </c>
      <c r="B11" s="13" t="s">
        <v>28</v>
      </c>
      <c r="C11" s="26" t="s">
        <v>29</v>
      </c>
      <c r="D11" s="26"/>
      <c r="E11" s="14" t="s">
        <v>29</v>
      </c>
      <c r="F11" s="14" t="s">
        <v>29</v>
      </c>
      <c r="G11" s="14" t="s">
        <v>29</v>
      </c>
      <c r="H11" s="14" t="s">
        <v>29</v>
      </c>
      <c r="I11" s="14" t="s">
        <v>29</v>
      </c>
      <c r="J11" s="14" t="s">
        <v>29</v>
      </c>
      <c r="K11" s="14" t="s">
        <v>29</v>
      </c>
      <c r="L11" s="14" t="s">
        <v>29</v>
      </c>
      <c r="M11" s="14">
        <v>53009</v>
      </c>
      <c r="N11" s="14" t="s">
        <v>29</v>
      </c>
      <c r="O11" s="14" t="s">
        <v>29</v>
      </c>
      <c r="P11" s="14">
        <v>129011</v>
      </c>
      <c r="Q11" s="14" t="s">
        <v>29</v>
      </c>
      <c r="R11" s="14" t="s">
        <v>29</v>
      </c>
      <c r="S11" s="14" t="s">
        <v>29</v>
      </c>
      <c r="T11" s="14" t="s">
        <v>29</v>
      </c>
      <c r="U11" s="14" t="s">
        <v>29</v>
      </c>
      <c r="V11" s="15" t="s">
        <v>29</v>
      </c>
      <c r="W11" s="16">
        <f t="shared" si="0"/>
        <v>182020</v>
      </c>
      <c r="X11" s="38"/>
      <c r="Y11" s="38"/>
      <c r="Z11" s="38"/>
      <c r="AA11" s="38"/>
      <c r="AB11" s="38"/>
      <c r="AC11" s="38"/>
      <c r="AD11" s="38"/>
      <c r="AE11" s="38"/>
    </row>
    <row r="12" spans="1:31" s="12" customFormat="1" ht="18" customHeight="1" x14ac:dyDescent="0.25">
      <c r="A12" s="25"/>
      <c r="B12" s="8" t="s">
        <v>30</v>
      </c>
      <c r="C12" s="27">
        <v>1704</v>
      </c>
      <c r="D12" s="27"/>
      <c r="E12" s="9">
        <v>23505</v>
      </c>
      <c r="F12" s="9">
        <v>24423</v>
      </c>
      <c r="G12" s="9">
        <v>34001</v>
      </c>
      <c r="H12" s="9">
        <v>56072</v>
      </c>
      <c r="I12" s="9">
        <v>56929</v>
      </c>
      <c r="J12" s="9">
        <v>78734</v>
      </c>
      <c r="K12" s="9">
        <v>59695</v>
      </c>
      <c r="L12" s="9">
        <v>169308</v>
      </c>
      <c r="M12" s="9">
        <v>172041</v>
      </c>
      <c r="N12" s="9">
        <v>36105</v>
      </c>
      <c r="O12" s="9">
        <v>93197</v>
      </c>
      <c r="P12" s="9">
        <v>113816</v>
      </c>
      <c r="Q12" s="9">
        <v>63617</v>
      </c>
      <c r="R12" s="9">
        <v>71814</v>
      </c>
      <c r="S12" s="9">
        <v>41045</v>
      </c>
      <c r="T12" s="9">
        <v>130690</v>
      </c>
      <c r="U12" s="9">
        <v>63353</v>
      </c>
      <c r="V12" s="10" t="s">
        <v>29</v>
      </c>
      <c r="W12" s="11">
        <f t="shared" si="0"/>
        <v>1290049</v>
      </c>
      <c r="X12" s="38"/>
      <c r="Y12" s="38"/>
      <c r="Z12" s="38"/>
      <c r="AA12" s="38"/>
      <c r="AB12" s="38"/>
      <c r="AC12" s="38"/>
      <c r="AD12" s="38"/>
      <c r="AE12" s="38"/>
    </row>
    <row r="13" spans="1:31" ht="18" customHeight="1" x14ac:dyDescent="0.25">
      <c r="A13" s="24"/>
      <c r="B13" s="13" t="s">
        <v>31</v>
      </c>
      <c r="C13" s="26">
        <f>SUM(C11:D12)</f>
        <v>1704</v>
      </c>
      <c r="D13" s="26"/>
      <c r="E13" s="14">
        <f t="shared" ref="E13:U13" si="2">SUM(E11:E12)</f>
        <v>23505</v>
      </c>
      <c r="F13" s="14">
        <f t="shared" si="2"/>
        <v>24423</v>
      </c>
      <c r="G13" s="14">
        <f t="shared" si="2"/>
        <v>34001</v>
      </c>
      <c r="H13" s="14">
        <f t="shared" si="2"/>
        <v>56072</v>
      </c>
      <c r="I13" s="14">
        <f t="shared" si="2"/>
        <v>56929</v>
      </c>
      <c r="J13" s="14">
        <f t="shared" si="2"/>
        <v>78734</v>
      </c>
      <c r="K13" s="14">
        <f t="shared" si="2"/>
        <v>59695</v>
      </c>
      <c r="L13" s="14">
        <f t="shared" si="2"/>
        <v>169308</v>
      </c>
      <c r="M13" s="14">
        <f t="shared" si="2"/>
        <v>225050</v>
      </c>
      <c r="N13" s="14">
        <f t="shared" si="2"/>
        <v>36105</v>
      </c>
      <c r="O13" s="14">
        <f t="shared" si="2"/>
        <v>93197</v>
      </c>
      <c r="P13" s="14">
        <f t="shared" si="2"/>
        <v>242827</v>
      </c>
      <c r="Q13" s="14">
        <f t="shared" si="2"/>
        <v>63617</v>
      </c>
      <c r="R13" s="14">
        <f t="shared" si="2"/>
        <v>71814</v>
      </c>
      <c r="S13" s="14">
        <f t="shared" si="2"/>
        <v>41045</v>
      </c>
      <c r="T13" s="14">
        <f t="shared" si="2"/>
        <v>130690</v>
      </c>
      <c r="U13" s="14">
        <f t="shared" si="2"/>
        <v>63353</v>
      </c>
      <c r="V13" s="15" t="s">
        <v>29</v>
      </c>
      <c r="W13" s="16">
        <f t="shared" si="0"/>
        <v>1472069</v>
      </c>
      <c r="X13" s="38"/>
      <c r="Y13" s="38"/>
      <c r="Z13" s="38"/>
      <c r="AA13" s="38"/>
      <c r="AB13" s="38"/>
      <c r="AC13" s="38"/>
      <c r="AD13" s="38"/>
      <c r="AE13" s="38"/>
    </row>
    <row r="14" spans="1:31" s="12" customFormat="1" ht="18" customHeight="1" x14ac:dyDescent="0.25">
      <c r="A14" s="21" t="s">
        <v>33</v>
      </c>
      <c r="B14" s="17" t="s">
        <v>28</v>
      </c>
      <c r="C14" s="28" t="s">
        <v>29</v>
      </c>
      <c r="D14" s="28"/>
      <c r="E14" s="10" t="s">
        <v>29</v>
      </c>
      <c r="F14" s="10" t="s">
        <v>29</v>
      </c>
      <c r="G14" s="10" t="s">
        <v>29</v>
      </c>
      <c r="H14" s="10" t="s">
        <v>29</v>
      </c>
      <c r="I14" s="10" t="s">
        <v>29</v>
      </c>
      <c r="J14" s="10" t="s">
        <v>29</v>
      </c>
      <c r="K14" s="10" t="s">
        <v>29</v>
      </c>
      <c r="L14" s="10" t="s">
        <v>29</v>
      </c>
      <c r="M14" s="10">
        <v>46849</v>
      </c>
      <c r="N14" s="10" t="s">
        <v>29</v>
      </c>
      <c r="O14" s="10" t="s">
        <v>29</v>
      </c>
      <c r="P14" s="10">
        <v>105503</v>
      </c>
      <c r="Q14" s="10" t="s">
        <v>29</v>
      </c>
      <c r="R14" s="10" t="s">
        <v>29</v>
      </c>
      <c r="S14" s="10" t="s">
        <v>29</v>
      </c>
      <c r="T14" s="10" t="s">
        <v>29</v>
      </c>
      <c r="U14" s="10" t="s">
        <v>29</v>
      </c>
      <c r="V14" s="10" t="s">
        <v>29</v>
      </c>
      <c r="W14" s="11">
        <f t="shared" si="0"/>
        <v>152352</v>
      </c>
      <c r="X14" s="38"/>
      <c r="Y14" s="38"/>
      <c r="Z14" s="38"/>
      <c r="AA14" s="38"/>
      <c r="AB14" s="38"/>
      <c r="AC14" s="38"/>
      <c r="AD14" s="38"/>
      <c r="AE14" s="38"/>
    </row>
    <row r="15" spans="1:31" ht="18" customHeight="1" x14ac:dyDescent="0.25">
      <c r="A15" s="22"/>
      <c r="B15" s="18" t="s">
        <v>30</v>
      </c>
      <c r="C15" s="29">
        <v>1686</v>
      </c>
      <c r="D15" s="29"/>
      <c r="E15" s="15">
        <v>22112</v>
      </c>
      <c r="F15" s="15">
        <v>20820</v>
      </c>
      <c r="G15" s="15">
        <v>35537</v>
      </c>
      <c r="H15" s="15">
        <v>54809</v>
      </c>
      <c r="I15" s="15">
        <v>58351</v>
      </c>
      <c r="J15" s="15">
        <v>79680</v>
      </c>
      <c r="K15" s="15">
        <v>88543</v>
      </c>
      <c r="L15" s="15">
        <v>182280</v>
      </c>
      <c r="M15" s="15">
        <v>162030</v>
      </c>
      <c r="N15" s="15">
        <v>42341</v>
      </c>
      <c r="O15" s="15">
        <v>83337</v>
      </c>
      <c r="P15" s="15">
        <v>142540</v>
      </c>
      <c r="Q15" s="15">
        <v>53902</v>
      </c>
      <c r="R15" s="15">
        <v>61050</v>
      </c>
      <c r="S15" s="15">
        <v>44725</v>
      </c>
      <c r="T15" s="15">
        <v>136791</v>
      </c>
      <c r="U15" s="15">
        <v>65925</v>
      </c>
      <c r="V15" s="15" t="s">
        <v>29</v>
      </c>
      <c r="W15" s="16">
        <f t="shared" si="0"/>
        <v>1336459</v>
      </c>
      <c r="X15" s="38"/>
      <c r="Y15" s="38"/>
      <c r="Z15" s="38"/>
      <c r="AA15" s="38"/>
      <c r="AB15" s="38"/>
      <c r="AC15" s="38"/>
      <c r="AD15" s="38"/>
      <c r="AE15" s="38"/>
    </row>
    <row r="16" spans="1:31" s="12" customFormat="1" ht="18" customHeight="1" x14ac:dyDescent="0.25">
      <c r="A16" s="21"/>
      <c r="B16" s="17" t="s">
        <v>31</v>
      </c>
      <c r="C16" s="28">
        <v>1686</v>
      </c>
      <c r="D16" s="28"/>
      <c r="E16" s="10">
        <v>22112</v>
      </c>
      <c r="F16" s="10">
        <v>20820</v>
      </c>
      <c r="G16" s="10">
        <v>35537</v>
      </c>
      <c r="H16" s="10">
        <v>54809</v>
      </c>
      <c r="I16" s="10">
        <v>58351</v>
      </c>
      <c r="J16" s="10">
        <v>79680</v>
      </c>
      <c r="K16" s="10">
        <v>88543</v>
      </c>
      <c r="L16" s="10">
        <v>182280</v>
      </c>
      <c r="M16" s="10">
        <f>M14+M15</f>
        <v>208879</v>
      </c>
      <c r="N16" s="10">
        <v>42341</v>
      </c>
      <c r="O16" s="10">
        <v>83337</v>
      </c>
      <c r="P16" s="10">
        <f>P14+P15</f>
        <v>248043</v>
      </c>
      <c r="Q16" s="10">
        <v>53902</v>
      </c>
      <c r="R16" s="10">
        <v>61050</v>
      </c>
      <c r="S16" s="10">
        <v>44725</v>
      </c>
      <c r="T16" s="10">
        <v>136791</v>
      </c>
      <c r="U16" s="10">
        <v>65925</v>
      </c>
      <c r="V16" s="10" t="s">
        <v>29</v>
      </c>
      <c r="W16" s="11">
        <f t="shared" si="0"/>
        <v>1488811</v>
      </c>
      <c r="X16" s="38"/>
      <c r="Y16" s="38"/>
      <c r="Z16" s="38"/>
      <c r="AA16" s="38"/>
      <c r="AB16" s="38"/>
      <c r="AC16" s="38"/>
      <c r="AD16" s="38"/>
      <c r="AE16" s="38"/>
    </row>
    <row r="17" spans="1:31" ht="18" customHeight="1" x14ac:dyDescent="0.25">
      <c r="A17" s="22" t="s">
        <v>34</v>
      </c>
      <c r="B17" s="18" t="s">
        <v>28</v>
      </c>
      <c r="C17" s="29" t="s">
        <v>29</v>
      </c>
      <c r="D17" s="29"/>
      <c r="E17" s="15" t="s">
        <v>29</v>
      </c>
      <c r="F17" s="15" t="s">
        <v>29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15" t="s">
        <v>29</v>
      </c>
      <c r="M17" s="15">
        <v>56595</v>
      </c>
      <c r="N17" s="15" t="s">
        <v>29</v>
      </c>
      <c r="O17" s="15" t="s">
        <v>29</v>
      </c>
      <c r="P17" s="15">
        <v>131648</v>
      </c>
      <c r="Q17" s="15" t="s">
        <v>29</v>
      </c>
      <c r="R17" s="15" t="s">
        <v>29</v>
      </c>
      <c r="S17" s="15" t="s">
        <v>29</v>
      </c>
      <c r="T17" s="15" t="s">
        <v>29</v>
      </c>
      <c r="U17" s="15" t="s">
        <v>29</v>
      </c>
      <c r="V17" s="15" t="s">
        <v>29</v>
      </c>
      <c r="W17" s="16">
        <f t="shared" si="0"/>
        <v>188243</v>
      </c>
      <c r="X17" s="38"/>
      <c r="Y17" s="38"/>
      <c r="Z17" s="38"/>
      <c r="AA17" s="38"/>
      <c r="AB17" s="38"/>
      <c r="AC17" s="38"/>
      <c r="AD17" s="38"/>
      <c r="AE17" s="38"/>
    </row>
    <row r="18" spans="1:31" s="12" customFormat="1" ht="18" customHeight="1" x14ac:dyDescent="0.25">
      <c r="A18" s="21"/>
      <c r="B18" s="17" t="s">
        <v>30</v>
      </c>
      <c r="C18" s="28">
        <v>1699</v>
      </c>
      <c r="D18" s="28"/>
      <c r="E18" s="10">
        <v>20715</v>
      </c>
      <c r="F18" s="10">
        <v>18255</v>
      </c>
      <c r="G18" s="10">
        <v>37657</v>
      </c>
      <c r="H18" s="10">
        <v>57545</v>
      </c>
      <c r="I18" s="10">
        <v>63006</v>
      </c>
      <c r="J18" s="10">
        <v>103062</v>
      </c>
      <c r="K18" s="10">
        <v>96505</v>
      </c>
      <c r="L18" s="10">
        <v>180055</v>
      </c>
      <c r="M18" s="10">
        <v>164293</v>
      </c>
      <c r="N18" s="10">
        <v>33822</v>
      </c>
      <c r="O18" s="10">
        <v>96168</v>
      </c>
      <c r="P18" s="10">
        <v>148338</v>
      </c>
      <c r="Q18" s="10">
        <v>65040</v>
      </c>
      <c r="R18" s="10">
        <v>50065</v>
      </c>
      <c r="S18" s="10">
        <v>48666</v>
      </c>
      <c r="T18" s="10">
        <v>137168</v>
      </c>
      <c r="U18" s="10">
        <v>70345</v>
      </c>
      <c r="V18" s="10" t="s">
        <v>29</v>
      </c>
      <c r="W18" s="11">
        <f t="shared" si="0"/>
        <v>1392404</v>
      </c>
      <c r="X18" s="38"/>
      <c r="Y18" s="38"/>
      <c r="Z18" s="38"/>
      <c r="AA18" s="38"/>
      <c r="AB18" s="38"/>
      <c r="AC18" s="38"/>
      <c r="AD18" s="38"/>
      <c r="AE18" s="38"/>
    </row>
    <row r="19" spans="1:31" ht="18" customHeight="1" x14ac:dyDescent="0.25">
      <c r="A19" s="22"/>
      <c r="B19" s="18" t="s">
        <v>31</v>
      </c>
      <c r="C19" s="29">
        <f>SUM(C17:C18)</f>
        <v>1699</v>
      </c>
      <c r="D19" s="29"/>
      <c r="E19" s="15">
        <f t="shared" ref="E19:U19" si="3">SUM(E17:E18)</f>
        <v>20715</v>
      </c>
      <c r="F19" s="15">
        <f t="shared" si="3"/>
        <v>18255</v>
      </c>
      <c r="G19" s="15">
        <f t="shared" si="3"/>
        <v>37657</v>
      </c>
      <c r="H19" s="15">
        <f t="shared" si="3"/>
        <v>57545</v>
      </c>
      <c r="I19" s="15">
        <f t="shared" si="3"/>
        <v>63006</v>
      </c>
      <c r="J19" s="15">
        <f t="shared" si="3"/>
        <v>103062</v>
      </c>
      <c r="K19" s="15">
        <f t="shared" si="3"/>
        <v>96505</v>
      </c>
      <c r="L19" s="15">
        <f t="shared" si="3"/>
        <v>180055</v>
      </c>
      <c r="M19" s="15">
        <f t="shared" si="3"/>
        <v>220888</v>
      </c>
      <c r="N19" s="15">
        <f t="shared" si="3"/>
        <v>33822</v>
      </c>
      <c r="O19" s="15">
        <f t="shared" si="3"/>
        <v>96168</v>
      </c>
      <c r="P19" s="15">
        <f t="shared" si="3"/>
        <v>279986</v>
      </c>
      <c r="Q19" s="15">
        <f t="shared" si="3"/>
        <v>65040</v>
      </c>
      <c r="R19" s="15">
        <f t="shared" si="3"/>
        <v>50065</v>
      </c>
      <c r="S19" s="15">
        <f t="shared" si="3"/>
        <v>48666</v>
      </c>
      <c r="T19" s="15">
        <f t="shared" si="3"/>
        <v>137168</v>
      </c>
      <c r="U19" s="15">
        <f t="shared" si="3"/>
        <v>70345</v>
      </c>
      <c r="V19" s="15" t="s">
        <v>29</v>
      </c>
      <c r="W19" s="16">
        <f t="shared" si="0"/>
        <v>1580647</v>
      </c>
      <c r="X19" s="38"/>
      <c r="Y19" s="38"/>
      <c r="Z19" s="38"/>
      <c r="AA19" s="38"/>
      <c r="AB19" s="38"/>
      <c r="AC19" s="38"/>
      <c r="AD19" s="38"/>
      <c r="AE19" s="38"/>
    </row>
    <row r="20" spans="1:31" s="12" customFormat="1" ht="18" customHeight="1" x14ac:dyDescent="0.25">
      <c r="A20" s="21" t="s">
        <v>35</v>
      </c>
      <c r="B20" s="17" t="s">
        <v>28</v>
      </c>
      <c r="C20" s="10" t="s">
        <v>29</v>
      </c>
      <c r="D20" s="10" t="s">
        <v>29</v>
      </c>
      <c r="E20" s="10" t="s">
        <v>29</v>
      </c>
      <c r="F20" s="10" t="s">
        <v>29</v>
      </c>
      <c r="G20" s="10" t="s">
        <v>29</v>
      </c>
      <c r="H20" s="10" t="s">
        <v>29</v>
      </c>
      <c r="I20" s="10" t="s">
        <v>29</v>
      </c>
      <c r="J20" s="10" t="s">
        <v>29</v>
      </c>
      <c r="K20" s="10" t="s">
        <v>29</v>
      </c>
      <c r="L20" s="10" t="s">
        <v>29</v>
      </c>
      <c r="M20" s="10">
        <v>52176</v>
      </c>
      <c r="N20" s="10" t="s">
        <v>29</v>
      </c>
      <c r="O20" s="10" t="s">
        <v>29</v>
      </c>
      <c r="P20" s="10">
        <v>126675</v>
      </c>
      <c r="Q20" s="10" t="s">
        <v>29</v>
      </c>
      <c r="R20" s="10" t="s">
        <v>29</v>
      </c>
      <c r="S20" s="10" t="s">
        <v>29</v>
      </c>
      <c r="T20" s="10" t="s">
        <v>29</v>
      </c>
      <c r="U20" s="10" t="s">
        <v>29</v>
      </c>
      <c r="V20" s="10" t="s">
        <v>29</v>
      </c>
      <c r="W20" s="11">
        <f t="shared" si="0"/>
        <v>178851</v>
      </c>
      <c r="X20" s="38"/>
      <c r="Y20" s="38"/>
      <c r="Z20" s="38"/>
      <c r="AA20" s="38"/>
      <c r="AB20" s="38"/>
      <c r="AC20" s="38"/>
      <c r="AD20" s="38"/>
      <c r="AE20" s="38"/>
    </row>
    <row r="21" spans="1:31" ht="18" customHeight="1" x14ac:dyDescent="0.25">
      <c r="A21" s="22"/>
      <c r="B21" s="18" t="s">
        <v>30</v>
      </c>
      <c r="C21" s="15">
        <v>473</v>
      </c>
      <c r="D21" s="15">
        <v>1322</v>
      </c>
      <c r="E21" s="15">
        <v>21280</v>
      </c>
      <c r="F21" s="15">
        <v>20456</v>
      </c>
      <c r="G21" s="15">
        <v>28318</v>
      </c>
      <c r="H21" s="15">
        <v>51525</v>
      </c>
      <c r="I21" s="15">
        <v>60758</v>
      </c>
      <c r="J21" s="15">
        <v>113147</v>
      </c>
      <c r="K21" s="15">
        <v>98329</v>
      </c>
      <c r="L21" s="15">
        <v>194380</v>
      </c>
      <c r="M21" s="15">
        <v>179684</v>
      </c>
      <c r="N21" s="15">
        <v>38420</v>
      </c>
      <c r="O21" s="15">
        <v>96180</v>
      </c>
      <c r="P21" s="15">
        <v>159299</v>
      </c>
      <c r="Q21" s="15">
        <v>66873</v>
      </c>
      <c r="R21" s="15">
        <v>49109</v>
      </c>
      <c r="S21" s="15">
        <v>48522</v>
      </c>
      <c r="T21" s="15">
        <v>140629</v>
      </c>
      <c r="U21" s="15">
        <v>69764</v>
      </c>
      <c r="V21" s="15" t="s">
        <v>29</v>
      </c>
      <c r="W21" s="16">
        <f t="shared" si="0"/>
        <v>1438468</v>
      </c>
      <c r="X21" s="38"/>
      <c r="Y21" s="38"/>
      <c r="Z21" s="38"/>
      <c r="AA21" s="38"/>
      <c r="AB21" s="38"/>
      <c r="AC21" s="38"/>
      <c r="AD21" s="38"/>
      <c r="AE21" s="38"/>
    </row>
    <row r="22" spans="1:31" s="12" customFormat="1" ht="18" customHeight="1" x14ac:dyDescent="0.25">
      <c r="A22" s="21"/>
      <c r="B22" s="17" t="s">
        <v>31</v>
      </c>
      <c r="C22" s="10">
        <f t="shared" ref="C22:U22" si="4">SUM(C20:C21)</f>
        <v>473</v>
      </c>
      <c r="D22" s="10">
        <f t="shared" si="4"/>
        <v>1322</v>
      </c>
      <c r="E22" s="10">
        <f t="shared" si="4"/>
        <v>21280</v>
      </c>
      <c r="F22" s="10">
        <f t="shared" si="4"/>
        <v>20456</v>
      </c>
      <c r="G22" s="10">
        <f t="shared" si="4"/>
        <v>28318</v>
      </c>
      <c r="H22" s="10">
        <f t="shared" si="4"/>
        <v>51525</v>
      </c>
      <c r="I22" s="10">
        <f t="shared" si="4"/>
        <v>60758</v>
      </c>
      <c r="J22" s="10">
        <f t="shared" si="4"/>
        <v>113147</v>
      </c>
      <c r="K22" s="10">
        <f t="shared" si="4"/>
        <v>98329</v>
      </c>
      <c r="L22" s="10">
        <f t="shared" si="4"/>
        <v>194380</v>
      </c>
      <c r="M22" s="10">
        <f t="shared" si="4"/>
        <v>231860</v>
      </c>
      <c r="N22" s="10">
        <f t="shared" si="4"/>
        <v>38420</v>
      </c>
      <c r="O22" s="10">
        <f t="shared" si="4"/>
        <v>96180</v>
      </c>
      <c r="P22" s="10">
        <f t="shared" si="4"/>
        <v>285974</v>
      </c>
      <c r="Q22" s="10">
        <f t="shared" si="4"/>
        <v>66873</v>
      </c>
      <c r="R22" s="10">
        <f t="shared" si="4"/>
        <v>49109</v>
      </c>
      <c r="S22" s="10">
        <f t="shared" si="4"/>
        <v>48522</v>
      </c>
      <c r="T22" s="10">
        <f t="shared" si="4"/>
        <v>140629</v>
      </c>
      <c r="U22" s="10">
        <f t="shared" si="4"/>
        <v>69764</v>
      </c>
      <c r="V22" s="10" t="s">
        <v>29</v>
      </c>
      <c r="W22" s="11">
        <f t="shared" si="0"/>
        <v>1617319</v>
      </c>
      <c r="X22" s="38"/>
      <c r="Y22" s="38"/>
      <c r="Z22" s="38"/>
      <c r="AA22" s="38"/>
      <c r="AB22" s="38"/>
      <c r="AC22" s="38"/>
      <c r="AD22" s="38"/>
      <c r="AE22" s="38"/>
    </row>
    <row r="23" spans="1:31" ht="18" customHeight="1" x14ac:dyDescent="0.25">
      <c r="A23" s="22" t="s">
        <v>36</v>
      </c>
      <c r="B23" s="18" t="s">
        <v>28</v>
      </c>
      <c r="C23" s="15" t="s">
        <v>29</v>
      </c>
      <c r="D23" s="15" t="s">
        <v>29</v>
      </c>
      <c r="E23" s="15" t="s">
        <v>29</v>
      </c>
      <c r="F23" s="15" t="s">
        <v>29</v>
      </c>
      <c r="G23" s="15" t="s">
        <v>29</v>
      </c>
      <c r="H23" s="15" t="s">
        <v>29</v>
      </c>
      <c r="I23" s="15" t="s">
        <v>29</v>
      </c>
      <c r="J23" s="15" t="s">
        <v>29</v>
      </c>
      <c r="K23" s="15" t="s">
        <v>29</v>
      </c>
      <c r="L23" s="15" t="s">
        <v>29</v>
      </c>
      <c r="M23" s="15">
        <v>53089</v>
      </c>
      <c r="N23" s="15" t="s">
        <v>29</v>
      </c>
      <c r="O23" s="15" t="s">
        <v>29</v>
      </c>
      <c r="P23" s="15">
        <v>125114</v>
      </c>
      <c r="Q23" s="15" t="s">
        <v>29</v>
      </c>
      <c r="R23" s="15" t="s">
        <v>29</v>
      </c>
      <c r="S23" s="15" t="s">
        <v>29</v>
      </c>
      <c r="T23" s="15" t="s">
        <v>29</v>
      </c>
      <c r="U23" s="15" t="s">
        <v>29</v>
      </c>
      <c r="V23" s="15"/>
      <c r="W23" s="16">
        <f t="shared" si="0"/>
        <v>178203</v>
      </c>
      <c r="X23" s="38"/>
      <c r="Y23" s="38"/>
      <c r="Z23" s="38"/>
      <c r="AA23" s="38"/>
      <c r="AB23" s="38"/>
      <c r="AC23" s="38"/>
      <c r="AD23" s="38"/>
      <c r="AE23" s="38"/>
    </row>
    <row r="24" spans="1:31" s="12" customFormat="1" ht="18" customHeight="1" x14ac:dyDescent="0.25">
      <c r="A24" s="21"/>
      <c r="B24" s="17" t="s">
        <v>30</v>
      </c>
      <c r="C24" s="10">
        <v>485</v>
      </c>
      <c r="D24" s="10">
        <v>1382</v>
      </c>
      <c r="E24" s="10">
        <v>21918</v>
      </c>
      <c r="F24" s="10">
        <v>12765</v>
      </c>
      <c r="G24" s="10">
        <v>29450</v>
      </c>
      <c r="H24" s="10">
        <v>53586</v>
      </c>
      <c r="I24" s="10">
        <v>62581</v>
      </c>
      <c r="J24" s="10">
        <v>120794</v>
      </c>
      <c r="K24" s="10">
        <v>100180</v>
      </c>
      <c r="L24" s="10">
        <v>201955</v>
      </c>
      <c r="M24" s="10">
        <v>186870</v>
      </c>
      <c r="N24" s="10">
        <v>39947</v>
      </c>
      <c r="O24" s="10">
        <v>100988</v>
      </c>
      <c r="P24" s="10">
        <v>168731</v>
      </c>
      <c r="Q24" s="10">
        <v>68872</v>
      </c>
      <c r="R24" s="10">
        <v>50109</v>
      </c>
      <c r="S24" s="10">
        <v>49977</v>
      </c>
      <c r="T24" s="10">
        <v>146253</v>
      </c>
      <c r="U24" s="10">
        <v>71855</v>
      </c>
      <c r="V24" s="10">
        <v>4511</v>
      </c>
      <c r="W24" s="11">
        <f t="shared" si="0"/>
        <v>1493209</v>
      </c>
      <c r="X24" s="38"/>
      <c r="Y24" s="38"/>
      <c r="Z24" s="38"/>
      <c r="AA24" s="38"/>
      <c r="AB24" s="38"/>
      <c r="AC24" s="38"/>
      <c r="AD24" s="38"/>
      <c r="AE24" s="38"/>
    </row>
    <row r="25" spans="1:31" ht="18" customHeight="1" x14ac:dyDescent="0.25">
      <c r="A25" s="22"/>
      <c r="B25" s="18" t="s">
        <v>31</v>
      </c>
      <c r="C25" s="15">
        <f t="shared" ref="C25:U25" si="5">SUM(C23:C24)</f>
        <v>485</v>
      </c>
      <c r="D25" s="15">
        <f t="shared" si="5"/>
        <v>1382</v>
      </c>
      <c r="E25" s="15">
        <f t="shared" si="5"/>
        <v>21918</v>
      </c>
      <c r="F25" s="15">
        <f t="shared" si="5"/>
        <v>12765</v>
      </c>
      <c r="G25" s="15">
        <f t="shared" si="5"/>
        <v>29450</v>
      </c>
      <c r="H25" s="15">
        <f t="shared" si="5"/>
        <v>53586</v>
      </c>
      <c r="I25" s="15">
        <f t="shared" si="5"/>
        <v>62581</v>
      </c>
      <c r="J25" s="15">
        <f t="shared" si="5"/>
        <v>120794</v>
      </c>
      <c r="K25" s="15">
        <f t="shared" si="5"/>
        <v>100180</v>
      </c>
      <c r="L25" s="15">
        <f t="shared" si="5"/>
        <v>201955</v>
      </c>
      <c r="M25" s="15">
        <f t="shared" si="5"/>
        <v>239959</v>
      </c>
      <c r="N25" s="15">
        <f t="shared" si="5"/>
        <v>39947</v>
      </c>
      <c r="O25" s="15">
        <f t="shared" si="5"/>
        <v>100988</v>
      </c>
      <c r="P25" s="15">
        <f t="shared" si="5"/>
        <v>293845</v>
      </c>
      <c r="Q25" s="15">
        <f t="shared" si="5"/>
        <v>68872</v>
      </c>
      <c r="R25" s="15">
        <f t="shared" si="5"/>
        <v>50109</v>
      </c>
      <c r="S25" s="15">
        <f t="shared" si="5"/>
        <v>49977</v>
      </c>
      <c r="T25" s="15">
        <f t="shared" si="5"/>
        <v>146253</v>
      </c>
      <c r="U25" s="15">
        <f t="shared" si="5"/>
        <v>71855</v>
      </c>
      <c r="V25" s="15">
        <f>SUM(V24)</f>
        <v>4511</v>
      </c>
      <c r="W25" s="16">
        <f>SUM(C25:V25)</f>
        <v>1671412</v>
      </c>
      <c r="X25" s="38"/>
      <c r="Y25" s="38"/>
      <c r="Z25" s="38"/>
      <c r="AA25" s="38"/>
      <c r="AB25" s="38"/>
      <c r="AC25" s="38"/>
      <c r="AD25" s="38"/>
      <c r="AE25" s="38"/>
    </row>
    <row r="26" spans="1:31" x14ac:dyDescent="0.25">
      <c r="W26" s="20" t="s">
        <v>37</v>
      </c>
      <c r="X26" s="38"/>
      <c r="Y26" s="38"/>
      <c r="Z26" s="38"/>
      <c r="AA26" s="38"/>
      <c r="AB26" s="38"/>
      <c r="AC26" s="38"/>
      <c r="AD26" s="38"/>
      <c r="AE26" s="38"/>
    </row>
  </sheetData>
  <mergeCells count="43">
    <mergeCell ref="A1:W1"/>
    <mergeCell ref="A2:W2"/>
    <mergeCell ref="A5:A6"/>
    <mergeCell ref="B5:B6"/>
    <mergeCell ref="C5:D5"/>
    <mergeCell ref="E5:E6"/>
    <mergeCell ref="F5:F6"/>
    <mergeCell ref="G5:G6"/>
    <mergeCell ref="H5:H6"/>
    <mergeCell ref="I5:I6"/>
    <mergeCell ref="V5:V6"/>
    <mergeCell ref="W5:W6"/>
    <mergeCell ref="P5:P6"/>
    <mergeCell ref="U5:U6"/>
    <mergeCell ref="C7:D7"/>
    <mergeCell ref="A8:A10"/>
    <mergeCell ref="C8:D8"/>
    <mergeCell ref="C9:D9"/>
    <mergeCell ref="C10:D10"/>
    <mergeCell ref="M5:M6"/>
    <mergeCell ref="N5:N6"/>
    <mergeCell ref="O5:O6"/>
    <mergeCell ref="C19:D19"/>
    <mergeCell ref="Q5:Q6"/>
    <mergeCell ref="R5:R6"/>
    <mergeCell ref="S5:S6"/>
    <mergeCell ref="T5:T6"/>
    <mergeCell ref="A20:A22"/>
    <mergeCell ref="J5:J6"/>
    <mergeCell ref="K5:K6"/>
    <mergeCell ref="L5:L6"/>
    <mergeCell ref="A23:A25"/>
    <mergeCell ref="A11:A13"/>
    <mergeCell ref="C11:D11"/>
    <mergeCell ref="C12:D12"/>
    <mergeCell ref="C13:D13"/>
    <mergeCell ref="A14:A16"/>
    <mergeCell ref="C14:D14"/>
    <mergeCell ref="C15:D15"/>
    <mergeCell ref="C16:D16"/>
    <mergeCell ref="A17:A19"/>
    <mergeCell ref="C17:D17"/>
    <mergeCell ref="C18:D18"/>
  </mergeCell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2016&amp;R&amp;P-2 &amp;K00+000out of &amp;N</oddFooter>
  </headerFooter>
  <colBreaks count="1" manualBreakCount="1">
    <brk id="23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11.2</vt:lpstr>
      <vt:lpstr>'11.2'!Print_Area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2019-05-31T06:52:16Z</dcterms:created>
  <dcterms:modified xsi:type="dcterms:W3CDTF">2019-06-11T09:06:48Z</dcterms:modified>
</cp:coreProperties>
</file>