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4D4B7C6-5AA5-456C-A9AF-0AE279BC26BC}" xr6:coauthVersionLast="43" xr6:coauthVersionMax="43" xr10:uidLastSave="{00000000-0000-0000-0000-000000000000}"/>
  <bookViews>
    <workbookView xWindow="1170" yWindow="1170" windowWidth="21600" windowHeight="11385" xr2:uid="{2873FCA9-20AE-4D76-A821-F76710C649F9}"/>
  </bookViews>
  <sheets>
    <sheet name="13.1.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<sst xmlns="http://schemas.openxmlformats.org/spreadsheetml/2006/main" count="91" uniqueCount="54">
  <si>
    <t>Table : 13.1.10</t>
  </si>
  <si>
    <t>Water Quality of River Teesta during the year 2015-16</t>
  </si>
  <si>
    <t>Station: Teesta at Siliguri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</si>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</sst>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0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theme="6" tint="0.599963377788628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3" applyFont="1" applyBorder="1" applyAlignment="1" applyProtection="1">
      <alignment horizontal="righ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right" vertical="center"/>
    </xf>
    <xf numFmtId="0" fontId="7" fillId="2" borderId="2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0" fontId="3" fillId="3" borderId="2" xfId="2" applyFont="1" applyFill="1" applyBorder="1" applyAlignment="1">
      <alignment vertical="center"/>
    </xf>
    <xf numFmtId="0" fontId="3" fillId="3" borderId="3" xfId="2" applyFont="1" applyFill="1" applyBorder="1" applyAlignment="1">
      <alignment vertical="center" wrapText="1"/>
    </xf>
    <xf numFmtId="0" fontId="8" fillId="4" borderId="2" xfId="2" applyNumberFormat="1" applyFont="1" applyFill="1" applyBorder="1" applyAlignment="1">
      <alignment vertical="center" wrapText="1" shrinkToFit="1"/>
    </xf>
    <xf numFmtId="0" fontId="3" fillId="4" borderId="2" xfId="2" applyFont="1" applyFill="1" applyBorder="1" applyAlignment="1">
      <alignment vertical="center" wrapText="1"/>
    </xf>
    <xf numFmtId="0" fontId="3" fillId="4" borderId="3" xfId="2" applyFont="1" applyFill="1" applyBorder="1" applyAlignment="1">
      <alignment vertical="center" wrapText="1"/>
    </xf>
    <xf numFmtId="0" fontId="3" fillId="5" borderId="2" xfId="2" applyFont="1" applyFill="1" applyBorder="1" applyAlignment="1">
      <alignment vertical="center"/>
    </xf>
    <xf numFmtId="0" fontId="8" fillId="3" borderId="2" xfId="2" applyNumberFormat="1" applyFont="1" applyFill="1" applyBorder="1" applyAlignment="1">
      <alignment vertical="center" wrapText="1" shrinkToFit="1"/>
    </xf>
    <xf numFmtId="0" fontId="3" fillId="3" borderId="2" xfId="2" applyFont="1" applyFill="1" applyBorder="1" applyAlignment="1">
      <alignment vertical="center" wrapText="1"/>
    </xf>
    <xf numFmtId="0" fontId="3" fillId="6" borderId="2" xfId="2" applyFont="1" applyFill="1" applyBorder="1" applyAlignment="1">
      <alignment vertical="center" wrapText="1"/>
    </xf>
    <xf numFmtId="0" fontId="3" fillId="4" borderId="2" xfId="2" applyFont="1" applyFill="1" applyBorder="1" applyAlignment="1">
      <alignment vertical="center"/>
    </xf>
    <xf numFmtId="0" fontId="3" fillId="5" borderId="3" xfId="2" applyFont="1" applyFill="1" applyBorder="1" applyAlignment="1">
      <alignment vertical="center" wrapText="1"/>
    </xf>
    <xf numFmtId="0" fontId="3" fillId="6" borderId="3" xfId="2" applyFont="1" applyFill="1" applyBorder="1" applyAlignment="1">
      <alignment vertical="center" wrapText="1"/>
    </xf>
    <xf numFmtId="0" fontId="9" fillId="4" borderId="2" xfId="2" applyFont="1" applyFill="1" applyBorder="1" applyAlignment="1">
      <alignment vertical="center" wrapText="1"/>
    </xf>
    <xf numFmtId="0" fontId="3" fillId="5" borderId="2" xfId="2" applyFont="1" applyFill="1" applyBorder="1" applyAlignment="1">
      <alignment vertical="center" wrapText="1"/>
    </xf>
    <xf numFmtId="0" fontId="3" fillId="0" borderId="0" xfId="2" applyNumberFormat="1" applyFont="1" applyFill="1" applyBorder="1" applyAlignment="1">
      <alignment vertical="center" wrapText="1" shrinkToFit="1"/>
    </xf>
    <xf numFmtId="0" fontId="3" fillId="0" borderId="0" xfId="2" applyFont="1" applyFill="1" applyBorder="1" applyAlignment="1">
      <alignment vertical="center" wrapText="1"/>
    </xf>
    <xf numFmtId="0" fontId="10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</cellXfs>
  <cellStyles count="4">
    <cellStyle name="Hyperlink" xfId="3" builtinId="8"/>
    <cellStyle name="Normal" xfId="0" builtinId="0"/>
    <cellStyle name="Normal 2" xfId="1" xr:uid="{0E9BA9E8-2F52-43EA-A523-ECA508B13E9E}"/>
    <cellStyle name="Normal 3" xfId="2" xr:uid="{3D5738E1-90CA-4088-99A4-22E18230DF8D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0E21-9E1A-41B7-8AE0-4A5B9AB8C4FD}">
  <sheetPr codeName="Sheet76"/>
  <dimension ref="A2:P37"/>
  <sheetViews>
    <sheetView tabSelected="1" view="pageBreakPreview" zoomScaleSheetLayoutView="100" workbookViewId="0">
      <selection activeCell="K15" sqref="K15"/>
    </sheetView>
  </sheetViews>
  <sheetFormatPr defaultColWidth="9.140625" defaultRowHeight="12.75" x14ac:dyDescent="0.25"/>
  <cols>
    <col min="1" max="1" width="13.5703125" style="2" customWidth="1"/>
    <col min="2" max="2" width="8" style="2" customWidth="1"/>
    <col min="3" max="14" width="8.7109375" style="26" customWidth="1"/>
    <col min="15" max="16" width="8.7109375" style="2" customWidth="1"/>
    <col min="17" max="16384" width="9.140625" style="2"/>
  </cols>
  <sheetData>
    <row r="2" spans="1:16" ht="15.7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4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5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3</v>
      </c>
      <c r="N5" s="7"/>
      <c r="O5" s="7"/>
      <c r="P5" s="7"/>
    </row>
    <row r="6" spans="1:16" ht="15.75" customHeigh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5">
      <c r="A7" s="9" t="s">
        <v>20</v>
      </c>
      <c r="B7" s="10" t="s">
        <v>21</v>
      </c>
      <c r="C7" s="11">
        <v>0.25900000000000001</v>
      </c>
      <c r="D7" s="11" t="s">
        <v>22</v>
      </c>
      <c r="E7" s="11" t="s">
        <v>22</v>
      </c>
      <c r="F7" s="11">
        <v>0.109</v>
      </c>
      <c r="G7" s="11" t="s">
        <v>22</v>
      </c>
      <c r="H7" s="11" t="s">
        <v>22</v>
      </c>
      <c r="I7" s="11" t="s">
        <v>22</v>
      </c>
      <c r="J7" s="11" t="s">
        <v>22</v>
      </c>
      <c r="K7" s="11" t="s">
        <v>22</v>
      </c>
      <c r="L7" s="11" t="s">
        <v>22</v>
      </c>
      <c r="M7" s="11" t="s">
        <v>22</v>
      </c>
      <c r="N7" s="11" t="s">
        <v>22</v>
      </c>
      <c r="O7" s="10">
        <f>MAX(C7:N7)</f>
        <v>0.25900000000000001</v>
      </c>
      <c r="P7" s="10">
        <f>MIN(C7:N7)</f>
        <v>0.109</v>
      </c>
    </row>
    <row r="8" spans="1:16" ht="15.75" customHeight="1" x14ac:dyDescent="0.25">
      <c r="A8" s="12" t="s">
        <v>23</v>
      </c>
      <c r="B8" s="13" t="s">
        <v>24</v>
      </c>
      <c r="C8" s="14">
        <v>2.9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5.75" customHeight="1" x14ac:dyDescent="0.25">
      <c r="A9" s="16" t="s">
        <v>25</v>
      </c>
      <c r="B9" s="17" t="s">
        <v>21</v>
      </c>
      <c r="C9" s="11">
        <v>1.2</v>
      </c>
      <c r="D9" s="11">
        <v>2.2000000000000002</v>
      </c>
      <c r="E9" s="11">
        <v>17.5</v>
      </c>
      <c r="F9" s="17">
        <v>1.1000000000000001</v>
      </c>
      <c r="G9" s="17">
        <v>3.6</v>
      </c>
      <c r="H9" s="17">
        <v>2.2000000000000002</v>
      </c>
      <c r="I9" s="17">
        <v>2.6</v>
      </c>
      <c r="J9" s="17">
        <v>1.8</v>
      </c>
      <c r="K9" s="17">
        <v>1</v>
      </c>
      <c r="L9" s="17">
        <v>0.9</v>
      </c>
      <c r="M9" s="17">
        <v>1</v>
      </c>
      <c r="N9" s="18"/>
      <c r="O9" s="10">
        <f>MAX(C9:N9)</f>
        <v>17.5</v>
      </c>
      <c r="P9" s="10">
        <f>MIN(C9:N9)</f>
        <v>0.9</v>
      </c>
    </row>
    <row r="10" spans="1:16" ht="15.75" customHeight="1" x14ac:dyDescent="0.25">
      <c r="A10" s="12" t="s">
        <v>26</v>
      </c>
      <c r="B10" s="19" t="s">
        <v>21</v>
      </c>
      <c r="C10" s="14">
        <v>8.0000000000000002E-3</v>
      </c>
      <c r="D10" s="14">
        <v>8.9999999999999993E-3</v>
      </c>
      <c r="E10" s="14">
        <v>1.2999999999999999E-2</v>
      </c>
      <c r="F10" s="14" t="s">
        <v>22</v>
      </c>
      <c r="G10" s="14">
        <v>1.4999999999999999E-2</v>
      </c>
      <c r="H10" s="14" t="s">
        <v>22</v>
      </c>
      <c r="I10" s="14" t="s">
        <v>22</v>
      </c>
      <c r="J10" s="14" t="s">
        <v>22</v>
      </c>
      <c r="K10" s="14">
        <v>8.9999999999999993E-3</v>
      </c>
      <c r="L10" s="14">
        <v>8.9999999999999993E-3</v>
      </c>
      <c r="M10" s="14">
        <v>7.0000000000000001E-3</v>
      </c>
      <c r="N10" s="20"/>
      <c r="O10" s="19">
        <f t="shared" ref="O10:O21" si="0">MAX(C10:N10)</f>
        <v>1.4999999999999999E-2</v>
      </c>
      <c r="P10" s="19">
        <f t="shared" ref="P10:P21" si="1">MIN(C10:N10)</f>
        <v>7.0000000000000001E-3</v>
      </c>
    </row>
    <row r="11" spans="1:16" ht="15.75" customHeight="1" x14ac:dyDescent="0.25">
      <c r="A11" s="16" t="s">
        <v>27</v>
      </c>
      <c r="B11" s="17" t="s">
        <v>21</v>
      </c>
      <c r="C11" s="11">
        <v>9</v>
      </c>
      <c r="D11" s="11">
        <v>8.9</v>
      </c>
      <c r="E11" s="11">
        <v>81.12</v>
      </c>
      <c r="F11" s="11">
        <v>17.28</v>
      </c>
      <c r="G11" s="11">
        <v>6</v>
      </c>
      <c r="H11" s="11">
        <v>11</v>
      </c>
      <c r="I11" s="11">
        <v>12</v>
      </c>
      <c r="J11" s="11">
        <v>9.6</v>
      </c>
      <c r="K11" s="11">
        <v>7.68</v>
      </c>
      <c r="L11" s="11">
        <v>5</v>
      </c>
      <c r="M11" s="11">
        <v>12.88</v>
      </c>
      <c r="N11" s="21"/>
      <c r="O11" s="10">
        <f t="shared" si="0"/>
        <v>81.12</v>
      </c>
      <c r="P11" s="10">
        <f t="shared" si="1"/>
        <v>5</v>
      </c>
    </row>
    <row r="12" spans="1:16" ht="15.75" customHeight="1" x14ac:dyDescent="0.25">
      <c r="A12" s="12" t="s">
        <v>28</v>
      </c>
      <c r="B12" s="13" t="s">
        <v>29</v>
      </c>
      <c r="C12" s="14">
        <v>90</v>
      </c>
      <c r="D12" s="14">
        <v>64.180000000000007</v>
      </c>
      <c r="E12" s="14">
        <v>86.25</v>
      </c>
      <c r="F12" s="14">
        <v>85.45</v>
      </c>
      <c r="G12" s="14">
        <v>60.5</v>
      </c>
      <c r="H12" s="14">
        <v>74.23</v>
      </c>
      <c r="I12" s="14">
        <v>78.67</v>
      </c>
      <c r="J12" s="14">
        <v>82.1</v>
      </c>
      <c r="K12" s="14">
        <v>76.150000000000006</v>
      </c>
      <c r="L12" s="14">
        <v>72.77</v>
      </c>
      <c r="M12" s="14">
        <v>87.76</v>
      </c>
      <c r="N12" s="20"/>
      <c r="O12" s="19">
        <f t="shared" si="0"/>
        <v>90</v>
      </c>
      <c r="P12" s="19">
        <f t="shared" si="1"/>
        <v>60.5</v>
      </c>
    </row>
    <row r="13" spans="1:16" ht="15.75" customHeight="1" x14ac:dyDescent="0.25">
      <c r="A13" s="16" t="s">
        <v>30</v>
      </c>
      <c r="B13" s="17" t="s">
        <v>21</v>
      </c>
      <c r="C13" s="11">
        <v>7</v>
      </c>
      <c r="D13" s="11">
        <v>8.6999999999999993</v>
      </c>
      <c r="E13" s="11">
        <v>7.2</v>
      </c>
      <c r="F13" s="11">
        <v>8.3000000000000007</v>
      </c>
      <c r="G13" s="11">
        <v>8.6</v>
      </c>
      <c r="H13" s="11">
        <v>8</v>
      </c>
      <c r="I13" s="11">
        <v>8.5</v>
      </c>
      <c r="J13" s="11">
        <v>6.7</v>
      </c>
      <c r="K13" s="11">
        <v>8.8000000000000007</v>
      </c>
      <c r="L13" s="11">
        <v>8.6999999999999993</v>
      </c>
      <c r="M13" s="11">
        <v>8.6</v>
      </c>
      <c r="N13" s="21"/>
      <c r="O13" s="10">
        <f t="shared" si="0"/>
        <v>8.8000000000000007</v>
      </c>
      <c r="P13" s="10">
        <f t="shared" si="1"/>
        <v>6.7</v>
      </c>
    </row>
    <row r="14" spans="1:16" ht="15.75" customHeight="1" x14ac:dyDescent="0.25">
      <c r="A14" s="12" t="s">
        <v>31</v>
      </c>
      <c r="B14" s="22" t="s">
        <v>32</v>
      </c>
      <c r="C14" s="14">
        <v>1100</v>
      </c>
      <c r="D14" s="14">
        <v>1700</v>
      </c>
      <c r="E14" s="14">
        <v>3300</v>
      </c>
      <c r="F14" s="14">
        <v>1400</v>
      </c>
      <c r="G14" s="14">
        <v>1700</v>
      </c>
      <c r="H14" s="14">
        <v>3000</v>
      </c>
      <c r="I14" s="14">
        <v>3000</v>
      </c>
      <c r="J14" s="14">
        <v>5000</v>
      </c>
      <c r="K14" s="14">
        <v>3400</v>
      </c>
      <c r="L14" s="14">
        <v>2100</v>
      </c>
      <c r="M14" s="14">
        <v>8000</v>
      </c>
      <c r="N14" s="20"/>
      <c r="O14" s="19">
        <f t="shared" si="0"/>
        <v>8000</v>
      </c>
      <c r="P14" s="19">
        <f t="shared" si="1"/>
        <v>1100</v>
      </c>
    </row>
    <row r="15" spans="1:16" ht="15.75" customHeight="1" x14ac:dyDescent="0.25">
      <c r="A15" s="16" t="s">
        <v>33</v>
      </c>
      <c r="B15" s="17" t="s">
        <v>5</v>
      </c>
      <c r="C15" s="11">
        <v>8.34</v>
      </c>
      <c r="D15" s="11">
        <v>7.41</v>
      </c>
      <c r="E15" s="11">
        <v>7.3</v>
      </c>
      <c r="F15" s="11">
        <v>7.54</v>
      </c>
      <c r="G15" s="11">
        <v>7.54</v>
      </c>
      <c r="H15" s="11">
        <v>7.39</v>
      </c>
      <c r="I15" s="11">
        <v>7.27</v>
      </c>
      <c r="J15" s="11">
        <v>7.57</v>
      </c>
      <c r="K15" s="11">
        <v>7.6</v>
      </c>
      <c r="L15" s="11">
        <v>7.48</v>
      </c>
      <c r="M15" s="11">
        <v>7.79</v>
      </c>
      <c r="N15" s="21"/>
      <c r="O15" s="10">
        <f t="shared" si="0"/>
        <v>8.34</v>
      </c>
      <c r="P15" s="10">
        <f t="shared" si="1"/>
        <v>7.27</v>
      </c>
    </row>
    <row r="16" spans="1:16" ht="15.75" customHeight="1" x14ac:dyDescent="0.25">
      <c r="A16" s="12" t="s">
        <v>34</v>
      </c>
      <c r="B16" s="13" t="s">
        <v>21</v>
      </c>
      <c r="C16" s="14">
        <v>2.35</v>
      </c>
      <c r="D16" s="14">
        <v>2.35</v>
      </c>
      <c r="E16" s="14">
        <v>2</v>
      </c>
      <c r="F16" s="14">
        <v>4</v>
      </c>
      <c r="G16" s="14">
        <v>3</v>
      </c>
      <c r="H16" s="14">
        <v>4</v>
      </c>
      <c r="I16" s="14">
        <v>3</v>
      </c>
      <c r="J16" s="14">
        <v>6</v>
      </c>
      <c r="K16" s="14">
        <v>4</v>
      </c>
      <c r="L16" s="14">
        <v>4</v>
      </c>
      <c r="M16" s="14">
        <v>3.36</v>
      </c>
      <c r="N16" s="14">
        <v>6</v>
      </c>
      <c r="O16" s="19">
        <f t="shared" si="0"/>
        <v>6</v>
      </c>
      <c r="P16" s="19">
        <f t="shared" si="1"/>
        <v>2</v>
      </c>
    </row>
    <row r="17" spans="1:16" ht="15.75" customHeight="1" x14ac:dyDescent="0.25">
      <c r="A17" s="16" t="s">
        <v>35</v>
      </c>
      <c r="B17" s="17" t="s">
        <v>21</v>
      </c>
      <c r="C17" s="17">
        <v>40</v>
      </c>
      <c r="D17" s="17">
        <v>26</v>
      </c>
      <c r="E17" s="17">
        <v>34</v>
      </c>
      <c r="F17" s="17">
        <v>40</v>
      </c>
      <c r="G17" s="17">
        <v>32</v>
      </c>
      <c r="H17" s="17">
        <v>48</v>
      </c>
      <c r="I17" s="17">
        <v>64</v>
      </c>
      <c r="J17" s="17">
        <v>46</v>
      </c>
      <c r="K17" s="17">
        <v>46</v>
      </c>
      <c r="L17" s="17">
        <v>68</v>
      </c>
      <c r="M17" s="17">
        <v>70</v>
      </c>
      <c r="N17" s="18"/>
      <c r="O17" s="10">
        <f t="shared" si="0"/>
        <v>70</v>
      </c>
      <c r="P17" s="10">
        <f t="shared" si="1"/>
        <v>26</v>
      </c>
    </row>
    <row r="18" spans="1:16" ht="15.75" customHeight="1" x14ac:dyDescent="0.25">
      <c r="A18" s="12" t="s">
        <v>36</v>
      </c>
      <c r="B18" s="22" t="s">
        <v>32</v>
      </c>
      <c r="C18" s="13">
        <v>3000</v>
      </c>
      <c r="D18" s="13">
        <v>5000</v>
      </c>
      <c r="E18" s="13">
        <v>17000</v>
      </c>
      <c r="F18" s="13">
        <v>3400</v>
      </c>
      <c r="G18" s="13">
        <v>3300</v>
      </c>
      <c r="H18" s="13">
        <v>6000</v>
      </c>
      <c r="I18" s="13">
        <v>7000</v>
      </c>
      <c r="J18" s="13">
        <v>14000</v>
      </c>
      <c r="K18" s="13">
        <v>8000</v>
      </c>
      <c r="L18" s="13">
        <v>5000</v>
      </c>
      <c r="M18" s="13">
        <v>13000</v>
      </c>
      <c r="N18" s="23"/>
      <c r="O18" s="19">
        <f t="shared" si="0"/>
        <v>17000</v>
      </c>
      <c r="P18" s="19">
        <f t="shared" si="1"/>
        <v>3000</v>
      </c>
    </row>
    <row r="19" spans="1:16" ht="15.75" customHeight="1" x14ac:dyDescent="0.25">
      <c r="A19" s="16" t="s">
        <v>37</v>
      </c>
      <c r="B19" s="17" t="s">
        <v>21</v>
      </c>
      <c r="C19" s="17">
        <v>51</v>
      </c>
      <c r="D19" s="17">
        <v>171</v>
      </c>
      <c r="E19" s="17">
        <v>112</v>
      </c>
      <c r="F19" s="17">
        <v>58</v>
      </c>
      <c r="G19" s="17">
        <v>623</v>
      </c>
      <c r="H19" s="17">
        <v>56</v>
      </c>
      <c r="I19" s="17">
        <v>66</v>
      </c>
      <c r="J19" s="17">
        <v>61</v>
      </c>
      <c r="K19" s="17">
        <v>69</v>
      </c>
      <c r="L19" s="17">
        <v>80</v>
      </c>
      <c r="M19" s="17">
        <v>89</v>
      </c>
      <c r="N19" s="18"/>
      <c r="O19" s="10">
        <f t="shared" si="0"/>
        <v>623</v>
      </c>
      <c r="P19" s="10">
        <f t="shared" si="1"/>
        <v>51</v>
      </c>
    </row>
    <row r="20" spans="1:16" ht="15.75" customHeight="1" x14ac:dyDescent="0.25">
      <c r="A20" s="12" t="s">
        <v>38</v>
      </c>
      <c r="B20" s="13" t="s">
        <v>21</v>
      </c>
      <c r="C20" s="13">
        <v>8</v>
      </c>
      <c r="D20" s="13">
        <v>84</v>
      </c>
      <c r="E20" s="13">
        <v>146</v>
      </c>
      <c r="F20" s="13">
        <v>566</v>
      </c>
      <c r="G20" s="13">
        <v>184</v>
      </c>
      <c r="H20" s="13">
        <v>144</v>
      </c>
      <c r="I20" s="13">
        <v>104</v>
      </c>
      <c r="J20" s="13">
        <v>60</v>
      </c>
      <c r="K20" s="13">
        <v>130</v>
      </c>
      <c r="L20" s="13">
        <v>52</v>
      </c>
      <c r="M20" s="13">
        <v>96</v>
      </c>
      <c r="N20" s="23"/>
      <c r="O20" s="19">
        <f t="shared" si="0"/>
        <v>566</v>
      </c>
      <c r="P20" s="19">
        <f t="shared" si="1"/>
        <v>8</v>
      </c>
    </row>
    <row r="21" spans="1:16" ht="15.75" customHeight="1" x14ac:dyDescent="0.25">
      <c r="A21" s="16" t="s">
        <v>39</v>
      </c>
      <c r="B21" s="17" t="s">
        <v>21</v>
      </c>
      <c r="C21" s="17">
        <v>38</v>
      </c>
      <c r="D21" s="17">
        <v>34</v>
      </c>
      <c r="E21" s="17">
        <v>38</v>
      </c>
      <c r="F21" s="17">
        <v>26</v>
      </c>
      <c r="G21" s="17">
        <v>56</v>
      </c>
      <c r="H21" s="17">
        <v>36</v>
      </c>
      <c r="I21" s="17">
        <v>30</v>
      </c>
      <c r="J21" s="17">
        <v>34</v>
      </c>
      <c r="K21" s="17">
        <v>44</v>
      </c>
      <c r="L21" s="17">
        <v>42</v>
      </c>
      <c r="M21" s="17">
        <v>40</v>
      </c>
      <c r="N21" s="18"/>
      <c r="O21" s="10">
        <f t="shared" si="0"/>
        <v>56</v>
      </c>
      <c r="P21" s="10">
        <f t="shared" si="1"/>
        <v>26</v>
      </c>
    </row>
    <row r="22" spans="1:16" ht="15.75" customHeight="1" x14ac:dyDescent="0.25">
      <c r="A22" s="12" t="s">
        <v>40</v>
      </c>
      <c r="B22" s="13" t="s">
        <v>21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5"/>
      <c r="P22" s="15"/>
    </row>
    <row r="23" spans="1:16" ht="15.75" customHeight="1" x14ac:dyDescent="0.25">
      <c r="A23" s="16" t="s">
        <v>41</v>
      </c>
      <c r="B23" s="17" t="s">
        <v>21</v>
      </c>
      <c r="C23" s="17">
        <v>26</v>
      </c>
      <c r="D23" s="17">
        <v>136</v>
      </c>
      <c r="E23" s="17">
        <v>715</v>
      </c>
      <c r="F23" s="17">
        <v>1224</v>
      </c>
      <c r="G23" s="17">
        <v>786</v>
      </c>
      <c r="H23" s="17">
        <v>32</v>
      </c>
      <c r="I23" s="17">
        <v>86</v>
      </c>
      <c r="J23" s="17">
        <v>52</v>
      </c>
      <c r="K23" s="17">
        <v>14</v>
      </c>
      <c r="L23" s="17">
        <v>8</v>
      </c>
      <c r="M23" s="17">
        <v>24</v>
      </c>
      <c r="N23" s="18"/>
      <c r="O23" s="10">
        <f>MAX(C23:N23)</f>
        <v>1224</v>
      </c>
      <c r="P23" s="10">
        <f>MIN(C23:N23)</f>
        <v>8</v>
      </c>
    </row>
    <row r="24" spans="1:16" ht="15.75" customHeight="1" x14ac:dyDescent="0.25">
      <c r="A24" s="24" t="s">
        <v>25</v>
      </c>
      <c r="B24" s="2" t="s">
        <v>42</v>
      </c>
      <c r="C24" s="25"/>
      <c r="P24" s="27" t="s">
        <v>43</v>
      </c>
    </row>
    <row r="25" spans="1:16" ht="15.75" customHeight="1" x14ac:dyDescent="0.25">
      <c r="A25" s="24" t="s">
        <v>27</v>
      </c>
      <c r="B25" s="2" t="s">
        <v>44</v>
      </c>
      <c r="C25" s="25"/>
      <c r="D25" s="25"/>
      <c r="P25" s="27"/>
    </row>
    <row r="26" spans="1:16" ht="15.75" customHeight="1" x14ac:dyDescent="0.25">
      <c r="A26" s="24" t="s">
        <v>30</v>
      </c>
      <c r="B26" s="2" t="s">
        <v>45</v>
      </c>
      <c r="C26" s="25"/>
      <c r="P26" s="27"/>
    </row>
    <row r="27" spans="1:16" ht="15.75" customHeight="1" x14ac:dyDescent="0.25">
      <c r="A27" s="24" t="s">
        <v>31</v>
      </c>
      <c r="B27" s="2" t="s">
        <v>46</v>
      </c>
      <c r="C27" s="25"/>
      <c r="P27" s="27"/>
    </row>
    <row r="28" spans="1:16" ht="15.75" customHeight="1" x14ac:dyDescent="0.25">
      <c r="A28" s="24" t="s">
        <v>35</v>
      </c>
      <c r="B28" s="2" t="s">
        <v>47</v>
      </c>
      <c r="C28" s="25"/>
      <c r="P28" s="27"/>
    </row>
    <row r="29" spans="1:16" ht="15.75" customHeight="1" x14ac:dyDescent="0.25">
      <c r="A29" s="24" t="s">
        <v>36</v>
      </c>
      <c r="B29" s="2" t="s">
        <v>48</v>
      </c>
      <c r="C29" s="25"/>
      <c r="P29" s="27"/>
    </row>
    <row r="30" spans="1:16" ht="15.75" customHeight="1" x14ac:dyDescent="0.25">
      <c r="A30" s="24" t="s">
        <v>37</v>
      </c>
      <c r="B30" s="2" t="s">
        <v>49</v>
      </c>
      <c r="C30" s="25"/>
      <c r="P30" s="27"/>
    </row>
    <row r="31" spans="1:16" ht="15.75" customHeight="1" x14ac:dyDescent="0.25">
      <c r="A31" s="24" t="s">
        <v>38</v>
      </c>
      <c r="B31" s="2" t="s">
        <v>50</v>
      </c>
      <c r="C31" s="25"/>
      <c r="P31" s="27"/>
    </row>
    <row r="32" spans="1:16" ht="15.75" customHeight="1" x14ac:dyDescent="0.25">
      <c r="A32" s="24" t="s">
        <v>39</v>
      </c>
      <c r="B32" s="2" t="s">
        <v>51</v>
      </c>
      <c r="C32" s="25"/>
      <c r="P32" s="27"/>
    </row>
    <row r="33" spans="1:16" ht="15.75" customHeight="1" x14ac:dyDescent="0.25">
      <c r="A33" s="24" t="s">
        <v>40</v>
      </c>
      <c r="B33" s="2" t="s">
        <v>52</v>
      </c>
      <c r="C33" s="25"/>
      <c r="P33" s="27"/>
    </row>
    <row r="34" spans="1:16" ht="15.75" customHeight="1" x14ac:dyDescent="0.25">
      <c r="A34" s="24" t="s">
        <v>41</v>
      </c>
      <c r="B34" s="2" t="s">
        <v>53</v>
      </c>
      <c r="C34" s="25"/>
      <c r="P34" s="27"/>
    </row>
    <row r="35" spans="1:16" ht="15.75" customHeight="1" x14ac:dyDescent="0.25"/>
    <row r="36" spans="1:16" ht="15.75" customHeight="1" x14ac:dyDescent="0.25"/>
    <row r="37" spans="1:16" ht="15.75" customHeight="1" x14ac:dyDescent="0.25"/>
  </sheetData>
  <mergeCells count="4">
    <mergeCell ref="A2:P2"/>
    <mergeCell ref="A3:P3"/>
    <mergeCell ref="A5:L5"/>
    <mergeCell ref="M5:P5"/>
  </mergeCells>
  <conditionalFormatting sqref="A2:P2 P4">
    <cfRule type="cellIs" dxfId="1" priority="2" stopIfTrue="1" operator="equal">
      <formula>".."</formula>
    </cfRule>
  </conditionalFormatting>
  <conditionalFormatting sqref="A2:P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2019-05-31T06:52:45Z</dcterms:created>
  <dcterms:modified xsi:type="dcterms:W3CDTF">2019-05-31T06:52:46Z</dcterms:modified>
</cp:coreProperties>
</file>