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C18E9773-6C45-41A1-BBB7-82E28B2AD604}" xr6:coauthVersionLast="43" xr6:coauthVersionMax="43" xr10:uidLastSave="{00000000-0000-0000-0000-000000000000}"/>
  <bookViews>
    <workbookView xWindow="2340" yWindow="2340" windowWidth="21600" windowHeight="11385" xr2:uid="{0C34D2D0-D91D-4E78-8A4B-FCB0AF591763}"/>
  </bookViews>
  <sheets>
    <sheet name="13.1.1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3" i="1" l="1"/>
  <c r="O23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9" i="1"/>
  <c r="O9" i="1"/>
  <c r="P7" i="1"/>
  <c r="O7" i="1"/>
</calcChain>
</file>

<file path=xl/sharedStrings.xml><?xml version="1.0" encoding="utf-8"?>
<sst xmlns="http://schemas.openxmlformats.org/spreadsheetml/2006/main" count="91" uniqueCount="55">
  <si>
    <t>Table : 13.1.13</t>
  </si>
  <si>
    <t>Water Quality of River Barakar during the year 2015-16</t>
  </si>
  <si>
    <t>Station: Barakar at Asansol ( Water Intake Point ), West Bengal</t>
  </si>
  <si>
    <t>Use Based Class: C</t>
  </si>
  <si>
    <t>Parameter</t>
  </si>
  <si>
    <t>Unit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</si>
  <si>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</si>
  <si>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</si>
  <si>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</si>
  <si>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</si>
  <si>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</si>
  <si>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</si>
  <si>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</si>
  <si>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</si>
  <si>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</si>
  <si>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</si>
  <si>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</si>
  <si>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</si>
  <si>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MAX</t>
  </si>
  <si>
    <t>MIN</t>
  </si>
  <si>
    <t>Ammonia-N</t>
  </si>
  <si>
    <t>mg/l</t>
  </si>
  <si>
    <t>NT</t>
  </si>
  <si>
    <t>Arsenic</t>
  </si>
  <si>
    <t>µg/l</t>
  </si>
  <si>
    <t>BOD</t>
  </si>
  <si>
    <t>Boron</t>
  </si>
  <si>
    <t>BDL</t>
  </si>
  <si>
    <t>COD</t>
  </si>
  <si>
    <t>Conductivity</t>
  </si>
  <si>
    <t>µs/cm</t>
  </si>
  <si>
    <t>DO</t>
  </si>
  <si>
    <t>FC</t>
  </si>
  <si>
    <t>MPN/100ml</t>
  </si>
  <si>
    <t>pH</t>
  </si>
  <si>
    <t>Sodium</t>
  </si>
  <si>
    <t>TA</t>
  </si>
  <si>
    <t>TC</t>
  </si>
  <si>
    <t>TDS</t>
  </si>
  <si>
    <t>TFS</t>
  </si>
  <si>
    <t>TH as CaCO3</t>
  </si>
  <si>
    <t>TKN</t>
  </si>
  <si>
    <t>TSS</t>
  </si>
  <si>
    <t>Bio-Chemical Oxygen Demand</t>
  </si>
  <si>
    <t xml:space="preserve">      Source : West Bengal Pollution Control Board</t>
  </si>
  <si>
    <t>Chemical Oxygen Demand</t>
  </si>
  <si>
    <t>Dissolved Oxygen</t>
  </si>
  <si>
    <t>Faecal Coliform</t>
  </si>
  <si>
    <t>Total Alkalinity</t>
  </si>
  <si>
    <t>Total Coliform</t>
  </si>
  <si>
    <t>Total Dissolved Solids(TDS)</t>
  </si>
  <si>
    <t>Total Fixed Solids(TFS)</t>
  </si>
  <si>
    <t>Total Hardness as CaCO3</t>
  </si>
  <si>
    <t>Total Kjeldahl Nitrogen(TKN)</t>
  </si>
  <si>
    <t>Total Suspended Solids(TSS)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</si>
</sst>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Book Antiqua"/>
      <family val="1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12"/>
      <color theme="1"/>
      <name val="Garamond"/>
      <family val="1"/>
    </font>
    <font>
      <b/>
      <sz val="10"/>
      <color theme="1"/>
      <name val="Arial"/>
      <family val="2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14999847407452621"/>
        <bgColor theme="6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2" fillId="0" borderId="0" xfId="1" applyFont="1" applyFill="1"/>
    <xf numFmtId="0" fontId="3" fillId="0" borderId="0" xfId="1" applyFont="1" applyFill="1"/>
    <xf numFmtId="0" fontId="4" fillId="0" borderId="0" xfId="1" applyFont="1" applyFill="1"/>
    <xf numFmtId="0" fontId="5" fillId="0" borderId="0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0" fontId="8" fillId="0" borderId="0" xfId="3" applyFont="1" applyBorder="1" applyAlignment="1" applyProtection="1">
      <alignment horizontal="right" vertical="center"/>
    </xf>
    <xf numFmtId="0" fontId="4" fillId="0" borderId="1" xfId="1" applyFont="1" applyFill="1" applyBorder="1" applyAlignment="1">
      <alignment horizontal="left"/>
    </xf>
    <xf numFmtId="0" fontId="2" fillId="0" borderId="1" xfId="1" applyFont="1" applyFill="1" applyBorder="1" applyAlignment="1">
      <alignment horizontal="right"/>
    </xf>
    <xf numFmtId="0" fontId="9" fillId="2" borderId="2" xfId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vertical="center"/>
    </xf>
    <xf numFmtId="0" fontId="4" fillId="3" borderId="2" xfId="1" applyFont="1" applyFill="1" applyBorder="1" applyAlignment="1">
      <alignment vertical="center"/>
    </xf>
    <xf numFmtId="0" fontId="4" fillId="3" borderId="3" xfId="1" applyFont="1" applyFill="1" applyBorder="1" applyAlignment="1">
      <alignment vertical="center" wrapText="1"/>
    </xf>
    <xf numFmtId="0" fontId="10" fillId="4" borderId="2" xfId="1" applyNumberFormat="1" applyFont="1" applyFill="1" applyBorder="1" applyAlignment="1">
      <alignment vertical="center" wrapText="1" shrinkToFit="1"/>
    </xf>
    <xf numFmtId="0" fontId="4" fillId="4" borderId="2" xfId="1" applyFont="1" applyFill="1" applyBorder="1" applyAlignment="1">
      <alignment vertical="center" wrapText="1"/>
    </xf>
    <xf numFmtId="0" fontId="4" fillId="4" borderId="3" xfId="1" applyFont="1" applyFill="1" applyBorder="1" applyAlignment="1">
      <alignment vertical="center" wrapText="1"/>
    </xf>
    <xf numFmtId="0" fontId="4" fillId="5" borderId="2" xfId="1" applyFont="1" applyFill="1" applyBorder="1" applyAlignment="1">
      <alignment vertical="center"/>
    </xf>
    <xf numFmtId="0" fontId="10" fillId="3" borderId="2" xfId="1" applyNumberFormat="1" applyFont="1" applyFill="1" applyBorder="1" applyAlignment="1">
      <alignment vertical="center" wrapText="1" shrinkToFit="1"/>
    </xf>
    <xf numFmtId="0" fontId="4" fillId="3" borderId="2" xfId="1" applyFont="1" applyFill="1" applyBorder="1" applyAlignment="1">
      <alignment vertical="center" wrapText="1"/>
    </xf>
    <xf numFmtId="0" fontId="4" fillId="4" borderId="2" xfId="1" applyFont="1" applyFill="1" applyBorder="1" applyAlignment="1">
      <alignment vertical="center"/>
    </xf>
    <xf numFmtId="0" fontId="11" fillId="4" borderId="2" xfId="1" applyFont="1" applyFill="1" applyBorder="1" applyAlignment="1">
      <alignment vertical="center" wrapText="1"/>
    </xf>
    <xf numFmtId="0" fontId="4" fillId="5" borderId="2" xfId="1" applyFont="1" applyFill="1" applyBorder="1" applyAlignment="1">
      <alignment vertical="center" wrapText="1"/>
    </xf>
    <xf numFmtId="0" fontId="4" fillId="0" borderId="0" xfId="1" applyNumberFormat="1" applyFont="1" applyFill="1" applyBorder="1" applyAlignment="1">
      <alignment vertical="center" wrapText="1" shrinkToFit="1"/>
    </xf>
    <xf numFmtId="0" fontId="4" fillId="0" borderId="0" xfId="1" applyFont="1" applyFill="1" applyAlignment="1">
      <alignment vertical="center"/>
    </xf>
    <xf numFmtId="0" fontId="4" fillId="0" borderId="0" xfId="1" applyFont="1" applyFill="1" applyBorder="1" applyAlignment="1">
      <alignment vertical="center" wrapText="1"/>
    </xf>
    <xf numFmtId="0" fontId="3" fillId="0" borderId="0" xfId="1" applyFont="1" applyFill="1" applyAlignment="1">
      <alignment vertical="center"/>
    </xf>
    <xf numFmtId="0" fontId="4" fillId="0" borderId="0" xfId="1" applyFont="1" applyFill="1" applyBorder="1" applyAlignment="1">
      <alignment vertical="center"/>
    </xf>
    <xf numFmtId="0" fontId="4" fillId="0" borderId="0" xfId="1" applyFont="1" applyFill="1" applyAlignment="1">
      <alignment horizontal="right" vertical="center"/>
    </xf>
    <xf numFmtId="0" fontId="2" fillId="0" borderId="0" xfId="1" applyFont="1" applyFill="1" applyBorder="1"/>
    <xf numFmtId="0" fontId="10" fillId="0" borderId="0" xfId="1" applyNumberFormat="1" applyFont="1" applyFill="1" applyBorder="1" applyAlignment="1">
      <alignment vertical="center" wrapText="1" shrinkToFit="1"/>
    </xf>
  </cellXfs>
  <cellStyles count="4">
    <cellStyle name="Hyperlink" xfId="3" builtinId="8"/>
    <cellStyle name="Normal" xfId="0" builtinId="0"/>
    <cellStyle name="Normal 2" xfId="2" xr:uid="{1B9368FD-C7BC-4C4B-8E93-DB699472A23F}"/>
    <cellStyle name="Normal 3" xfId="1" xr:uid="{ABB393A9-11FC-414C-B9D2-8ABC2A30A263}"/>
  </cellStyles>
  <dxfs count="2"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F3FCD-436C-4262-B83B-57EB786C9059}">
  <sheetPr codeName="Sheet79"/>
  <dimension ref="A1:P35"/>
  <sheetViews>
    <sheetView tabSelected="1" view="pageBreakPreview" zoomScaleSheetLayoutView="100" workbookViewId="0">
      <selection activeCell="A5" sqref="A5:L5"/>
    </sheetView>
  </sheetViews>
  <sheetFormatPr defaultColWidth="9.140625" defaultRowHeight="13.5" x14ac:dyDescent="0.25"/>
  <cols>
    <col min="1" max="1" width="13.5703125" style="1" customWidth="1"/>
    <col min="2" max="2" width="8" style="1" customWidth="1"/>
    <col min="3" max="14" width="8.7109375" style="2" customWidth="1"/>
    <col min="15" max="16" width="8.7109375" style="3" customWidth="1"/>
    <col min="17" max="16384" width="9.140625" style="1"/>
  </cols>
  <sheetData>
    <row r="1" spans="1:16" ht="16.5" customHeight="1" x14ac:dyDescent="0.25"/>
    <row r="2" spans="1:16" ht="15.75" customHeight="1" x14ac:dyDescent="0.25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ht="19.5" customHeight="1" x14ac:dyDescent="0.25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 ht="19.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7"/>
    </row>
    <row r="5" spans="1:16" ht="15.75" customHeight="1" x14ac:dyDescent="0.25">
      <c r="A5" s="8" t="s">
        <v>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9" t="s">
        <v>3</v>
      </c>
      <c r="N5" s="9"/>
      <c r="O5" s="9"/>
      <c r="P5" s="9"/>
    </row>
    <row r="6" spans="1:16" ht="15.75" customHeight="1" x14ac:dyDescent="0.25">
      <c r="A6" s="10" t="s">
        <v>4</v>
      </c>
      <c r="B6" s="10" t="s">
        <v>5</v>
      </c>
      <c r="C6" s="10" t="s">
        <v>6</v>
      </c>
      <c r="D6" s="10" t="s">
        <v>7</v>
      </c>
      <c r="E6" s="10" t="s">
        <v>8</v>
      </c>
      <c r="F6" s="10" t="s">
        <v>9</v>
      </c>
      <c r="G6" s="10" t="s">
        <v>10</v>
      </c>
      <c r="H6" s="10" t="s">
        <v>11</v>
      </c>
      <c r="I6" s="10" t="s">
        <v>12</v>
      </c>
      <c r="J6" s="10" t="s">
        <v>13</v>
      </c>
      <c r="K6" s="10" t="s">
        <v>14</v>
      </c>
      <c r="L6" s="10" t="s">
        <v>15</v>
      </c>
      <c r="M6" s="10" t="s">
        <v>16</v>
      </c>
      <c r="N6" s="10" t="s">
        <v>17</v>
      </c>
      <c r="O6" s="10" t="s">
        <v>18</v>
      </c>
      <c r="P6" s="10" t="s">
        <v>19</v>
      </c>
    </row>
    <row r="7" spans="1:16" ht="15.75" customHeight="1" x14ac:dyDescent="0.25">
      <c r="A7" s="11" t="s">
        <v>20</v>
      </c>
      <c r="B7" s="12" t="s">
        <v>21</v>
      </c>
      <c r="C7" s="13">
        <v>5.0999999999999997E-2</v>
      </c>
      <c r="D7" s="13">
        <v>4.3999999999999997E-2</v>
      </c>
      <c r="E7" s="13">
        <v>0.32</v>
      </c>
      <c r="F7" s="13">
        <v>0.32600000000000001</v>
      </c>
      <c r="G7" s="13">
        <v>0.08</v>
      </c>
      <c r="H7" s="13">
        <v>8.8999999999999996E-2</v>
      </c>
      <c r="I7" s="13" t="s">
        <v>22</v>
      </c>
      <c r="J7" s="13">
        <v>0.95</v>
      </c>
      <c r="K7" s="13">
        <v>0.11</v>
      </c>
      <c r="L7" s="13">
        <v>0.31</v>
      </c>
      <c r="M7" s="13">
        <v>0.03</v>
      </c>
      <c r="N7" s="13">
        <v>0.35</v>
      </c>
      <c r="O7" s="12">
        <f>MAX(C7:N7)</f>
        <v>0.95</v>
      </c>
      <c r="P7" s="12">
        <f>MIN(C7:N7)</f>
        <v>0.03</v>
      </c>
    </row>
    <row r="8" spans="1:16" ht="15.75" customHeight="1" x14ac:dyDescent="0.25">
      <c r="A8" s="14" t="s">
        <v>23</v>
      </c>
      <c r="B8" s="15" t="s">
        <v>24</v>
      </c>
      <c r="C8" s="16" t="s">
        <v>22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</row>
    <row r="9" spans="1:16" ht="15.75" customHeight="1" x14ac:dyDescent="0.25">
      <c r="A9" s="18" t="s">
        <v>25</v>
      </c>
      <c r="B9" s="19" t="s">
        <v>21</v>
      </c>
      <c r="C9" s="13">
        <v>2.1</v>
      </c>
      <c r="D9" s="13">
        <v>1.9</v>
      </c>
      <c r="E9" s="13">
        <v>1.2</v>
      </c>
      <c r="F9" s="19">
        <v>1.4</v>
      </c>
      <c r="G9" s="19">
        <v>4</v>
      </c>
      <c r="H9" s="19">
        <v>1.7</v>
      </c>
      <c r="I9" s="19">
        <v>1.1000000000000001</v>
      </c>
      <c r="J9" s="19">
        <v>2.1</v>
      </c>
      <c r="K9" s="19">
        <v>3.1</v>
      </c>
      <c r="L9" s="19">
        <v>1</v>
      </c>
      <c r="M9" s="19">
        <v>3.3</v>
      </c>
      <c r="N9" s="19">
        <v>2.9</v>
      </c>
      <c r="O9" s="12">
        <f>MAX(C9:N9)</f>
        <v>4</v>
      </c>
      <c r="P9" s="12">
        <f>MIN(C9:N9)</f>
        <v>1</v>
      </c>
    </row>
    <row r="10" spans="1:16" ht="15.75" customHeight="1" x14ac:dyDescent="0.25">
      <c r="A10" s="14" t="s">
        <v>26</v>
      </c>
      <c r="B10" s="20" t="s">
        <v>21</v>
      </c>
      <c r="C10" s="16" t="s">
        <v>22</v>
      </c>
      <c r="D10" s="16" t="s">
        <v>22</v>
      </c>
      <c r="E10" s="16" t="s">
        <v>22</v>
      </c>
      <c r="F10" s="16" t="s">
        <v>22</v>
      </c>
      <c r="G10" s="16" t="s">
        <v>27</v>
      </c>
      <c r="H10" s="16" t="s">
        <v>27</v>
      </c>
      <c r="I10" s="16" t="s">
        <v>27</v>
      </c>
      <c r="J10" s="16" t="s">
        <v>27</v>
      </c>
      <c r="K10" s="16" t="s">
        <v>27</v>
      </c>
      <c r="L10" s="16" t="s">
        <v>27</v>
      </c>
      <c r="M10" s="16" t="s">
        <v>22</v>
      </c>
      <c r="N10" s="16" t="s">
        <v>27</v>
      </c>
      <c r="O10" s="17"/>
      <c r="P10" s="17"/>
    </row>
    <row r="11" spans="1:16" ht="15.75" customHeight="1" x14ac:dyDescent="0.25">
      <c r="A11" s="18" t="s">
        <v>28</v>
      </c>
      <c r="B11" s="19" t="s">
        <v>21</v>
      </c>
      <c r="C11" s="13">
        <v>7</v>
      </c>
      <c r="D11" s="13">
        <v>12.63</v>
      </c>
      <c r="E11" s="13">
        <v>3.62</v>
      </c>
      <c r="F11" s="13">
        <v>6.66</v>
      </c>
      <c r="G11" s="13">
        <v>9.11</v>
      </c>
      <c r="H11" s="13">
        <v>16</v>
      </c>
      <c r="I11" s="13">
        <v>8.1</v>
      </c>
      <c r="J11" s="13">
        <v>4.28</v>
      </c>
      <c r="K11" s="13">
        <v>5.12</v>
      </c>
      <c r="L11" s="13">
        <v>3.66</v>
      </c>
      <c r="M11" s="13">
        <v>10</v>
      </c>
      <c r="N11" s="13">
        <v>6.67</v>
      </c>
      <c r="O11" s="12">
        <f t="shared" ref="O11:O21" si="0">MAX(C11:N11)</f>
        <v>16</v>
      </c>
      <c r="P11" s="12">
        <f t="shared" ref="P11:P21" si="1">MIN(C11:N11)</f>
        <v>3.62</v>
      </c>
    </row>
    <row r="12" spans="1:16" ht="15.75" customHeight="1" x14ac:dyDescent="0.25">
      <c r="A12" s="14" t="s">
        <v>29</v>
      </c>
      <c r="B12" s="15" t="s">
        <v>30</v>
      </c>
      <c r="C12" s="16">
        <v>223</v>
      </c>
      <c r="D12" s="16">
        <v>230</v>
      </c>
      <c r="E12" s="16">
        <v>287</v>
      </c>
      <c r="F12" s="16">
        <v>175</v>
      </c>
      <c r="G12" s="16">
        <v>130</v>
      </c>
      <c r="H12" s="16">
        <v>183</v>
      </c>
      <c r="I12" s="16">
        <v>231</v>
      </c>
      <c r="J12" s="16">
        <v>219</v>
      </c>
      <c r="K12" s="16">
        <v>232</v>
      </c>
      <c r="L12" s="16">
        <v>223</v>
      </c>
      <c r="M12" s="16">
        <v>290</v>
      </c>
      <c r="N12" s="16">
        <v>255.9</v>
      </c>
      <c r="O12" s="20">
        <f t="shared" si="0"/>
        <v>290</v>
      </c>
      <c r="P12" s="20">
        <f t="shared" si="1"/>
        <v>130</v>
      </c>
    </row>
    <row r="13" spans="1:16" ht="15.75" customHeight="1" x14ac:dyDescent="0.25">
      <c r="A13" s="18" t="s">
        <v>31</v>
      </c>
      <c r="B13" s="19" t="s">
        <v>21</v>
      </c>
      <c r="C13" s="13">
        <v>8.3000000000000007</v>
      </c>
      <c r="D13" s="13">
        <v>8.1</v>
      </c>
      <c r="E13" s="13">
        <v>7.2</v>
      </c>
      <c r="F13" s="13">
        <v>7</v>
      </c>
      <c r="G13" s="13">
        <v>7.8</v>
      </c>
      <c r="H13" s="13">
        <v>6.5</v>
      </c>
      <c r="I13" s="13">
        <v>8.3000000000000007</v>
      </c>
      <c r="J13" s="13">
        <v>9.4</v>
      </c>
      <c r="K13" s="13">
        <v>10.9</v>
      </c>
      <c r="L13" s="13">
        <v>8.4</v>
      </c>
      <c r="M13" s="13">
        <v>11.7</v>
      </c>
      <c r="N13" s="13">
        <v>11.8</v>
      </c>
      <c r="O13" s="12">
        <f t="shared" si="0"/>
        <v>11.8</v>
      </c>
      <c r="P13" s="12">
        <f t="shared" si="1"/>
        <v>6.5</v>
      </c>
    </row>
    <row r="14" spans="1:16" ht="15.75" customHeight="1" x14ac:dyDescent="0.25">
      <c r="A14" s="14" t="s">
        <v>32</v>
      </c>
      <c r="B14" s="21" t="s">
        <v>33</v>
      </c>
      <c r="C14" s="16">
        <v>5000</v>
      </c>
      <c r="D14" s="16">
        <v>28000</v>
      </c>
      <c r="E14" s="16">
        <v>35000</v>
      </c>
      <c r="F14" s="16">
        <v>13000</v>
      </c>
      <c r="G14" s="16">
        <v>1700</v>
      </c>
      <c r="H14" s="16">
        <v>35000</v>
      </c>
      <c r="I14" s="16">
        <v>3300</v>
      </c>
      <c r="J14" s="16">
        <v>3400</v>
      </c>
      <c r="K14" s="16">
        <v>3000</v>
      </c>
      <c r="L14" s="16">
        <v>2200</v>
      </c>
      <c r="M14" s="16">
        <v>1400</v>
      </c>
      <c r="N14" s="16">
        <v>8000</v>
      </c>
      <c r="O14" s="20">
        <f t="shared" si="0"/>
        <v>35000</v>
      </c>
      <c r="P14" s="20">
        <f t="shared" si="1"/>
        <v>1400</v>
      </c>
    </row>
    <row r="15" spans="1:16" ht="15.75" customHeight="1" x14ac:dyDescent="0.25">
      <c r="A15" s="18" t="s">
        <v>34</v>
      </c>
      <c r="B15" s="19" t="s">
        <v>5</v>
      </c>
      <c r="C15" s="13">
        <v>7.74</v>
      </c>
      <c r="D15" s="13">
        <v>8.4600000000000009</v>
      </c>
      <c r="E15" s="13">
        <v>8.07</v>
      </c>
      <c r="F15" s="13">
        <v>7.76</v>
      </c>
      <c r="G15" s="13">
        <v>7.65</v>
      </c>
      <c r="H15" s="13">
        <v>8.1</v>
      </c>
      <c r="I15" s="13">
        <v>7.61</v>
      </c>
      <c r="J15" s="13">
        <v>8.2200000000000006</v>
      </c>
      <c r="K15" s="13">
        <v>7.9</v>
      </c>
      <c r="L15" s="13">
        <v>7.96</v>
      </c>
      <c r="M15" s="13">
        <v>7.79</v>
      </c>
      <c r="N15" s="13">
        <v>7.85</v>
      </c>
      <c r="O15" s="12">
        <f t="shared" si="0"/>
        <v>8.4600000000000009</v>
      </c>
      <c r="P15" s="12">
        <f t="shared" si="1"/>
        <v>7.61</v>
      </c>
    </row>
    <row r="16" spans="1:16" ht="15.75" customHeight="1" x14ac:dyDescent="0.25">
      <c r="A16" s="14" t="s">
        <v>35</v>
      </c>
      <c r="B16" s="15" t="s">
        <v>21</v>
      </c>
      <c r="C16" s="16">
        <v>15</v>
      </c>
      <c r="D16" s="16">
        <v>16</v>
      </c>
      <c r="E16" s="16">
        <v>20</v>
      </c>
      <c r="F16" s="16">
        <v>11</v>
      </c>
      <c r="G16" s="16">
        <v>9</v>
      </c>
      <c r="H16" s="16">
        <v>10</v>
      </c>
      <c r="I16" s="16">
        <v>17</v>
      </c>
      <c r="J16" s="16">
        <v>17</v>
      </c>
      <c r="K16" s="16">
        <v>18</v>
      </c>
      <c r="L16" s="16">
        <v>15</v>
      </c>
      <c r="M16" s="16">
        <v>17</v>
      </c>
      <c r="N16" s="16">
        <v>14</v>
      </c>
      <c r="O16" s="20">
        <f t="shared" si="0"/>
        <v>20</v>
      </c>
      <c r="P16" s="20">
        <f t="shared" si="1"/>
        <v>9</v>
      </c>
    </row>
    <row r="17" spans="1:16" ht="15.75" customHeight="1" x14ac:dyDescent="0.25">
      <c r="A17" s="18" t="s">
        <v>36</v>
      </c>
      <c r="B17" s="19" t="s">
        <v>21</v>
      </c>
      <c r="C17" s="19">
        <v>110</v>
      </c>
      <c r="D17" s="19">
        <v>80</v>
      </c>
      <c r="E17" s="19">
        <v>100</v>
      </c>
      <c r="F17" s="19">
        <v>210</v>
      </c>
      <c r="G17" s="19">
        <v>200</v>
      </c>
      <c r="H17" s="19">
        <v>210</v>
      </c>
      <c r="I17" s="19">
        <v>250</v>
      </c>
      <c r="J17" s="19">
        <v>210</v>
      </c>
      <c r="K17" s="19">
        <v>190</v>
      </c>
      <c r="L17" s="19">
        <v>170</v>
      </c>
      <c r="M17" s="19">
        <v>150</v>
      </c>
      <c r="N17" s="19">
        <v>170</v>
      </c>
      <c r="O17" s="12">
        <f t="shared" si="0"/>
        <v>250</v>
      </c>
      <c r="P17" s="12">
        <f t="shared" si="1"/>
        <v>80</v>
      </c>
    </row>
    <row r="18" spans="1:16" ht="15.75" customHeight="1" x14ac:dyDescent="0.25">
      <c r="A18" s="14" t="s">
        <v>37</v>
      </c>
      <c r="B18" s="21" t="s">
        <v>33</v>
      </c>
      <c r="C18" s="15">
        <v>8000</v>
      </c>
      <c r="D18" s="15">
        <v>35000</v>
      </c>
      <c r="E18" s="15">
        <v>160000</v>
      </c>
      <c r="F18" s="15">
        <v>28000</v>
      </c>
      <c r="G18" s="15">
        <v>3400</v>
      </c>
      <c r="H18" s="15">
        <v>160000</v>
      </c>
      <c r="I18" s="15">
        <v>3400</v>
      </c>
      <c r="J18" s="15">
        <v>160000</v>
      </c>
      <c r="K18" s="15">
        <v>5000</v>
      </c>
      <c r="L18" s="15">
        <v>5000</v>
      </c>
      <c r="M18" s="15">
        <v>1700</v>
      </c>
      <c r="N18" s="15">
        <v>11000</v>
      </c>
      <c r="O18" s="20">
        <f t="shared" si="0"/>
        <v>160000</v>
      </c>
      <c r="P18" s="20">
        <f t="shared" si="1"/>
        <v>1700</v>
      </c>
    </row>
    <row r="19" spans="1:16" ht="15.75" customHeight="1" x14ac:dyDescent="0.25">
      <c r="A19" s="18" t="s">
        <v>38</v>
      </c>
      <c r="B19" s="19" t="s">
        <v>21</v>
      </c>
      <c r="C19" s="19">
        <v>128</v>
      </c>
      <c r="D19" s="19">
        <v>126</v>
      </c>
      <c r="E19" s="19">
        <v>210</v>
      </c>
      <c r="F19" s="19">
        <v>144</v>
      </c>
      <c r="G19" s="19">
        <v>108</v>
      </c>
      <c r="H19" s="19">
        <v>138</v>
      </c>
      <c r="I19" s="19">
        <v>166</v>
      </c>
      <c r="J19" s="19">
        <v>102</v>
      </c>
      <c r="K19" s="19">
        <v>184</v>
      </c>
      <c r="L19" s="19">
        <v>80</v>
      </c>
      <c r="M19" s="19">
        <v>194</v>
      </c>
      <c r="N19" s="19">
        <v>102</v>
      </c>
      <c r="O19" s="12">
        <f t="shared" si="0"/>
        <v>210</v>
      </c>
      <c r="P19" s="12">
        <f t="shared" si="1"/>
        <v>80</v>
      </c>
    </row>
    <row r="20" spans="1:16" ht="15.75" customHeight="1" x14ac:dyDescent="0.25">
      <c r="A20" s="14" t="s">
        <v>39</v>
      </c>
      <c r="B20" s="15" t="s">
        <v>21</v>
      </c>
      <c r="C20" s="15">
        <v>96</v>
      </c>
      <c r="D20" s="15">
        <v>80</v>
      </c>
      <c r="E20" s="15">
        <v>88</v>
      </c>
      <c r="F20" s="15">
        <v>132</v>
      </c>
      <c r="G20" s="15">
        <v>82</v>
      </c>
      <c r="H20" s="15">
        <v>70</v>
      </c>
      <c r="I20" s="15">
        <v>56</v>
      </c>
      <c r="J20" s="15">
        <v>68</v>
      </c>
      <c r="K20" s="15">
        <v>148</v>
      </c>
      <c r="L20" s="15">
        <v>64</v>
      </c>
      <c r="M20" s="15">
        <v>108</v>
      </c>
      <c r="N20" s="15">
        <v>90</v>
      </c>
      <c r="O20" s="20">
        <f t="shared" si="0"/>
        <v>148</v>
      </c>
      <c r="P20" s="20">
        <f t="shared" si="1"/>
        <v>56</v>
      </c>
    </row>
    <row r="21" spans="1:16" ht="15.75" customHeight="1" x14ac:dyDescent="0.25">
      <c r="A21" s="18" t="s">
        <v>40</v>
      </c>
      <c r="B21" s="19" t="s">
        <v>21</v>
      </c>
      <c r="C21" s="19">
        <v>75</v>
      </c>
      <c r="D21" s="19">
        <v>90</v>
      </c>
      <c r="E21" s="19">
        <v>75</v>
      </c>
      <c r="F21" s="19">
        <v>100</v>
      </c>
      <c r="G21" s="19">
        <v>110</v>
      </c>
      <c r="H21" s="19">
        <v>95</v>
      </c>
      <c r="I21" s="19">
        <v>105</v>
      </c>
      <c r="J21" s="19">
        <v>135</v>
      </c>
      <c r="K21" s="19">
        <v>125</v>
      </c>
      <c r="L21" s="19">
        <v>105</v>
      </c>
      <c r="M21" s="19">
        <v>115</v>
      </c>
      <c r="N21" s="19">
        <v>105</v>
      </c>
      <c r="O21" s="12">
        <f t="shared" si="0"/>
        <v>135</v>
      </c>
      <c r="P21" s="12">
        <f t="shared" si="1"/>
        <v>75</v>
      </c>
    </row>
    <row r="22" spans="1:16" ht="15.75" customHeight="1" x14ac:dyDescent="0.25">
      <c r="A22" s="14" t="s">
        <v>41</v>
      </c>
      <c r="B22" s="15" t="s">
        <v>21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17"/>
      <c r="P22" s="17"/>
    </row>
    <row r="23" spans="1:16" ht="15.75" customHeight="1" x14ac:dyDescent="0.25">
      <c r="A23" s="18" t="s">
        <v>42</v>
      </c>
      <c r="B23" s="19" t="s">
        <v>21</v>
      </c>
      <c r="C23" s="19">
        <v>18</v>
      </c>
      <c r="D23" s="19">
        <v>16</v>
      </c>
      <c r="E23" s="19">
        <v>36</v>
      </c>
      <c r="F23" s="19">
        <v>70</v>
      </c>
      <c r="G23" s="19">
        <v>150</v>
      </c>
      <c r="H23" s="19">
        <v>48</v>
      </c>
      <c r="I23" s="19">
        <v>10</v>
      </c>
      <c r="J23" s="19">
        <v>12</v>
      </c>
      <c r="K23" s="19">
        <v>12</v>
      </c>
      <c r="L23" s="19">
        <v>16</v>
      </c>
      <c r="M23" s="19">
        <v>14</v>
      </c>
      <c r="N23" s="19">
        <v>14</v>
      </c>
      <c r="O23" s="12">
        <f>MAX(C23:N23)</f>
        <v>150</v>
      </c>
      <c r="P23" s="12">
        <f>MIN(C23:N23)</f>
        <v>10</v>
      </c>
    </row>
    <row r="24" spans="1:16" s="29" customFormat="1" ht="15.75" customHeight="1" x14ac:dyDescent="0.25">
      <c r="A24" s="23" t="s">
        <v>25</v>
      </c>
      <c r="B24" s="24" t="s">
        <v>43</v>
      </c>
      <c r="C24" s="25"/>
      <c r="D24" s="26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7"/>
      <c r="P24" s="28" t="s">
        <v>44</v>
      </c>
    </row>
    <row r="25" spans="1:16" s="29" customFormat="1" ht="15.75" customHeight="1" x14ac:dyDescent="0.25">
      <c r="A25" s="23" t="s">
        <v>28</v>
      </c>
      <c r="B25" s="24" t="s">
        <v>45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7"/>
      <c r="P25" s="28"/>
    </row>
    <row r="26" spans="1:16" s="29" customFormat="1" ht="15.75" customHeight="1" x14ac:dyDescent="0.25">
      <c r="A26" s="23" t="s">
        <v>31</v>
      </c>
      <c r="B26" s="24" t="s">
        <v>46</v>
      </c>
      <c r="C26" s="25"/>
      <c r="D26" s="26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/>
      <c r="P26" s="28"/>
    </row>
    <row r="27" spans="1:16" s="29" customFormat="1" ht="15.75" customHeight="1" x14ac:dyDescent="0.25">
      <c r="A27" s="23" t="s">
        <v>32</v>
      </c>
      <c r="B27" s="24" t="s">
        <v>47</v>
      </c>
      <c r="C27" s="25"/>
      <c r="D27" s="26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7"/>
      <c r="P27" s="28"/>
    </row>
    <row r="28" spans="1:16" s="29" customFormat="1" ht="15.75" customHeight="1" x14ac:dyDescent="0.25">
      <c r="A28" s="23" t="s">
        <v>36</v>
      </c>
      <c r="B28" s="24" t="s">
        <v>48</v>
      </c>
      <c r="C28" s="25"/>
      <c r="D28" s="26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7"/>
      <c r="P28" s="28"/>
    </row>
    <row r="29" spans="1:16" s="29" customFormat="1" ht="15.75" customHeight="1" x14ac:dyDescent="0.25">
      <c r="A29" s="23" t="s">
        <v>37</v>
      </c>
      <c r="B29" s="24" t="s">
        <v>49</v>
      </c>
      <c r="C29" s="25"/>
      <c r="D29" s="26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7"/>
      <c r="P29" s="28"/>
    </row>
    <row r="30" spans="1:16" s="29" customFormat="1" ht="15.75" customHeight="1" x14ac:dyDescent="0.25">
      <c r="A30" s="23" t="s">
        <v>38</v>
      </c>
      <c r="B30" s="24" t="s">
        <v>50</v>
      </c>
      <c r="C30" s="25"/>
      <c r="D30" s="26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7"/>
      <c r="P30" s="28"/>
    </row>
    <row r="31" spans="1:16" s="29" customFormat="1" ht="15.75" customHeight="1" x14ac:dyDescent="0.25">
      <c r="A31" s="23" t="s">
        <v>39</v>
      </c>
      <c r="B31" s="24" t="s">
        <v>51</v>
      </c>
      <c r="C31" s="25"/>
      <c r="D31" s="26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7"/>
      <c r="P31" s="28"/>
    </row>
    <row r="32" spans="1:16" s="29" customFormat="1" ht="15.75" customHeight="1" x14ac:dyDescent="0.25">
      <c r="A32" s="23" t="s">
        <v>40</v>
      </c>
      <c r="B32" s="24" t="s">
        <v>52</v>
      </c>
      <c r="C32" s="25"/>
      <c r="D32" s="26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7"/>
      <c r="P32" s="28"/>
    </row>
    <row r="33" spans="1:16" s="29" customFormat="1" ht="15.75" customHeight="1" x14ac:dyDescent="0.25">
      <c r="A33" s="23" t="s">
        <v>41</v>
      </c>
      <c r="B33" s="24" t="s">
        <v>53</v>
      </c>
      <c r="C33" s="25"/>
      <c r="D33" s="26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7"/>
      <c r="P33" s="28"/>
    </row>
    <row r="34" spans="1:16" s="29" customFormat="1" ht="15.75" customHeight="1" x14ac:dyDescent="0.25">
      <c r="A34" s="23" t="s">
        <v>42</v>
      </c>
      <c r="B34" s="24" t="s">
        <v>54</v>
      </c>
      <c r="C34" s="25"/>
      <c r="D34" s="26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7"/>
      <c r="P34" s="28"/>
    </row>
    <row r="35" spans="1:16" s="29" customFormat="1" ht="15.75" customHeight="1" x14ac:dyDescent="0.25">
      <c r="A35" s="30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7"/>
      <c r="P35" s="28"/>
    </row>
  </sheetData>
  <mergeCells count="4">
    <mergeCell ref="A2:P2"/>
    <mergeCell ref="A3:P3"/>
    <mergeCell ref="A5:L5"/>
    <mergeCell ref="M5:P5"/>
  </mergeCells>
  <conditionalFormatting sqref="A2:P2 P4">
    <cfRule type="cellIs" dxfId="1" priority="2" stopIfTrue="1" operator="equal">
      <formula>".."</formula>
    </cfRule>
  </conditionalFormatting>
  <conditionalFormatting sqref="A2:P2 P4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2016&amp;R&amp;P-3 &amp;K00+000out of &amp;N</oddFooter>
  </headerFooter>
  <rowBreaks count="1" manualBreakCount="1">
    <brk id="3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13.1.13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2019-05-31T06:52:48Z</dcterms:created>
  <dcterms:modified xsi:type="dcterms:W3CDTF">2019-05-31T06:52:48Z</dcterms:modified>
</cp:coreProperties>
</file>