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F35901F3-0BFB-43D6-9F71-4DF0516DD0FD}" xr6:coauthVersionLast="43" xr6:coauthVersionMax="43" xr10:uidLastSave="{00000000-0000-0000-0000-000000000000}"/>
  <bookViews>
    <workbookView xWindow="2730" yWindow="2730" windowWidth="21600" windowHeight="11385" xr2:uid="{FDAB5FD1-E72C-403F-AB1B-4636891A7E35}"/>
  </bookViews>
  <sheets>
    <sheet name="13.1.14" sheetId="1" r:id="rId1"/>
  </sheets>
  <definedNames>
    <definedName name="_xlnm.Print_Area" localSheetId="0">'13.1.14'!$A$1:$P$307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95" i="1" l="1"/>
  <c r="O295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79" i="1"/>
  <c r="O279" i="1"/>
  <c r="P261" i="1"/>
  <c r="O261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5" i="1"/>
  <c r="O245" i="1"/>
  <c r="P227" i="1"/>
  <c r="O227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1" i="1"/>
  <c r="O211" i="1"/>
  <c r="P193" i="1"/>
  <c r="O193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7" i="1"/>
  <c r="O177" i="1"/>
  <c r="P159" i="1"/>
  <c r="O159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3" i="1"/>
  <c r="O143" i="1"/>
  <c r="P125" i="1"/>
  <c r="O125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1" i="1"/>
  <c r="O111" i="1"/>
  <c r="P109" i="1"/>
  <c r="O109" i="1"/>
  <c r="P91" i="1"/>
  <c r="O91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5" i="1"/>
  <c r="O75" i="1"/>
  <c r="P57" i="1"/>
  <c r="O57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1" i="1"/>
  <c r="O41" i="1"/>
  <c r="P23" i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<sst xmlns="http://schemas.openxmlformats.org/spreadsheetml/2006/main" count="807" uniqueCount="66">
  <si>
    <t>Table : 13.1.14</t>
  </si>
  <si>
    <t>Water Quality in Different Locations of River Damodar during the year 2015-16</t>
  </si>
  <si>
    <t>Station: River Damodar at Andal D/s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</si>
  <si>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</si>
  <si>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</si>
  <si>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</si>
  <si>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</si>
  <si>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</si>
  <si>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</si>
  <si>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</si>
  <si>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</si>
  <si>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</si>
  <si>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</si>
  <si>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</si>
  <si>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</si>
  <si>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</si>
  <si>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</si>
  <si>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</si>
  <si>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</si>
  <si>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</si>
  <si>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</si>
  <si>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</si>
  <si>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Arsenic</t>
  </si>
  <si>
    <t>µg/l</t>
  </si>
  <si>
    <t>BDL</t>
  </si>
  <si>
    <t>NT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</si>
  <si>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</si>
  <si>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</si>
  <si>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</si>
  <si>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</si>
  <si>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</si>
  <si>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</si>
  <si>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</si>
  <si>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</si>
  <si>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</si>
  <si>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</si>
  <si>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</si>
  <si>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</si>
  <si>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</si>
  <si>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</si>
  <si>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</si>
  <si>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</si>
  <si>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</si>
  <si>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</si>
  <si>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</si>
  <si>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</si>
  <si>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</si>
  <si>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</si>
  <si>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</si>
  <si>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</si>
  <si>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</si>
  <si>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</si>
  <si>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</si>
  <si>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</si>
  <si>
    <t>Table : 13.1.14(Contd.)</t>
  </si>
  <si>
    <t>Station: River Damodar at Andal U/s</t>
  </si>
  <si>
    <t>Station: River Damodar at Asansol U/s</t>
  </si>
  <si>
    <t>Station: Damodar at Dishergar Vill.(NR.Bihar -West Bengal Border),West Bengal</t>
  </si>
  <si>
    <t>Station: Damodar AT D/S OF Iisco After 3rd Outfall at Dhenna Village, West Bengal</t>
  </si>
  <si>
    <t>Use Based Class: A</t>
  </si>
  <si>
    <t>Station: River Damodar at Durgapur U/s</t>
  </si>
  <si>
    <t>Station: Damodar near Mujher Mana Village after confl. of Tamla Nallah, West Bengal</t>
  </si>
  <si>
    <t>Station: Damodar at Narainpur after confl. of Nunia Nallah, West Bengal</t>
  </si>
  <si>
    <t>Table : 13.1.14(Concld.)</t>
  </si>
  <si>
    <t>Station: River Damodar at Raniganj D/s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</si>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</sst>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7" fillId="0" borderId="0" xfId="3" applyFont="1" applyBorder="1" applyAlignment="1" applyProtection="1">
      <alignment horizontal="right"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right" vertical="center"/>
    </xf>
    <xf numFmtId="0" fontId="8" fillId="2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9" fillId="4" borderId="2" xfId="1" applyNumberFormat="1" applyFont="1" applyFill="1" applyBorder="1" applyAlignment="1">
      <alignment vertical="center" wrapText="1" shrinkToFit="1"/>
    </xf>
    <xf numFmtId="0" fontId="2" fillId="4" borderId="2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/>
    </xf>
    <xf numFmtId="0" fontId="2" fillId="4" borderId="2" xfId="1" applyFont="1" applyFill="1" applyBorder="1" applyAlignment="1">
      <alignment vertical="center"/>
    </xf>
    <xf numFmtId="0" fontId="9" fillId="3" borderId="2" xfId="1" applyNumberFormat="1" applyFont="1" applyFill="1" applyBorder="1" applyAlignment="1">
      <alignment vertical="center" wrapText="1" shrinkToFit="1"/>
    </xf>
    <xf numFmtId="0" fontId="2" fillId="3" borderId="2" xfId="1" applyFont="1" applyFill="1" applyBorder="1" applyAlignment="1">
      <alignment vertical="center" wrapText="1"/>
    </xf>
    <xf numFmtId="0" fontId="10" fillId="4" borderId="2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 wrapText="1"/>
    </xf>
    <xf numFmtId="0" fontId="2" fillId="6" borderId="0" xfId="1" applyFont="1" applyFill="1" applyAlignment="1">
      <alignment vertical="center"/>
    </xf>
    <xf numFmtId="0" fontId="2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right" vertical="center"/>
    </xf>
    <xf numFmtId="0" fontId="2" fillId="0" borderId="0" xfId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vertical="center" wrapText="1" shrinkToFit="1"/>
    </xf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2" fillId="7" borderId="0" xfId="1" applyFont="1" applyFill="1" applyAlignment="1">
      <alignment vertical="center"/>
    </xf>
    <xf numFmtId="0" fontId="2" fillId="0" borderId="0" xfId="1" applyFont="1" applyFill="1" applyAlignment="1">
      <alignment horizontal="right" vertical="center"/>
    </xf>
  </cellXfs>
  <cellStyles count="4">
    <cellStyle name="Hyperlink" xfId="3" builtinId="8"/>
    <cellStyle name="Normal" xfId="0" builtinId="0"/>
    <cellStyle name="Normal 2" xfId="2" xr:uid="{4839BA30-45E1-4E2D-A39C-95855D61A93D}"/>
    <cellStyle name="Normal 3" xfId="1" xr:uid="{7A204502-D7C8-4265-9EE8-3708398DB572}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5BBD-C41D-4323-9DAB-119BE7525B5D}">
  <sheetPr codeName="Sheet80"/>
  <dimension ref="A1:T306"/>
  <sheetViews>
    <sheetView tabSelected="1" view="pageBreakPreview" topLeftCell="A278" zoomScaleSheetLayoutView="100" workbookViewId="0">
      <selection activeCell="N242" sqref="N242"/>
    </sheetView>
  </sheetViews>
  <sheetFormatPr defaultColWidth="9.140625" defaultRowHeight="12.75" x14ac:dyDescent="0.25"/>
  <cols>
    <col min="1" max="1" width="13.5703125" style="1" customWidth="1"/>
    <col min="2" max="2" width="8" style="1" customWidth="1"/>
    <col min="3" max="14" width="8.7109375" style="2" customWidth="1"/>
    <col min="15" max="16" width="8.7109375" style="1" customWidth="1"/>
    <col min="17" max="16384" width="9.140625" style="1"/>
  </cols>
  <sheetData>
    <row r="1" spans="1:16" ht="15.75" customHeight="1" x14ac:dyDescent="0.25"/>
    <row r="2" spans="1:16" ht="15.7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9.5" customHeight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9.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15.75" customHeight="1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 t="s">
        <v>3</v>
      </c>
    </row>
    <row r="6" spans="1:16" ht="15.7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9" t="s">
        <v>19</v>
      </c>
    </row>
    <row r="7" spans="1:16" ht="15.75" customHeight="1" x14ac:dyDescent="0.25">
      <c r="A7" s="10" t="s">
        <v>20</v>
      </c>
      <c r="B7" s="11" t="s">
        <v>21</v>
      </c>
      <c r="C7" s="12">
        <v>0.08</v>
      </c>
      <c r="D7" s="12">
        <v>0.32</v>
      </c>
      <c r="E7" s="12">
        <v>0.11700000000000001</v>
      </c>
      <c r="F7" s="12">
        <v>0.61299999999999999</v>
      </c>
      <c r="G7" s="12">
        <v>2.1999999999999999E-2</v>
      </c>
      <c r="H7" s="12">
        <v>0.11</v>
      </c>
      <c r="I7" s="12">
        <v>0.14000000000000001</v>
      </c>
      <c r="J7" s="12">
        <v>0.28999999999999998</v>
      </c>
      <c r="K7" s="12">
        <v>0.76</v>
      </c>
      <c r="L7" s="12">
        <v>0.69</v>
      </c>
      <c r="M7" s="12">
        <v>0.33</v>
      </c>
      <c r="N7" s="12">
        <v>0.15</v>
      </c>
      <c r="O7" s="11">
        <f>MAX(C7:N7)</f>
        <v>0.76</v>
      </c>
      <c r="P7" s="11">
        <f>MIN(C7:N7)</f>
        <v>2.1999999999999999E-2</v>
      </c>
    </row>
    <row r="8" spans="1:16" ht="15.75" customHeight="1" x14ac:dyDescent="0.25">
      <c r="A8" s="13" t="s">
        <v>22</v>
      </c>
      <c r="B8" s="14" t="s">
        <v>23</v>
      </c>
      <c r="C8" s="15" t="s">
        <v>24</v>
      </c>
      <c r="D8" s="16"/>
      <c r="E8" s="16"/>
      <c r="F8" s="17" t="s">
        <v>24</v>
      </c>
      <c r="G8" s="16"/>
      <c r="H8" s="16"/>
      <c r="I8" s="17" t="s">
        <v>24</v>
      </c>
      <c r="J8" s="16"/>
      <c r="K8" s="16"/>
      <c r="L8" s="17" t="s">
        <v>25</v>
      </c>
      <c r="M8" s="16"/>
      <c r="N8" s="16"/>
      <c r="O8" s="16"/>
      <c r="P8" s="16"/>
    </row>
    <row r="9" spans="1:16" ht="15.75" customHeight="1" x14ac:dyDescent="0.25">
      <c r="A9" s="18" t="s">
        <v>26</v>
      </c>
      <c r="B9" s="19" t="s">
        <v>21</v>
      </c>
      <c r="C9" s="12">
        <v>3.4</v>
      </c>
      <c r="D9" s="12">
        <v>1.2</v>
      </c>
      <c r="E9" s="12">
        <v>1</v>
      </c>
      <c r="F9" s="19">
        <v>3</v>
      </c>
      <c r="G9" s="19">
        <v>2.2999999999999998</v>
      </c>
      <c r="H9" s="19">
        <v>1.7</v>
      </c>
      <c r="I9" s="19">
        <v>1.4</v>
      </c>
      <c r="J9" s="19">
        <v>1.4</v>
      </c>
      <c r="K9" s="19">
        <v>1.75</v>
      </c>
      <c r="L9" s="19">
        <v>2.9</v>
      </c>
      <c r="M9" s="19">
        <v>2.2999999999999998</v>
      </c>
      <c r="N9" s="19">
        <v>2.8</v>
      </c>
      <c r="O9" s="11">
        <f>MAX(C9:N9)</f>
        <v>3.4</v>
      </c>
      <c r="P9" s="11">
        <f>MIN(C9:N9)</f>
        <v>1</v>
      </c>
    </row>
    <row r="10" spans="1:16" ht="15.75" customHeight="1" x14ac:dyDescent="0.25">
      <c r="A10" s="13" t="s">
        <v>27</v>
      </c>
      <c r="B10" s="17" t="s">
        <v>21</v>
      </c>
      <c r="C10" s="15" t="s">
        <v>25</v>
      </c>
      <c r="D10" s="15" t="s">
        <v>25</v>
      </c>
      <c r="E10" s="15" t="s">
        <v>25</v>
      </c>
      <c r="F10" s="15" t="s">
        <v>24</v>
      </c>
      <c r="G10" s="15">
        <v>0.13600000000000001</v>
      </c>
      <c r="H10" s="15" t="s">
        <v>25</v>
      </c>
      <c r="I10" s="15" t="s">
        <v>24</v>
      </c>
      <c r="J10" s="15" t="s">
        <v>25</v>
      </c>
      <c r="K10" s="15" t="s">
        <v>24</v>
      </c>
      <c r="L10" s="15" t="s">
        <v>24</v>
      </c>
      <c r="M10" s="15" t="s">
        <v>25</v>
      </c>
      <c r="N10" s="15" t="s">
        <v>25</v>
      </c>
      <c r="O10" s="17">
        <f t="shared" ref="O10:O21" si="0">MAX(C10:N10)</f>
        <v>0.13600000000000001</v>
      </c>
      <c r="P10" s="17">
        <f t="shared" ref="P10:P21" si="1">MIN(C10:N10)</f>
        <v>0.13600000000000001</v>
      </c>
    </row>
    <row r="11" spans="1:16" ht="15.75" customHeight="1" x14ac:dyDescent="0.25">
      <c r="A11" s="18" t="s">
        <v>28</v>
      </c>
      <c r="B11" s="19" t="s">
        <v>21</v>
      </c>
      <c r="C11" s="12">
        <v>4</v>
      </c>
      <c r="D11" s="12">
        <v>3.68</v>
      </c>
      <c r="E11" s="12">
        <v>2.44</v>
      </c>
      <c r="F11" s="12">
        <v>7.19</v>
      </c>
      <c r="G11" s="12">
        <v>4.24</v>
      </c>
      <c r="H11" s="12">
        <v>2.5099999999999998</v>
      </c>
      <c r="I11" s="12">
        <v>8.1</v>
      </c>
      <c r="J11" s="12">
        <v>5.94</v>
      </c>
      <c r="K11" s="12">
        <v>5.14</v>
      </c>
      <c r="L11" s="12">
        <v>5.5</v>
      </c>
      <c r="M11" s="12">
        <v>10</v>
      </c>
      <c r="N11" s="12">
        <v>4.5</v>
      </c>
      <c r="O11" s="11">
        <f t="shared" si="0"/>
        <v>10</v>
      </c>
      <c r="P11" s="11">
        <f t="shared" si="1"/>
        <v>2.44</v>
      </c>
    </row>
    <row r="12" spans="1:16" ht="15.75" customHeight="1" x14ac:dyDescent="0.25">
      <c r="A12" s="13" t="s">
        <v>29</v>
      </c>
      <c r="B12" s="14" t="s">
        <v>30</v>
      </c>
      <c r="C12" s="15">
        <v>325</v>
      </c>
      <c r="D12" s="15">
        <v>310</v>
      </c>
      <c r="E12" s="15">
        <v>360</v>
      </c>
      <c r="F12" s="15">
        <v>382</v>
      </c>
      <c r="G12" s="15">
        <v>198</v>
      </c>
      <c r="H12" s="15">
        <v>226</v>
      </c>
      <c r="I12" s="15">
        <v>251</v>
      </c>
      <c r="J12" s="15">
        <v>319</v>
      </c>
      <c r="K12" s="15">
        <v>330</v>
      </c>
      <c r="L12" s="15">
        <v>338.5</v>
      </c>
      <c r="M12" s="15">
        <v>336</v>
      </c>
      <c r="N12" s="15">
        <v>412.5</v>
      </c>
      <c r="O12" s="17">
        <f t="shared" si="0"/>
        <v>412.5</v>
      </c>
      <c r="P12" s="17">
        <f t="shared" si="1"/>
        <v>198</v>
      </c>
    </row>
    <row r="13" spans="1:16" ht="15.75" customHeight="1" x14ac:dyDescent="0.25">
      <c r="A13" s="18" t="s">
        <v>31</v>
      </c>
      <c r="B13" s="19" t="s">
        <v>21</v>
      </c>
      <c r="C13" s="12">
        <v>6.9</v>
      </c>
      <c r="D13" s="12">
        <v>9.6</v>
      </c>
      <c r="E13" s="12">
        <v>5.9</v>
      </c>
      <c r="F13" s="12">
        <v>5.3</v>
      </c>
      <c r="G13" s="12">
        <v>6.6</v>
      </c>
      <c r="H13" s="12">
        <v>7</v>
      </c>
      <c r="I13" s="12">
        <v>7</v>
      </c>
      <c r="J13" s="12">
        <v>13.6</v>
      </c>
      <c r="K13" s="12">
        <v>10.4</v>
      </c>
      <c r="L13" s="12">
        <v>13.2</v>
      </c>
      <c r="M13" s="12">
        <v>13.1</v>
      </c>
      <c r="N13" s="12">
        <v>8</v>
      </c>
      <c r="O13" s="11">
        <f t="shared" si="0"/>
        <v>13.6</v>
      </c>
      <c r="P13" s="11">
        <f t="shared" si="1"/>
        <v>5.3</v>
      </c>
    </row>
    <row r="14" spans="1:16" ht="15.75" customHeight="1" x14ac:dyDescent="0.25">
      <c r="A14" s="13" t="s">
        <v>32</v>
      </c>
      <c r="B14" s="20" t="s">
        <v>33</v>
      </c>
      <c r="C14" s="15">
        <v>900</v>
      </c>
      <c r="D14" s="15">
        <v>1400</v>
      </c>
      <c r="E14" s="15">
        <v>200</v>
      </c>
      <c r="F14" s="15">
        <v>17000</v>
      </c>
      <c r="G14" s="15">
        <v>3300</v>
      </c>
      <c r="H14" s="15">
        <v>17000</v>
      </c>
      <c r="I14" s="15">
        <v>3400</v>
      </c>
      <c r="J14" s="15">
        <v>3300</v>
      </c>
      <c r="K14" s="15">
        <v>9000</v>
      </c>
      <c r="L14" s="15">
        <v>1100</v>
      </c>
      <c r="M14" s="15">
        <v>5000</v>
      </c>
      <c r="N14" s="15">
        <v>3400</v>
      </c>
      <c r="O14" s="17">
        <f t="shared" si="0"/>
        <v>17000</v>
      </c>
      <c r="P14" s="17">
        <f t="shared" si="1"/>
        <v>200</v>
      </c>
    </row>
    <row r="15" spans="1:16" ht="15.75" customHeight="1" x14ac:dyDescent="0.25">
      <c r="A15" s="18" t="s">
        <v>34</v>
      </c>
      <c r="B15" s="19" t="s">
        <v>5</v>
      </c>
      <c r="C15" s="12">
        <v>7.76</v>
      </c>
      <c r="D15" s="12">
        <v>8.83</v>
      </c>
      <c r="E15" s="12">
        <v>8</v>
      </c>
      <c r="F15" s="12">
        <v>7.35</v>
      </c>
      <c r="G15" s="12">
        <v>7.76</v>
      </c>
      <c r="H15" s="12">
        <v>7.91</v>
      </c>
      <c r="I15" s="12">
        <v>7.63</v>
      </c>
      <c r="J15" s="12">
        <v>8.4</v>
      </c>
      <c r="K15" s="12">
        <v>8.0500000000000007</v>
      </c>
      <c r="L15" s="12">
        <v>8.2100000000000009</v>
      </c>
      <c r="M15" s="12">
        <v>8.08</v>
      </c>
      <c r="N15" s="12">
        <v>7.71</v>
      </c>
      <c r="O15" s="11">
        <f t="shared" si="0"/>
        <v>8.83</v>
      </c>
      <c r="P15" s="11">
        <f t="shared" si="1"/>
        <v>7.35</v>
      </c>
    </row>
    <row r="16" spans="1:16" ht="15.75" customHeight="1" x14ac:dyDescent="0.25">
      <c r="A16" s="13" t="s">
        <v>35</v>
      </c>
      <c r="B16" s="14" t="s">
        <v>21</v>
      </c>
      <c r="C16" s="15">
        <v>22</v>
      </c>
      <c r="D16" s="15">
        <v>23</v>
      </c>
      <c r="E16" s="15">
        <v>27</v>
      </c>
      <c r="F16" s="15">
        <v>27</v>
      </c>
      <c r="G16" s="15">
        <v>16</v>
      </c>
      <c r="H16" s="15">
        <v>14</v>
      </c>
      <c r="I16" s="15">
        <v>16</v>
      </c>
      <c r="J16" s="15">
        <v>36</v>
      </c>
      <c r="K16" s="15">
        <v>26</v>
      </c>
      <c r="L16" s="15">
        <v>20</v>
      </c>
      <c r="M16" s="15">
        <v>24</v>
      </c>
      <c r="N16" s="15">
        <v>24</v>
      </c>
      <c r="O16" s="17">
        <f t="shared" si="0"/>
        <v>36</v>
      </c>
      <c r="P16" s="17">
        <f t="shared" si="1"/>
        <v>14</v>
      </c>
    </row>
    <row r="17" spans="1:18" ht="15.75" customHeight="1" x14ac:dyDescent="0.25">
      <c r="A17" s="18" t="s">
        <v>36</v>
      </c>
      <c r="B17" s="19" t="s">
        <v>21</v>
      </c>
      <c r="C17" s="19">
        <v>90</v>
      </c>
      <c r="D17" s="19">
        <v>80</v>
      </c>
      <c r="E17" s="19">
        <v>82</v>
      </c>
      <c r="F17" s="19">
        <v>190</v>
      </c>
      <c r="G17" s="19">
        <v>210</v>
      </c>
      <c r="H17" s="19">
        <v>230</v>
      </c>
      <c r="I17" s="19">
        <v>250</v>
      </c>
      <c r="J17" s="19">
        <v>200</v>
      </c>
      <c r="K17" s="19">
        <v>210</v>
      </c>
      <c r="L17" s="19">
        <v>230</v>
      </c>
      <c r="M17" s="19">
        <v>210</v>
      </c>
      <c r="N17" s="19">
        <v>190</v>
      </c>
      <c r="O17" s="11">
        <f t="shared" si="0"/>
        <v>250</v>
      </c>
      <c r="P17" s="11">
        <f t="shared" si="1"/>
        <v>80</v>
      </c>
    </row>
    <row r="18" spans="1:18" ht="15.75" customHeight="1" x14ac:dyDescent="0.25">
      <c r="A18" s="13" t="s">
        <v>37</v>
      </c>
      <c r="B18" s="20" t="s">
        <v>33</v>
      </c>
      <c r="C18" s="14">
        <v>1700</v>
      </c>
      <c r="D18" s="14">
        <v>13000</v>
      </c>
      <c r="E18" s="14">
        <v>400</v>
      </c>
      <c r="F18" s="14">
        <v>22000</v>
      </c>
      <c r="G18" s="14">
        <v>3400</v>
      </c>
      <c r="H18" s="14">
        <v>30000</v>
      </c>
      <c r="I18" s="14">
        <v>30000</v>
      </c>
      <c r="J18" s="14">
        <v>22000</v>
      </c>
      <c r="K18" s="14">
        <v>14000</v>
      </c>
      <c r="L18" s="14">
        <v>2200</v>
      </c>
      <c r="M18" s="14">
        <v>6000</v>
      </c>
      <c r="N18" s="14">
        <v>17000</v>
      </c>
      <c r="O18" s="17">
        <f t="shared" si="0"/>
        <v>30000</v>
      </c>
      <c r="P18" s="17">
        <f t="shared" si="1"/>
        <v>400</v>
      </c>
    </row>
    <row r="19" spans="1:18" ht="15.75" customHeight="1" x14ac:dyDescent="0.25">
      <c r="A19" s="18" t="s">
        <v>38</v>
      </c>
      <c r="B19" s="19" t="s">
        <v>21</v>
      </c>
      <c r="C19" s="19">
        <v>168</v>
      </c>
      <c r="D19" s="19">
        <v>164</v>
      </c>
      <c r="E19" s="19">
        <v>216</v>
      </c>
      <c r="F19" s="19">
        <v>172</v>
      </c>
      <c r="G19" s="19">
        <v>40</v>
      </c>
      <c r="H19" s="19">
        <v>162</v>
      </c>
      <c r="I19" s="19">
        <v>200</v>
      </c>
      <c r="J19" s="19">
        <v>188</v>
      </c>
      <c r="K19" s="19">
        <v>166</v>
      </c>
      <c r="L19" s="19">
        <v>194</v>
      </c>
      <c r="M19" s="19">
        <v>200</v>
      </c>
      <c r="N19" s="19">
        <v>198</v>
      </c>
      <c r="O19" s="11">
        <f t="shared" si="0"/>
        <v>216</v>
      </c>
      <c r="P19" s="11">
        <f t="shared" si="1"/>
        <v>40</v>
      </c>
    </row>
    <row r="20" spans="1:18" ht="15.75" customHeight="1" x14ac:dyDescent="0.25">
      <c r="A20" s="13" t="s">
        <v>39</v>
      </c>
      <c r="B20" s="14" t="s">
        <v>21</v>
      </c>
      <c r="C20" s="14">
        <v>108</v>
      </c>
      <c r="D20" s="14">
        <v>104</v>
      </c>
      <c r="E20" s="14">
        <v>164</v>
      </c>
      <c r="F20" s="14">
        <v>166</v>
      </c>
      <c r="G20" s="14">
        <v>42</v>
      </c>
      <c r="H20" s="14">
        <v>148</v>
      </c>
      <c r="I20" s="14">
        <v>104</v>
      </c>
      <c r="J20" s="14">
        <v>70</v>
      </c>
      <c r="K20" s="14">
        <v>148</v>
      </c>
      <c r="L20" s="14">
        <v>92</v>
      </c>
      <c r="M20" s="14">
        <v>112</v>
      </c>
      <c r="N20" s="14">
        <v>172</v>
      </c>
      <c r="O20" s="17">
        <f t="shared" si="0"/>
        <v>172</v>
      </c>
      <c r="P20" s="17">
        <f t="shared" si="1"/>
        <v>42</v>
      </c>
    </row>
    <row r="21" spans="1:18" ht="15.75" customHeight="1" x14ac:dyDescent="0.25">
      <c r="A21" s="18" t="s">
        <v>40</v>
      </c>
      <c r="B21" s="19" t="s">
        <v>21</v>
      </c>
      <c r="C21" s="19">
        <v>140</v>
      </c>
      <c r="D21" s="19">
        <v>130</v>
      </c>
      <c r="E21" s="19">
        <v>128</v>
      </c>
      <c r="F21" s="19">
        <v>250</v>
      </c>
      <c r="G21" s="19">
        <v>230</v>
      </c>
      <c r="H21" s="19">
        <v>200</v>
      </c>
      <c r="I21" s="19">
        <v>210</v>
      </c>
      <c r="J21" s="19">
        <v>200</v>
      </c>
      <c r="K21" s="19">
        <v>180</v>
      </c>
      <c r="L21" s="19">
        <v>150</v>
      </c>
      <c r="M21" s="19">
        <v>170</v>
      </c>
      <c r="N21" s="19">
        <v>150</v>
      </c>
      <c r="O21" s="11">
        <f t="shared" si="0"/>
        <v>250</v>
      </c>
      <c r="P21" s="11">
        <f t="shared" si="1"/>
        <v>128</v>
      </c>
    </row>
    <row r="22" spans="1:18" ht="15.75" customHeight="1" x14ac:dyDescent="0.25">
      <c r="A22" s="13" t="s">
        <v>41</v>
      </c>
      <c r="B22" s="14" t="s">
        <v>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6"/>
      <c r="P22" s="16"/>
      <c r="R22" s="22"/>
    </row>
    <row r="23" spans="1:18" ht="15.75" customHeight="1" x14ac:dyDescent="0.25">
      <c r="A23" s="18" t="s">
        <v>42</v>
      </c>
      <c r="B23" s="19" t="s">
        <v>21</v>
      </c>
      <c r="C23" s="19">
        <v>10</v>
      </c>
      <c r="D23" s="19">
        <v>16</v>
      </c>
      <c r="E23" s="19">
        <v>28</v>
      </c>
      <c r="F23" s="19">
        <v>34</v>
      </c>
      <c r="G23" s="19">
        <v>70</v>
      </c>
      <c r="H23" s="19">
        <v>66</v>
      </c>
      <c r="I23" s="19">
        <v>40</v>
      </c>
      <c r="J23" s="19">
        <v>30</v>
      </c>
      <c r="K23" s="19">
        <v>92</v>
      </c>
      <c r="L23" s="19">
        <v>76</v>
      </c>
      <c r="M23" s="19">
        <v>14</v>
      </c>
      <c r="N23" s="19">
        <v>18</v>
      </c>
      <c r="O23" s="11">
        <f>MAX(C23:N23)</f>
        <v>92</v>
      </c>
      <c r="P23" s="11">
        <f>MIN(C23:N23)</f>
        <v>10</v>
      </c>
    </row>
    <row r="24" spans="1:18" s="26" customFormat="1" ht="15.75" customHeight="1" x14ac:dyDescent="0.25">
      <c r="A24" s="23" t="s">
        <v>26</v>
      </c>
      <c r="B24" s="1" t="s">
        <v>43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5"/>
    </row>
    <row r="25" spans="1:18" s="26" customFormat="1" ht="15.75" customHeight="1" x14ac:dyDescent="0.25">
      <c r="A25" s="23" t="s">
        <v>28</v>
      </c>
      <c r="B25" s="1" t="s">
        <v>44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5"/>
    </row>
    <row r="26" spans="1:18" s="26" customFormat="1" ht="15.75" customHeight="1" x14ac:dyDescent="0.25">
      <c r="A26" s="23" t="s">
        <v>31</v>
      </c>
      <c r="B26" s="1" t="s">
        <v>45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5"/>
    </row>
    <row r="27" spans="1:18" s="26" customFormat="1" ht="15.75" customHeight="1" x14ac:dyDescent="0.25">
      <c r="A27" s="23" t="s">
        <v>32</v>
      </c>
      <c r="B27" s="1" t="s">
        <v>46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25"/>
    </row>
    <row r="28" spans="1:18" s="26" customFormat="1" ht="15.75" customHeight="1" x14ac:dyDescent="0.25">
      <c r="A28" s="23" t="s">
        <v>36</v>
      </c>
      <c r="B28" s="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5"/>
    </row>
    <row r="29" spans="1:18" s="26" customFormat="1" ht="15.75" customHeight="1" x14ac:dyDescent="0.25">
      <c r="A29" s="23" t="s">
        <v>37</v>
      </c>
      <c r="B29" s="1" t="s">
        <v>48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5"/>
    </row>
    <row r="30" spans="1:18" s="26" customFormat="1" ht="15.75" customHeight="1" x14ac:dyDescent="0.25">
      <c r="A30" s="23" t="s">
        <v>38</v>
      </c>
      <c r="B30" s="1" t="s">
        <v>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5"/>
    </row>
    <row r="31" spans="1:18" s="26" customFormat="1" ht="15.75" customHeight="1" x14ac:dyDescent="0.25">
      <c r="A31" s="23" t="s">
        <v>39</v>
      </c>
      <c r="B31" s="1" t="s">
        <v>50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5"/>
    </row>
    <row r="32" spans="1:18" s="26" customFormat="1" ht="15.75" customHeight="1" x14ac:dyDescent="0.25">
      <c r="A32" s="23" t="s">
        <v>40</v>
      </c>
      <c r="B32" s="1" t="s">
        <v>51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25"/>
    </row>
    <row r="33" spans="1:16" s="26" customFormat="1" ht="15.75" customHeight="1" x14ac:dyDescent="0.25">
      <c r="A33" s="23" t="s">
        <v>41</v>
      </c>
      <c r="B33" s="1" t="s">
        <v>52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25"/>
    </row>
    <row r="34" spans="1:16" s="26" customFormat="1" ht="15.75" customHeight="1" x14ac:dyDescent="0.25">
      <c r="A34" s="23" t="s">
        <v>42</v>
      </c>
      <c r="B34" s="1" t="s">
        <v>53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25"/>
    </row>
    <row r="35" spans="1:16" s="26" customFormat="1" ht="15.75" customHeight="1" x14ac:dyDescent="0.25">
      <c r="A35" s="27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25"/>
    </row>
    <row r="36" spans="1:16" s="26" customFormat="1" ht="15.75" customHeight="1" x14ac:dyDescent="0.25">
      <c r="A36" s="3" t="s">
        <v>54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s="26" customFormat="1" ht="18.75" customHeight="1" x14ac:dyDescent="0.25">
      <c r="A37" s="4" t="s">
        <v>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s="26" customFormat="1" ht="15.75" customHeight="1" x14ac:dyDescent="0.25">
      <c r="A38" s="27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/>
      <c r="P38" s="25"/>
    </row>
    <row r="39" spans="1:16" ht="15.75" customHeight="1" x14ac:dyDescent="0.25">
      <c r="A39" s="28" t="s">
        <v>55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9" t="s">
        <v>3</v>
      </c>
      <c r="O39" s="29"/>
      <c r="P39" s="29"/>
    </row>
    <row r="40" spans="1:16" ht="15.75" customHeight="1" x14ac:dyDescent="0.25">
      <c r="A40" s="9" t="s">
        <v>4</v>
      </c>
      <c r="B40" s="9" t="s">
        <v>5</v>
      </c>
      <c r="C40" s="9" t="s">
        <v>6</v>
      </c>
      <c r="D40" s="9" t="s">
        <v>7</v>
      </c>
      <c r="E40" s="9" t="s">
        <v>8</v>
      </c>
      <c r="F40" s="9" t="s">
        <v>9</v>
      </c>
      <c r="G40" s="9" t="s">
        <v>10</v>
      </c>
      <c r="H40" s="9" t="s">
        <v>11</v>
      </c>
      <c r="I40" s="9" t="s">
        <v>12</v>
      </c>
      <c r="J40" s="9" t="s">
        <v>13</v>
      </c>
      <c r="K40" s="9" t="s">
        <v>14</v>
      </c>
      <c r="L40" s="9" t="s">
        <v>15</v>
      </c>
      <c r="M40" s="9" t="s">
        <v>16</v>
      </c>
      <c r="N40" s="9" t="s">
        <v>17</v>
      </c>
      <c r="O40" s="9" t="s">
        <v>18</v>
      </c>
      <c r="P40" s="9" t="s">
        <v>19</v>
      </c>
    </row>
    <row r="41" spans="1:16" ht="15.75" customHeight="1" x14ac:dyDescent="0.25">
      <c r="A41" s="10" t="s">
        <v>20</v>
      </c>
      <c r="B41" s="11" t="s">
        <v>21</v>
      </c>
      <c r="C41" s="12">
        <v>0.09</v>
      </c>
      <c r="D41" s="12">
        <v>0.73399999999999999</v>
      </c>
      <c r="E41" s="12">
        <v>0.114</v>
      </c>
      <c r="F41" s="12">
        <v>0.68200000000000005</v>
      </c>
      <c r="G41" s="12">
        <v>3.5999999999999997E-2</v>
      </c>
      <c r="H41" s="12">
        <v>0.2</v>
      </c>
      <c r="I41" s="12">
        <v>0.24</v>
      </c>
      <c r="J41" s="12">
        <v>0.29599999999999999</v>
      </c>
      <c r="K41" s="12">
        <v>0.81</v>
      </c>
      <c r="L41" s="12">
        <v>0.64</v>
      </c>
      <c r="M41" s="12">
        <v>0.73</v>
      </c>
      <c r="N41" s="12">
        <v>0.7</v>
      </c>
      <c r="O41" s="11">
        <f>MAX(C41:N41)</f>
        <v>0.81</v>
      </c>
      <c r="P41" s="11">
        <f>MIN(C41:N41)</f>
        <v>3.5999999999999997E-2</v>
      </c>
    </row>
    <row r="42" spans="1:16" ht="15.75" customHeight="1" x14ac:dyDescent="0.25">
      <c r="A42" s="13" t="s">
        <v>22</v>
      </c>
      <c r="B42" s="14" t="s">
        <v>23</v>
      </c>
      <c r="C42" s="15" t="s">
        <v>24</v>
      </c>
      <c r="D42" s="16"/>
      <c r="E42" s="16"/>
      <c r="F42" s="17" t="s">
        <v>24</v>
      </c>
      <c r="G42" s="16"/>
      <c r="H42" s="16"/>
      <c r="I42" s="17" t="s">
        <v>24</v>
      </c>
      <c r="J42" s="16"/>
      <c r="K42" s="16"/>
      <c r="L42" s="17" t="s">
        <v>24</v>
      </c>
      <c r="M42" s="16"/>
      <c r="N42" s="16"/>
      <c r="O42" s="16"/>
      <c r="P42" s="16"/>
    </row>
    <row r="43" spans="1:16" ht="15.75" customHeight="1" x14ac:dyDescent="0.25">
      <c r="A43" s="18" t="s">
        <v>26</v>
      </c>
      <c r="B43" s="19" t="s">
        <v>21</v>
      </c>
      <c r="C43" s="12">
        <v>3.7</v>
      </c>
      <c r="D43" s="12">
        <v>2</v>
      </c>
      <c r="E43" s="12">
        <v>1.2</v>
      </c>
      <c r="F43" s="19">
        <v>3</v>
      </c>
      <c r="G43" s="19">
        <v>2.2999999999999998</v>
      </c>
      <c r="H43" s="19">
        <v>1.8</v>
      </c>
      <c r="I43" s="19">
        <v>1.6</v>
      </c>
      <c r="J43" s="19">
        <v>2.1</v>
      </c>
      <c r="K43" s="19">
        <v>3.35</v>
      </c>
      <c r="L43" s="19">
        <v>1</v>
      </c>
      <c r="M43" s="19">
        <v>2.6</v>
      </c>
      <c r="N43" s="19">
        <v>5.2</v>
      </c>
      <c r="O43" s="11">
        <f>MAX(C43:N43)</f>
        <v>5.2</v>
      </c>
      <c r="P43" s="11">
        <f>MIN(C43:N43)</f>
        <v>1</v>
      </c>
    </row>
    <row r="44" spans="1:16" ht="15.75" customHeight="1" x14ac:dyDescent="0.25">
      <c r="A44" s="13" t="s">
        <v>27</v>
      </c>
      <c r="B44" s="17" t="s">
        <v>21</v>
      </c>
      <c r="C44" s="15" t="s">
        <v>24</v>
      </c>
      <c r="D44" s="15" t="s">
        <v>25</v>
      </c>
      <c r="E44" s="15" t="s">
        <v>25</v>
      </c>
      <c r="F44" s="15" t="s">
        <v>25</v>
      </c>
      <c r="G44" s="15">
        <v>0.09</v>
      </c>
      <c r="H44" s="15" t="s">
        <v>24</v>
      </c>
      <c r="I44" s="15" t="s">
        <v>24</v>
      </c>
      <c r="J44" s="15" t="s">
        <v>24</v>
      </c>
      <c r="K44" s="15" t="s">
        <v>24</v>
      </c>
      <c r="L44" s="15" t="s">
        <v>24</v>
      </c>
      <c r="M44" s="15" t="s">
        <v>25</v>
      </c>
      <c r="N44" s="15" t="s">
        <v>25</v>
      </c>
      <c r="O44" s="17">
        <f t="shared" ref="O44:O55" si="2">MAX(C44:N44)</f>
        <v>0.09</v>
      </c>
      <c r="P44" s="17">
        <f t="shared" ref="P44:P55" si="3">MIN(C44:N44)</f>
        <v>0.09</v>
      </c>
    </row>
    <row r="45" spans="1:16" ht="15.75" customHeight="1" x14ac:dyDescent="0.25">
      <c r="A45" s="18" t="s">
        <v>28</v>
      </c>
      <c r="B45" s="19" t="s">
        <v>21</v>
      </c>
      <c r="C45" s="12">
        <v>6</v>
      </c>
      <c r="D45" s="12">
        <v>4.5999999999999996</v>
      </c>
      <c r="E45" s="12">
        <v>4.71</v>
      </c>
      <c r="F45" s="12">
        <v>8.0500000000000007</v>
      </c>
      <c r="G45" s="12">
        <v>3.36</v>
      </c>
      <c r="H45" s="12">
        <v>14.63</v>
      </c>
      <c r="I45" s="12">
        <v>10.66</v>
      </c>
      <c r="J45" s="12">
        <v>6.78</v>
      </c>
      <c r="K45" s="12">
        <v>10.27</v>
      </c>
      <c r="L45" s="12">
        <v>4.58</v>
      </c>
      <c r="M45" s="12">
        <v>8</v>
      </c>
      <c r="N45" s="12">
        <v>6.67</v>
      </c>
      <c r="O45" s="11">
        <f t="shared" si="2"/>
        <v>14.63</v>
      </c>
      <c r="P45" s="11">
        <f t="shared" si="3"/>
        <v>3.36</v>
      </c>
    </row>
    <row r="46" spans="1:16" ht="15.75" customHeight="1" x14ac:dyDescent="0.25">
      <c r="A46" s="13" t="s">
        <v>29</v>
      </c>
      <c r="B46" s="14" t="s">
        <v>30</v>
      </c>
      <c r="C46" s="15">
        <v>323</v>
      </c>
      <c r="D46" s="15">
        <v>319</v>
      </c>
      <c r="E46" s="15">
        <v>394</v>
      </c>
      <c r="F46" s="15">
        <v>383</v>
      </c>
      <c r="G46" s="15">
        <v>212</v>
      </c>
      <c r="H46" s="15">
        <v>232</v>
      </c>
      <c r="I46" s="15">
        <v>214</v>
      </c>
      <c r="J46" s="15">
        <v>325</v>
      </c>
      <c r="K46" s="15">
        <v>349</v>
      </c>
      <c r="L46" s="15">
        <v>342.1</v>
      </c>
      <c r="M46" s="15">
        <v>364</v>
      </c>
      <c r="N46" s="15">
        <v>419.3</v>
      </c>
      <c r="O46" s="17">
        <f t="shared" si="2"/>
        <v>419.3</v>
      </c>
      <c r="P46" s="17">
        <f t="shared" si="3"/>
        <v>212</v>
      </c>
    </row>
    <row r="47" spans="1:16" ht="15.75" customHeight="1" x14ac:dyDescent="0.25">
      <c r="A47" s="18" t="s">
        <v>31</v>
      </c>
      <c r="B47" s="19" t="s">
        <v>21</v>
      </c>
      <c r="C47" s="12">
        <v>7.1</v>
      </c>
      <c r="D47" s="12">
        <v>11.1</v>
      </c>
      <c r="E47" s="12">
        <v>9.1</v>
      </c>
      <c r="F47" s="12">
        <v>4.5</v>
      </c>
      <c r="G47" s="12">
        <v>6.3</v>
      </c>
      <c r="H47" s="12">
        <v>7</v>
      </c>
      <c r="I47" s="12">
        <v>6.8</v>
      </c>
      <c r="J47" s="12">
        <v>7.9</v>
      </c>
      <c r="K47" s="12">
        <v>11.5</v>
      </c>
      <c r="L47" s="12">
        <v>8.5</v>
      </c>
      <c r="M47" s="12">
        <v>9.3000000000000007</v>
      </c>
      <c r="N47" s="12">
        <v>8</v>
      </c>
      <c r="O47" s="11">
        <f t="shared" si="2"/>
        <v>11.5</v>
      </c>
      <c r="P47" s="11">
        <f t="shared" si="3"/>
        <v>4.5</v>
      </c>
    </row>
    <row r="48" spans="1:16" ht="15.75" customHeight="1" x14ac:dyDescent="0.25">
      <c r="A48" s="13" t="s">
        <v>32</v>
      </c>
      <c r="B48" s="20" t="s">
        <v>33</v>
      </c>
      <c r="C48" s="15">
        <v>1700</v>
      </c>
      <c r="D48" s="15">
        <v>800</v>
      </c>
      <c r="E48" s="15">
        <v>28000</v>
      </c>
      <c r="F48" s="15">
        <v>5000</v>
      </c>
      <c r="G48" s="15">
        <v>3300</v>
      </c>
      <c r="H48" s="15">
        <v>8000</v>
      </c>
      <c r="I48" s="15">
        <v>2600</v>
      </c>
      <c r="J48" s="15">
        <v>2600</v>
      </c>
      <c r="K48" s="15">
        <v>1400</v>
      </c>
      <c r="L48" s="15">
        <v>2200</v>
      </c>
      <c r="M48" s="15">
        <v>13000</v>
      </c>
      <c r="N48" s="15">
        <v>3300</v>
      </c>
      <c r="O48" s="17">
        <f t="shared" si="2"/>
        <v>28000</v>
      </c>
      <c r="P48" s="17">
        <f t="shared" si="3"/>
        <v>800</v>
      </c>
    </row>
    <row r="49" spans="1:16" ht="15.75" customHeight="1" x14ac:dyDescent="0.25">
      <c r="A49" s="18" t="s">
        <v>34</v>
      </c>
      <c r="B49" s="19" t="s">
        <v>5</v>
      </c>
      <c r="C49" s="12">
        <v>7.8</v>
      </c>
      <c r="D49" s="12">
        <v>9.01</v>
      </c>
      <c r="E49" s="12">
        <v>7.75</v>
      </c>
      <c r="F49" s="12">
        <v>7.26</v>
      </c>
      <c r="G49" s="12">
        <v>7.75</v>
      </c>
      <c r="H49" s="12">
        <v>8</v>
      </c>
      <c r="I49" s="12">
        <v>7.65</v>
      </c>
      <c r="J49" s="12">
        <v>8.3800000000000008</v>
      </c>
      <c r="K49" s="12">
        <v>7.87</v>
      </c>
      <c r="L49" s="12">
        <v>8.4499999999999993</v>
      </c>
      <c r="M49" s="12">
        <v>7.21</v>
      </c>
      <c r="N49" s="12">
        <v>7.93</v>
      </c>
      <c r="O49" s="11">
        <f t="shared" si="2"/>
        <v>9.01</v>
      </c>
      <c r="P49" s="11">
        <f t="shared" si="3"/>
        <v>7.21</v>
      </c>
    </row>
    <row r="50" spans="1:16" ht="15.75" customHeight="1" x14ac:dyDescent="0.25">
      <c r="A50" s="13" t="s">
        <v>35</v>
      </c>
      <c r="B50" s="14" t="s">
        <v>21</v>
      </c>
      <c r="C50" s="15">
        <v>23</v>
      </c>
      <c r="D50" s="15">
        <v>24</v>
      </c>
      <c r="E50" s="15">
        <v>29</v>
      </c>
      <c r="F50" s="15">
        <v>29</v>
      </c>
      <c r="G50" s="15">
        <v>17</v>
      </c>
      <c r="H50" s="15">
        <v>14</v>
      </c>
      <c r="I50" s="15">
        <v>18</v>
      </c>
      <c r="J50" s="15">
        <v>39</v>
      </c>
      <c r="K50" s="15">
        <v>26</v>
      </c>
      <c r="L50" s="15">
        <v>21</v>
      </c>
      <c r="M50" s="15">
        <v>26</v>
      </c>
      <c r="N50" s="15">
        <v>25</v>
      </c>
      <c r="O50" s="17">
        <f t="shared" si="2"/>
        <v>39</v>
      </c>
      <c r="P50" s="17">
        <f t="shared" si="3"/>
        <v>14</v>
      </c>
    </row>
    <row r="51" spans="1:16" ht="15.75" customHeight="1" x14ac:dyDescent="0.25">
      <c r="A51" s="18" t="s">
        <v>36</v>
      </c>
      <c r="B51" s="19" t="s">
        <v>21</v>
      </c>
      <c r="C51" s="19">
        <v>90</v>
      </c>
      <c r="D51" s="19">
        <v>130</v>
      </c>
      <c r="E51" s="19">
        <v>150</v>
      </c>
      <c r="F51" s="19">
        <v>200</v>
      </c>
      <c r="G51" s="19">
        <v>200</v>
      </c>
      <c r="H51" s="19">
        <v>180</v>
      </c>
      <c r="I51" s="19">
        <v>130</v>
      </c>
      <c r="J51" s="19">
        <v>190</v>
      </c>
      <c r="K51" s="19">
        <v>180</v>
      </c>
      <c r="L51" s="19">
        <v>170</v>
      </c>
      <c r="M51" s="19">
        <v>180</v>
      </c>
      <c r="N51" s="19">
        <v>150</v>
      </c>
      <c r="O51" s="11">
        <f t="shared" si="2"/>
        <v>200</v>
      </c>
      <c r="P51" s="11">
        <f t="shared" si="3"/>
        <v>90</v>
      </c>
    </row>
    <row r="52" spans="1:16" ht="15.75" customHeight="1" x14ac:dyDescent="0.25">
      <c r="A52" s="13" t="s">
        <v>37</v>
      </c>
      <c r="B52" s="20" t="s">
        <v>33</v>
      </c>
      <c r="C52" s="14">
        <v>3300</v>
      </c>
      <c r="D52" s="14">
        <v>13000</v>
      </c>
      <c r="E52" s="14">
        <v>90000</v>
      </c>
      <c r="F52" s="14">
        <v>8000</v>
      </c>
      <c r="G52" s="14">
        <v>3400</v>
      </c>
      <c r="H52" s="14">
        <v>13000</v>
      </c>
      <c r="I52" s="14">
        <v>35000</v>
      </c>
      <c r="J52" s="14">
        <v>14000</v>
      </c>
      <c r="K52" s="14">
        <v>3300</v>
      </c>
      <c r="L52" s="14">
        <v>11000</v>
      </c>
      <c r="M52" s="14">
        <v>24000</v>
      </c>
      <c r="N52" s="14">
        <v>35000</v>
      </c>
      <c r="O52" s="17">
        <f t="shared" si="2"/>
        <v>90000</v>
      </c>
      <c r="P52" s="17">
        <f t="shared" si="3"/>
        <v>3300</v>
      </c>
    </row>
    <row r="53" spans="1:16" ht="15.75" customHeight="1" x14ac:dyDescent="0.25">
      <c r="A53" s="18" t="s">
        <v>38</v>
      </c>
      <c r="B53" s="19" t="s">
        <v>21</v>
      </c>
      <c r="C53" s="19">
        <v>174</v>
      </c>
      <c r="D53" s="19">
        <v>220</v>
      </c>
      <c r="E53" s="19">
        <v>224</v>
      </c>
      <c r="F53" s="19">
        <v>174</v>
      </c>
      <c r="G53" s="19">
        <v>32</v>
      </c>
      <c r="H53" s="19">
        <v>126</v>
      </c>
      <c r="I53" s="19">
        <v>142</v>
      </c>
      <c r="J53" s="19">
        <v>162</v>
      </c>
      <c r="K53" s="19">
        <v>192</v>
      </c>
      <c r="L53" s="19">
        <v>184</v>
      </c>
      <c r="M53" s="19">
        <v>202</v>
      </c>
      <c r="N53" s="19">
        <v>204</v>
      </c>
      <c r="O53" s="11">
        <f t="shared" si="2"/>
        <v>224</v>
      </c>
      <c r="P53" s="11">
        <f t="shared" si="3"/>
        <v>32</v>
      </c>
    </row>
    <row r="54" spans="1:16" ht="15.75" customHeight="1" x14ac:dyDescent="0.25">
      <c r="A54" s="13" t="s">
        <v>39</v>
      </c>
      <c r="B54" s="14" t="s">
        <v>21</v>
      </c>
      <c r="C54" s="14">
        <v>112</v>
      </c>
      <c r="D54" s="14">
        <v>106</v>
      </c>
      <c r="E54" s="14">
        <v>206</v>
      </c>
      <c r="F54" s="14">
        <v>154</v>
      </c>
      <c r="G54" s="14">
        <v>28</v>
      </c>
      <c r="H54" s="14">
        <v>110</v>
      </c>
      <c r="I54" s="14">
        <v>60</v>
      </c>
      <c r="J54" s="14">
        <v>92</v>
      </c>
      <c r="K54" s="14">
        <v>170</v>
      </c>
      <c r="L54" s="14">
        <v>150</v>
      </c>
      <c r="M54" s="14">
        <v>130</v>
      </c>
      <c r="N54" s="14">
        <v>166</v>
      </c>
      <c r="O54" s="17">
        <f t="shared" si="2"/>
        <v>206</v>
      </c>
      <c r="P54" s="17">
        <f t="shared" si="3"/>
        <v>28</v>
      </c>
    </row>
    <row r="55" spans="1:16" ht="15.75" customHeight="1" x14ac:dyDescent="0.25">
      <c r="A55" s="18" t="s">
        <v>40</v>
      </c>
      <c r="B55" s="19" t="s">
        <v>21</v>
      </c>
      <c r="C55" s="19">
        <v>110</v>
      </c>
      <c r="D55" s="19">
        <v>120</v>
      </c>
      <c r="E55" s="19">
        <v>156</v>
      </c>
      <c r="F55" s="19">
        <v>132</v>
      </c>
      <c r="G55" s="19">
        <v>120</v>
      </c>
      <c r="H55" s="19">
        <v>108</v>
      </c>
      <c r="I55" s="19">
        <v>92</v>
      </c>
      <c r="J55" s="19">
        <v>84</v>
      </c>
      <c r="K55" s="19">
        <v>100</v>
      </c>
      <c r="L55" s="19">
        <v>84</v>
      </c>
      <c r="M55" s="19">
        <v>100</v>
      </c>
      <c r="N55" s="19">
        <v>92</v>
      </c>
      <c r="O55" s="11">
        <f t="shared" si="2"/>
        <v>156</v>
      </c>
      <c r="P55" s="11">
        <f t="shared" si="3"/>
        <v>84</v>
      </c>
    </row>
    <row r="56" spans="1:16" ht="15.75" customHeight="1" x14ac:dyDescent="0.25">
      <c r="A56" s="13" t="s">
        <v>41</v>
      </c>
      <c r="B56" s="14" t="s">
        <v>21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16"/>
      <c r="P56" s="16"/>
    </row>
    <row r="57" spans="1:16" ht="15.75" customHeight="1" x14ac:dyDescent="0.25">
      <c r="A57" s="18" t="s">
        <v>42</v>
      </c>
      <c r="B57" s="19" t="s">
        <v>21</v>
      </c>
      <c r="C57" s="19">
        <v>14</v>
      </c>
      <c r="D57" s="19">
        <v>8</v>
      </c>
      <c r="E57" s="19">
        <v>10</v>
      </c>
      <c r="F57" s="19">
        <v>84</v>
      </c>
      <c r="G57" s="19">
        <v>50</v>
      </c>
      <c r="H57" s="19">
        <v>10</v>
      </c>
      <c r="I57" s="19">
        <v>44</v>
      </c>
      <c r="J57" s="19">
        <v>40</v>
      </c>
      <c r="K57" s="19">
        <v>70</v>
      </c>
      <c r="L57" s="19">
        <v>70</v>
      </c>
      <c r="M57" s="19">
        <v>18</v>
      </c>
      <c r="N57" s="19">
        <v>16</v>
      </c>
      <c r="O57" s="11">
        <f>MAX(C57:N57)</f>
        <v>84</v>
      </c>
      <c r="P57" s="11">
        <f>MIN(C57:N57)</f>
        <v>8</v>
      </c>
    </row>
    <row r="58" spans="1:16" s="26" customFormat="1" ht="15.75" customHeight="1" x14ac:dyDescent="0.25">
      <c r="A58" s="23" t="s">
        <v>26</v>
      </c>
      <c r="B58" s="1" t="s">
        <v>43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/>
      <c r="P58" s="25"/>
    </row>
    <row r="59" spans="1:16" s="26" customFormat="1" ht="15.75" customHeight="1" x14ac:dyDescent="0.25">
      <c r="A59" s="23" t="s">
        <v>28</v>
      </c>
      <c r="B59" s="1" t="s">
        <v>44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/>
      <c r="P59" s="25"/>
    </row>
    <row r="60" spans="1:16" s="26" customFormat="1" ht="15.75" customHeight="1" x14ac:dyDescent="0.25">
      <c r="A60" s="23" t="s">
        <v>31</v>
      </c>
      <c r="B60" s="1" t="s">
        <v>45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5"/>
    </row>
    <row r="61" spans="1:16" s="26" customFormat="1" ht="15.75" customHeight="1" x14ac:dyDescent="0.25">
      <c r="A61" s="23" t="s">
        <v>32</v>
      </c>
      <c r="B61" s="1" t="s">
        <v>46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5"/>
      <c r="P61" s="25"/>
    </row>
    <row r="62" spans="1:16" s="26" customFormat="1" ht="15.75" customHeight="1" x14ac:dyDescent="0.25">
      <c r="A62" s="23" t="s">
        <v>36</v>
      </c>
      <c r="B62" s="1" t="s">
        <v>47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5"/>
      <c r="P62" s="25"/>
    </row>
    <row r="63" spans="1:16" s="26" customFormat="1" ht="15.75" customHeight="1" x14ac:dyDescent="0.25">
      <c r="A63" s="23" t="s">
        <v>37</v>
      </c>
      <c r="B63" s="1" t="s">
        <v>48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5"/>
      <c r="P63" s="25"/>
    </row>
    <row r="64" spans="1:16" s="26" customFormat="1" ht="15.75" customHeight="1" x14ac:dyDescent="0.25">
      <c r="A64" s="23" t="s">
        <v>38</v>
      </c>
      <c r="B64" s="1" t="s">
        <v>49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5"/>
      <c r="P64" s="25"/>
    </row>
    <row r="65" spans="1:17" s="26" customFormat="1" ht="15.75" customHeight="1" x14ac:dyDescent="0.25">
      <c r="A65" s="23" t="s">
        <v>39</v>
      </c>
      <c r="B65" s="1" t="s">
        <v>50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5"/>
      <c r="P65" s="25"/>
    </row>
    <row r="66" spans="1:17" s="26" customFormat="1" ht="15.75" customHeight="1" x14ac:dyDescent="0.25">
      <c r="A66" s="23" t="s">
        <v>40</v>
      </c>
      <c r="B66" s="1" t="s">
        <v>51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5"/>
      <c r="P66" s="25"/>
    </row>
    <row r="67" spans="1:17" s="26" customFormat="1" ht="15.75" customHeight="1" x14ac:dyDescent="0.25">
      <c r="A67" s="23" t="s">
        <v>41</v>
      </c>
      <c r="B67" s="1" t="s">
        <v>52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5"/>
      <c r="P67" s="25"/>
    </row>
    <row r="68" spans="1:17" s="26" customFormat="1" ht="15.75" customHeight="1" x14ac:dyDescent="0.25">
      <c r="A68" s="23" t="s">
        <v>42</v>
      </c>
      <c r="B68" s="1" t="s">
        <v>53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5"/>
      <c r="P68" s="25"/>
    </row>
    <row r="69" spans="1:17" s="26" customFormat="1" ht="15.75" customHeight="1" x14ac:dyDescent="0.25">
      <c r="A69" s="27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5"/>
      <c r="P69" s="25"/>
    </row>
    <row r="70" spans="1:17" s="26" customFormat="1" ht="15.75" customHeight="1" x14ac:dyDescent="0.25">
      <c r="A70" s="3" t="s">
        <v>54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7" s="26" customFormat="1" ht="18.75" customHeight="1" x14ac:dyDescent="0.25">
      <c r="A71" s="4" t="s">
        <v>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7" s="26" customFormat="1" ht="15.75" customHeight="1" x14ac:dyDescent="0.25">
      <c r="A72" s="27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5"/>
      <c r="P72" s="25"/>
    </row>
    <row r="73" spans="1:17" ht="15.75" customHeight="1" x14ac:dyDescent="0.25">
      <c r="A73" s="28" t="s">
        <v>56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30"/>
      <c r="O73" s="31" t="s">
        <v>3</v>
      </c>
      <c r="P73" s="31"/>
      <c r="Q73" s="31"/>
    </row>
    <row r="74" spans="1:17" ht="15.75" customHeight="1" x14ac:dyDescent="0.25">
      <c r="A74" s="9" t="s">
        <v>4</v>
      </c>
      <c r="B74" s="9" t="s">
        <v>5</v>
      </c>
      <c r="C74" s="9" t="s">
        <v>6</v>
      </c>
      <c r="D74" s="9" t="s">
        <v>7</v>
      </c>
      <c r="E74" s="9" t="s">
        <v>8</v>
      </c>
      <c r="F74" s="9" t="s">
        <v>9</v>
      </c>
      <c r="G74" s="9" t="s">
        <v>10</v>
      </c>
      <c r="H74" s="9" t="s">
        <v>11</v>
      </c>
      <c r="I74" s="9" t="s">
        <v>12</v>
      </c>
      <c r="J74" s="9" t="s">
        <v>13</v>
      </c>
      <c r="K74" s="9" t="s">
        <v>14</v>
      </c>
      <c r="L74" s="9" t="s">
        <v>15</v>
      </c>
      <c r="M74" s="9" t="s">
        <v>16</v>
      </c>
      <c r="N74" s="9" t="s">
        <v>17</v>
      </c>
      <c r="O74" s="9" t="s">
        <v>18</v>
      </c>
      <c r="P74" s="9" t="s">
        <v>19</v>
      </c>
    </row>
    <row r="75" spans="1:17" ht="15.75" customHeight="1" x14ac:dyDescent="0.25">
      <c r="A75" s="10" t="s">
        <v>20</v>
      </c>
      <c r="B75" s="11" t="s">
        <v>21</v>
      </c>
      <c r="C75" s="12">
        <v>0.08</v>
      </c>
      <c r="D75" s="12">
        <v>0.42799999999999999</v>
      </c>
      <c r="E75" s="12">
        <v>0.13400000000000001</v>
      </c>
      <c r="F75" s="12">
        <v>0.20699999999999999</v>
      </c>
      <c r="G75" s="12">
        <v>0.06</v>
      </c>
      <c r="H75" s="12">
        <v>0.09</v>
      </c>
      <c r="I75" s="12">
        <v>0.03</v>
      </c>
      <c r="J75" s="12">
        <v>0.51</v>
      </c>
      <c r="K75" s="12">
        <v>0.15</v>
      </c>
      <c r="L75" s="12">
        <v>0.09</v>
      </c>
      <c r="M75" s="12">
        <v>0.05</v>
      </c>
      <c r="N75" s="12">
        <v>0.14000000000000001</v>
      </c>
      <c r="O75" s="11">
        <f>MAX(C75:N75)</f>
        <v>0.51</v>
      </c>
      <c r="P75" s="11">
        <f>MIN(C75:N75)</f>
        <v>0.03</v>
      </c>
    </row>
    <row r="76" spans="1:17" ht="15.75" customHeight="1" x14ac:dyDescent="0.25">
      <c r="A76" s="13" t="s">
        <v>22</v>
      </c>
      <c r="B76" s="14" t="s">
        <v>23</v>
      </c>
      <c r="C76" s="15" t="s">
        <v>25</v>
      </c>
      <c r="D76" s="16"/>
      <c r="E76" s="16"/>
      <c r="F76" s="17" t="s">
        <v>24</v>
      </c>
      <c r="G76" s="16"/>
      <c r="H76" s="16"/>
      <c r="I76" s="17" t="s">
        <v>24</v>
      </c>
      <c r="J76" s="16"/>
      <c r="K76" s="16"/>
      <c r="L76" s="17" t="s">
        <v>25</v>
      </c>
      <c r="M76" s="16"/>
      <c r="N76" s="16"/>
      <c r="O76" s="16"/>
      <c r="P76" s="16"/>
    </row>
    <row r="77" spans="1:17" ht="15.75" customHeight="1" x14ac:dyDescent="0.25">
      <c r="A77" s="18" t="s">
        <v>26</v>
      </c>
      <c r="B77" s="19" t="s">
        <v>21</v>
      </c>
      <c r="C77" s="12">
        <v>1.7</v>
      </c>
      <c r="D77" s="12">
        <v>1.7</v>
      </c>
      <c r="E77" s="12">
        <v>1.7</v>
      </c>
      <c r="F77" s="19">
        <v>1.2</v>
      </c>
      <c r="G77" s="19">
        <v>4.5</v>
      </c>
      <c r="H77" s="19">
        <v>3.9</v>
      </c>
      <c r="I77" s="19">
        <v>5.2</v>
      </c>
      <c r="J77" s="19">
        <v>3</v>
      </c>
      <c r="K77" s="19">
        <v>3.45</v>
      </c>
      <c r="L77" s="19">
        <v>1.4</v>
      </c>
      <c r="M77" s="19">
        <v>3.9</v>
      </c>
      <c r="N77" s="19">
        <v>4</v>
      </c>
      <c r="O77" s="11">
        <f>MAX(C77:N77)</f>
        <v>5.2</v>
      </c>
      <c r="P77" s="11">
        <f>MIN(C77:N77)</f>
        <v>1.2</v>
      </c>
    </row>
    <row r="78" spans="1:17" ht="15.75" customHeight="1" x14ac:dyDescent="0.25">
      <c r="A78" s="13" t="s">
        <v>27</v>
      </c>
      <c r="B78" s="17" t="s">
        <v>21</v>
      </c>
      <c r="C78" s="15" t="s">
        <v>24</v>
      </c>
      <c r="D78" s="15" t="s">
        <v>24</v>
      </c>
      <c r="E78" s="15" t="s">
        <v>24</v>
      </c>
      <c r="F78" s="15" t="s">
        <v>24</v>
      </c>
      <c r="G78" s="15">
        <v>0.09</v>
      </c>
      <c r="H78" s="15" t="s">
        <v>24</v>
      </c>
      <c r="I78" s="15" t="s">
        <v>24</v>
      </c>
      <c r="J78" s="15" t="s">
        <v>24</v>
      </c>
      <c r="K78" s="15" t="s">
        <v>24</v>
      </c>
      <c r="L78" s="15">
        <v>0.09</v>
      </c>
      <c r="M78" s="15" t="s">
        <v>25</v>
      </c>
      <c r="N78" s="15" t="s">
        <v>25</v>
      </c>
      <c r="O78" s="17">
        <f t="shared" ref="O78:O89" si="4">MAX(C78:N78)</f>
        <v>0.09</v>
      </c>
      <c r="P78" s="17">
        <f t="shared" ref="P78:P89" si="5">MIN(C78:N78)</f>
        <v>0.09</v>
      </c>
    </row>
    <row r="79" spans="1:17" ht="15.75" customHeight="1" x14ac:dyDescent="0.25">
      <c r="A79" s="18" t="s">
        <v>28</v>
      </c>
      <c r="B79" s="19" t="s">
        <v>21</v>
      </c>
      <c r="C79" s="12">
        <v>2</v>
      </c>
      <c r="D79" s="12">
        <v>11.23</v>
      </c>
      <c r="E79" s="12">
        <v>5.47</v>
      </c>
      <c r="F79" s="12">
        <v>8.59</v>
      </c>
      <c r="G79" s="12">
        <v>9.7100000000000009</v>
      </c>
      <c r="H79" s="12">
        <v>4.8</v>
      </c>
      <c r="I79" s="12">
        <v>12.14</v>
      </c>
      <c r="J79" s="12">
        <v>9.33</v>
      </c>
      <c r="K79" s="12">
        <v>10.27</v>
      </c>
      <c r="L79" s="12">
        <v>5.5</v>
      </c>
      <c r="M79" s="12">
        <v>10</v>
      </c>
      <c r="N79" s="12">
        <v>6.74</v>
      </c>
      <c r="O79" s="11">
        <f t="shared" si="4"/>
        <v>12.14</v>
      </c>
      <c r="P79" s="11">
        <f t="shared" si="5"/>
        <v>2</v>
      </c>
    </row>
    <row r="80" spans="1:17" ht="15.75" customHeight="1" x14ac:dyDescent="0.25">
      <c r="A80" s="13" t="s">
        <v>29</v>
      </c>
      <c r="B80" s="14" t="s">
        <v>30</v>
      </c>
      <c r="C80" s="15">
        <v>273</v>
      </c>
      <c r="D80" s="15">
        <v>291</v>
      </c>
      <c r="E80" s="15">
        <v>380</v>
      </c>
      <c r="F80" s="15">
        <v>164</v>
      </c>
      <c r="G80" s="15">
        <v>124</v>
      </c>
      <c r="H80" s="15">
        <v>211</v>
      </c>
      <c r="I80" s="15">
        <v>232</v>
      </c>
      <c r="J80" s="15">
        <v>267</v>
      </c>
      <c r="K80" s="15">
        <v>266</v>
      </c>
      <c r="L80" s="15">
        <v>274</v>
      </c>
      <c r="M80" s="15">
        <v>288</v>
      </c>
      <c r="N80" s="15">
        <v>386</v>
      </c>
      <c r="O80" s="17">
        <f t="shared" si="4"/>
        <v>386</v>
      </c>
      <c r="P80" s="17">
        <f t="shared" si="5"/>
        <v>124</v>
      </c>
    </row>
    <row r="81" spans="1:16" ht="15.75" customHeight="1" x14ac:dyDescent="0.25">
      <c r="A81" s="18" t="s">
        <v>31</v>
      </c>
      <c r="B81" s="19" t="s">
        <v>21</v>
      </c>
      <c r="C81" s="12">
        <v>8.6999999999999993</v>
      </c>
      <c r="D81" s="12">
        <v>8.6</v>
      </c>
      <c r="E81" s="12">
        <v>6.5</v>
      </c>
      <c r="F81" s="12">
        <v>6.9</v>
      </c>
      <c r="G81" s="12">
        <v>7</v>
      </c>
      <c r="H81" s="12">
        <v>5.9</v>
      </c>
      <c r="I81" s="12">
        <v>7.9</v>
      </c>
      <c r="J81" s="12">
        <v>9.1999999999999993</v>
      </c>
      <c r="K81" s="12">
        <v>9.3000000000000007</v>
      </c>
      <c r="L81" s="12">
        <v>8.1</v>
      </c>
      <c r="M81" s="12">
        <v>10.8</v>
      </c>
      <c r="N81" s="12">
        <v>10.1</v>
      </c>
      <c r="O81" s="11">
        <f t="shared" si="4"/>
        <v>10.8</v>
      </c>
      <c r="P81" s="11">
        <f t="shared" si="5"/>
        <v>5.9</v>
      </c>
    </row>
    <row r="82" spans="1:16" ht="15.75" customHeight="1" x14ac:dyDescent="0.25">
      <c r="A82" s="13" t="s">
        <v>32</v>
      </c>
      <c r="B82" s="20" t="s">
        <v>33</v>
      </c>
      <c r="C82" s="15">
        <v>4000</v>
      </c>
      <c r="D82" s="15">
        <v>3000</v>
      </c>
      <c r="E82" s="15">
        <v>17000</v>
      </c>
      <c r="F82" s="15">
        <v>800</v>
      </c>
      <c r="G82" s="15">
        <v>3300</v>
      </c>
      <c r="H82" s="15">
        <v>11000</v>
      </c>
      <c r="I82" s="15">
        <v>22000</v>
      </c>
      <c r="J82" s="15">
        <v>2300</v>
      </c>
      <c r="K82" s="15">
        <v>17000</v>
      </c>
      <c r="L82" s="15">
        <v>800</v>
      </c>
      <c r="M82" s="15">
        <v>2300</v>
      </c>
      <c r="N82" s="15">
        <v>1400</v>
      </c>
      <c r="O82" s="17">
        <f t="shared" si="4"/>
        <v>22000</v>
      </c>
      <c r="P82" s="17">
        <f t="shared" si="5"/>
        <v>800</v>
      </c>
    </row>
    <row r="83" spans="1:16" ht="15.75" customHeight="1" x14ac:dyDescent="0.25">
      <c r="A83" s="18" t="s">
        <v>34</v>
      </c>
      <c r="B83" s="19" t="s">
        <v>5</v>
      </c>
      <c r="C83" s="12">
        <v>8.16</v>
      </c>
      <c r="D83" s="12">
        <v>8.4499999999999993</v>
      </c>
      <c r="E83" s="12">
        <v>8.23</v>
      </c>
      <c r="F83" s="12">
        <v>7.83</v>
      </c>
      <c r="G83" s="12">
        <v>7.62</v>
      </c>
      <c r="H83" s="12">
        <v>7.66</v>
      </c>
      <c r="I83" s="12">
        <v>7.67</v>
      </c>
      <c r="J83" s="12">
        <v>8.32</v>
      </c>
      <c r="K83" s="12">
        <v>7.97</v>
      </c>
      <c r="L83" s="12">
        <v>8.32</v>
      </c>
      <c r="M83" s="12">
        <v>7.57</v>
      </c>
      <c r="N83" s="12">
        <v>7.87</v>
      </c>
      <c r="O83" s="11">
        <f t="shared" si="4"/>
        <v>8.4499999999999993</v>
      </c>
      <c r="P83" s="11">
        <f t="shared" si="5"/>
        <v>7.57</v>
      </c>
    </row>
    <row r="84" spans="1:16" ht="15.75" customHeight="1" x14ac:dyDescent="0.25">
      <c r="A84" s="13" t="s">
        <v>35</v>
      </c>
      <c r="B84" s="14" t="s">
        <v>21</v>
      </c>
      <c r="C84" s="15">
        <v>18</v>
      </c>
      <c r="D84" s="15">
        <v>19</v>
      </c>
      <c r="E84" s="15">
        <v>35</v>
      </c>
      <c r="F84" s="15">
        <v>10</v>
      </c>
      <c r="G84" s="15">
        <v>10</v>
      </c>
      <c r="H84" s="15">
        <v>15</v>
      </c>
      <c r="I84" s="15">
        <v>18</v>
      </c>
      <c r="J84" s="15">
        <v>33</v>
      </c>
      <c r="K84" s="15">
        <v>17</v>
      </c>
      <c r="L84" s="15">
        <v>13</v>
      </c>
      <c r="M84" s="15">
        <v>20</v>
      </c>
      <c r="N84" s="15">
        <v>19</v>
      </c>
      <c r="O84" s="17">
        <f t="shared" si="4"/>
        <v>35</v>
      </c>
      <c r="P84" s="17">
        <f t="shared" si="5"/>
        <v>10</v>
      </c>
    </row>
    <row r="85" spans="1:16" ht="15.75" customHeight="1" x14ac:dyDescent="0.25">
      <c r="A85" s="18" t="s">
        <v>36</v>
      </c>
      <c r="B85" s="19" t="s">
        <v>21</v>
      </c>
      <c r="C85" s="19">
        <v>340</v>
      </c>
      <c r="D85" s="19">
        <v>330</v>
      </c>
      <c r="E85" s="19">
        <v>310</v>
      </c>
      <c r="F85" s="19">
        <v>170</v>
      </c>
      <c r="G85" s="19">
        <v>170</v>
      </c>
      <c r="H85" s="19">
        <v>150</v>
      </c>
      <c r="I85" s="19">
        <v>110</v>
      </c>
      <c r="J85" s="19">
        <v>170</v>
      </c>
      <c r="K85" s="19">
        <v>190</v>
      </c>
      <c r="L85" s="19">
        <v>170</v>
      </c>
      <c r="M85" s="19">
        <v>190</v>
      </c>
      <c r="N85" s="19">
        <v>200</v>
      </c>
      <c r="O85" s="11">
        <f t="shared" si="4"/>
        <v>340</v>
      </c>
      <c r="P85" s="11">
        <f t="shared" si="5"/>
        <v>110</v>
      </c>
    </row>
    <row r="86" spans="1:16" ht="15.75" customHeight="1" x14ac:dyDescent="0.25">
      <c r="A86" s="13" t="s">
        <v>37</v>
      </c>
      <c r="B86" s="20" t="s">
        <v>33</v>
      </c>
      <c r="C86" s="14">
        <v>6000</v>
      </c>
      <c r="D86" s="14">
        <v>5000</v>
      </c>
      <c r="E86" s="14">
        <v>28000</v>
      </c>
      <c r="F86" s="14">
        <v>2300</v>
      </c>
      <c r="G86" s="14">
        <v>35000</v>
      </c>
      <c r="H86" s="14">
        <v>17000</v>
      </c>
      <c r="I86" s="14">
        <v>30000</v>
      </c>
      <c r="J86" s="14">
        <v>3000</v>
      </c>
      <c r="K86" s="14">
        <v>160000</v>
      </c>
      <c r="L86" s="14">
        <v>1100</v>
      </c>
      <c r="M86" s="14">
        <v>3000</v>
      </c>
      <c r="N86" s="14">
        <v>2200</v>
      </c>
      <c r="O86" s="17">
        <f t="shared" si="4"/>
        <v>160000</v>
      </c>
      <c r="P86" s="17">
        <f t="shared" si="5"/>
        <v>1100</v>
      </c>
    </row>
    <row r="87" spans="1:16" ht="15.75" customHeight="1" x14ac:dyDescent="0.25">
      <c r="A87" s="18" t="s">
        <v>38</v>
      </c>
      <c r="B87" s="19" t="s">
        <v>21</v>
      </c>
      <c r="C87" s="19">
        <v>152</v>
      </c>
      <c r="D87" s="19">
        <v>144</v>
      </c>
      <c r="E87" s="19">
        <v>236</v>
      </c>
      <c r="F87" s="19">
        <v>138</v>
      </c>
      <c r="G87" s="19">
        <v>20</v>
      </c>
      <c r="H87" s="19">
        <v>140</v>
      </c>
      <c r="I87" s="19">
        <v>166</v>
      </c>
      <c r="J87" s="19">
        <v>174</v>
      </c>
      <c r="K87" s="19">
        <v>152</v>
      </c>
      <c r="L87" s="19">
        <v>126</v>
      </c>
      <c r="M87" s="19">
        <v>172</v>
      </c>
      <c r="N87" s="19">
        <v>138</v>
      </c>
      <c r="O87" s="11">
        <f t="shared" si="4"/>
        <v>236</v>
      </c>
      <c r="P87" s="11">
        <f t="shared" si="5"/>
        <v>20</v>
      </c>
    </row>
    <row r="88" spans="1:16" ht="15.75" customHeight="1" x14ac:dyDescent="0.25">
      <c r="A88" s="13" t="s">
        <v>39</v>
      </c>
      <c r="B88" s="14" t="s">
        <v>21</v>
      </c>
      <c r="C88" s="14">
        <v>112</v>
      </c>
      <c r="D88" s="14">
        <v>118</v>
      </c>
      <c r="E88" s="14">
        <v>168</v>
      </c>
      <c r="F88" s="14">
        <v>118</v>
      </c>
      <c r="G88" s="14">
        <v>16</v>
      </c>
      <c r="H88" s="14">
        <v>90</v>
      </c>
      <c r="I88" s="14">
        <v>50</v>
      </c>
      <c r="J88" s="14">
        <v>60</v>
      </c>
      <c r="K88" s="14">
        <v>126</v>
      </c>
      <c r="L88" s="14">
        <v>100</v>
      </c>
      <c r="M88" s="14">
        <v>120</v>
      </c>
      <c r="N88" s="14">
        <v>110</v>
      </c>
      <c r="O88" s="17">
        <f t="shared" si="4"/>
        <v>168</v>
      </c>
      <c r="P88" s="17">
        <f t="shared" si="5"/>
        <v>16</v>
      </c>
    </row>
    <row r="89" spans="1:16" ht="15.75" customHeight="1" x14ac:dyDescent="0.25">
      <c r="A89" s="18" t="s">
        <v>40</v>
      </c>
      <c r="B89" s="19" t="s">
        <v>21</v>
      </c>
      <c r="C89" s="19">
        <v>130</v>
      </c>
      <c r="D89" s="19">
        <v>150</v>
      </c>
      <c r="E89" s="19">
        <v>160</v>
      </c>
      <c r="F89" s="19">
        <v>100</v>
      </c>
      <c r="G89" s="19">
        <v>105</v>
      </c>
      <c r="H89" s="19">
        <v>100</v>
      </c>
      <c r="I89" s="19">
        <v>105</v>
      </c>
      <c r="J89" s="19">
        <v>100</v>
      </c>
      <c r="K89" s="19">
        <v>110</v>
      </c>
      <c r="L89" s="19">
        <v>100</v>
      </c>
      <c r="M89" s="19">
        <v>105</v>
      </c>
      <c r="N89" s="19">
        <v>100</v>
      </c>
      <c r="O89" s="11">
        <f t="shared" si="4"/>
        <v>160</v>
      </c>
      <c r="P89" s="11">
        <f t="shared" si="5"/>
        <v>100</v>
      </c>
    </row>
    <row r="90" spans="1:16" ht="15.75" customHeight="1" x14ac:dyDescent="0.25">
      <c r="A90" s="13" t="s">
        <v>41</v>
      </c>
      <c r="B90" s="14" t="s">
        <v>21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16"/>
      <c r="P90" s="16"/>
    </row>
    <row r="91" spans="1:16" ht="15.75" customHeight="1" x14ac:dyDescent="0.25">
      <c r="A91" s="18" t="s">
        <v>42</v>
      </c>
      <c r="B91" s="19" t="s">
        <v>21</v>
      </c>
      <c r="C91" s="19">
        <v>6</v>
      </c>
      <c r="D91" s="19">
        <v>6</v>
      </c>
      <c r="E91" s="19">
        <v>14</v>
      </c>
      <c r="F91" s="19">
        <v>76</v>
      </c>
      <c r="G91" s="19">
        <v>182</v>
      </c>
      <c r="H91" s="19">
        <v>28</v>
      </c>
      <c r="I91" s="19">
        <v>12</v>
      </c>
      <c r="J91" s="19">
        <v>10</v>
      </c>
      <c r="K91" s="19">
        <v>78</v>
      </c>
      <c r="L91" s="19">
        <v>70</v>
      </c>
      <c r="M91" s="19">
        <v>16</v>
      </c>
      <c r="N91" s="19">
        <v>12</v>
      </c>
      <c r="O91" s="11">
        <f>MAX(C91:N91)</f>
        <v>182</v>
      </c>
      <c r="P91" s="11">
        <f>MIN(C91:N91)</f>
        <v>6</v>
      </c>
    </row>
    <row r="92" spans="1:16" s="26" customFormat="1" ht="15.75" customHeight="1" x14ac:dyDescent="0.25">
      <c r="A92" s="23" t="s">
        <v>26</v>
      </c>
      <c r="B92" s="1" t="s">
        <v>43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5"/>
      <c r="P92" s="25"/>
    </row>
    <row r="93" spans="1:16" s="26" customFormat="1" ht="15.75" customHeight="1" x14ac:dyDescent="0.25">
      <c r="A93" s="23" t="s">
        <v>28</v>
      </c>
      <c r="B93" s="1" t="s">
        <v>44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5"/>
      <c r="P93" s="25"/>
    </row>
    <row r="94" spans="1:16" s="26" customFormat="1" ht="15.75" customHeight="1" x14ac:dyDescent="0.25">
      <c r="A94" s="23" t="s">
        <v>31</v>
      </c>
      <c r="B94" s="1" t="s">
        <v>45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5"/>
      <c r="P94" s="25"/>
    </row>
    <row r="95" spans="1:16" s="26" customFormat="1" ht="15.75" customHeight="1" x14ac:dyDescent="0.25">
      <c r="A95" s="23" t="s">
        <v>32</v>
      </c>
      <c r="B95" s="1" t="s">
        <v>46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5"/>
      <c r="P95" s="25"/>
    </row>
    <row r="96" spans="1:16" s="26" customFormat="1" ht="15.75" customHeight="1" x14ac:dyDescent="0.25">
      <c r="A96" s="23" t="s">
        <v>36</v>
      </c>
      <c r="B96" s="1" t="s">
        <v>47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5"/>
      <c r="P96" s="25"/>
    </row>
    <row r="97" spans="1:16" s="26" customFormat="1" ht="15.75" customHeight="1" x14ac:dyDescent="0.25">
      <c r="A97" s="23" t="s">
        <v>37</v>
      </c>
      <c r="B97" s="1" t="s">
        <v>48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5"/>
      <c r="P97" s="25"/>
    </row>
    <row r="98" spans="1:16" s="26" customFormat="1" ht="15.75" customHeight="1" x14ac:dyDescent="0.25">
      <c r="A98" s="23" t="s">
        <v>38</v>
      </c>
      <c r="B98" s="1" t="s">
        <v>49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5"/>
      <c r="P98" s="25"/>
    </row>
    <row r="99" spans="1:16" s="26" customFormat="1" ht="15.75" customHeight="1" x14ac:dyDescent="0.25">
      <c r="A99" s="23" t="s">
        <v>39</v>
      </c>
      <c r="B99" s="1" t="s">
        <v>50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5"/>
      <c r="P99" s="25"/>
    </row>
    <row r="100" spans="1:16" s="26" customFormat="1" ht="15.75" customHeight="1" x14ac:dyDescent="0.25">
      <c r="A100" s="23" t="s">
        <v>40</v>
      </c>
      <c r="B100" s="1" t="s">
        <v>51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5"/>
      <c r="P100" s="25"/>
    </row>
    <row r="101" spans="1:16" s="26" customFormat="1" ht="15.75" customHeight="1" x14ac:dyDescent="0.25">
      <c r="A101" s="23" t="s">
        <v>41</v>
      </c>
      <c r="B101" s="1" t="s">
        <v>52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5"/>
      <c r="P101" s="25"/>
    </row>
    <row r="102" spans="1:16" s="26" customFormat="1" ht="15.75" customHeight="1" x14ac:dyDescent="0.25">
      <c r="A102" s="23" t="s">
        <v>42</v>
      </c>
      <c r="B102" s="1" t="s">
        <v>53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5"/>
      <c r="P102" s="25"/>
    </row>
    <row r="103" spans="1:16" s="26" customFormat="1" ht="15.75" customHeight="1" x14ac:dyDescent="0.25">
      <c r="A103" s="27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5"/>
      <c r="P103" s="25"/>
    </row>
    <row r="104" spans="1:16" s="26" customFormat="1" ht="15.75" customHeight="1" x14ac:dyDescent="0.25">
      <c r="A104" s="3" t="s">
        <v>54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s="26" customFormat="1" ht="18.75" customHeight="1" x14ac:dyDescent="0.25">
      <c r="A105" s="4" t="s">
        <v>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s="26" customFormat="1" ht="15.75" customHeight="1" x14ac:dyDescent="0.25">
      <c r="A106" s="27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5"/>
      <c r="P106" s="25"/>
    </row>
    <row r="107" spans="1:16" ht="15.75" customHeight="1" x14ac:dyDescent="0.25">
      <c r="A107" s="28" t="s">
        <v>57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30"/>
      <c r="N107" s="32"/>
      <c r="O107" s="32" t="s">
        <v>3</v>
      </c>
      <c r="P107" s="32"/>
    </row>
    <row r="108" spans="1:16" ht="15.75" customHeight="1" x14ac:dyDescent="0.25">
      <c r="A108" s="9" t="s">
        <v>4</v>
      </c>
      <c r="B108" s="9" t="s">
        <v>5</v>
      </c>
      <c r="C108" s="9" t="s">
        <v>6</v>
      </c>
      <c r="D108" s="9" t="s">
        <v>7</v>
      </c>
      <c r="E108" s="9" t="s">
        <v>8</v>
      </c>
      <c r="F108" s="9" t="s">
        <v>9</v>
      </c>
      <c r="G108" s="9" t="s">
        <v>10</v>
      </c>
      <c r="H108" s="9" t="s">
        <v>11</v>
      </c>
      <c r="I108" s="9" t="s">
        <v>12</v>
      </c>
      <c r="J108" s="9" t="s">
        <v>13</v>
      </c>
      <c r="K108" s="9" t="s">
        <v>14</v>
      </c>
      <c r="L108" s="9" t="s">
        <v>15</v>
      </c>
      <c r="M108" s="9" t="s">
        <v>16</v>
      </c>
      <c r="N108" s="9" t="s">
        <v>17</v>
      </c>
      <c r="O108" s="9" t="s">
        <v>18</v>
      </c>
      <c r="P108" s="9" t="s">
        <v>19</v>
      </c>
    </row>
    <row r="109" spans="1:16" ht="15.75" customHeight="1" x14ac:dyDescent="0.25">
      <c r="A109" s="10" t="s">
        <v>20</v>
      </c>
      <c r="B109" s="11" t="s">
        <v>21</v>
      </c>
      <c r="C109" s="12">
        <v>3.3000000000000002E-2</v>
      </c>
      <c r="D109" s="12">
        <v>0.224</v>
      </c>
      <c r="E109" s="12">
        <v>0.42</v>
      </c>
      <c r="F109" s="12">
        <v>0.14000000000000001</v>
      </c>
      <c r="G109" s="12" t="s">
        <v>24</v>
      </c>
      <c r="H109" s="12">
        <v>0.17299999999999999</v>
      </c>
      <c r="I109" s="12" t="s">
        <v>25</v>
      </c>
      <c r="J109" s="12">
        <v>0.54</v>
      </c>
      <c r="K109" s="12">
        <v>0.13</v>
      </c>
      <c r="L109" s="12">
        <v>0.23</v>
      </c>
      <c r="M109" s="12">
        <v>0.04</v>
      </c>
      <c r="N109" s="12">
        <v>0.25</v>
      </c>
      <c r="O109" s="11">
        <f>MAX(C109:N109)</f>
        <v>0.54</v>
      </c>
      <c r="P109" s="11">
        <f>MIN(C109:N109)</f>
        <v>3.3000000000000002E-2</v>
      </c>
    </row>
    <row r="110" spans="1:16" ht="15.75" customHeight="1" x14ac:dyDescent="0.25">
      <c r="A110" s="13" t="s">
        <v>22</v>
      </c>
      <c r="B110" s="14" t="s">
        <v>23</v>
      </c>
      <c r="C110" s="15" t="s">
        <v>25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ht="15.75" customHeight="1" x14ac:dyDescent="0.25">
      <c r="A111" s="18" t="s">
        <v>26</v>
      </c>
      <c r="B111" s="19" t="s">
        <v>21</v>
      </c>
      <c r="C111" s="12">
        <v>1.4</v>
      </c>
      <c r="D111" s="12">
        <v>2.7</v>
      </c>
      <c r="E111" s="12">
        <v>2.5</v>
      </c>
      <c r="F111" s="19">
        <v>4.5</v>
      </c>
      <c r="G111" s="19">
        <v>1.6</v>
      </c>
      <c r="H111" s="19">
        <v>2.7</v>
      </c>
      <c r="I111" s="19">
        <v>4.8</v>
      </c>
      <c r="J111" s="19">
        <v>1.9</v>
      </c>
      <c r="K111" s="19">
        <v>1.5</v>
      </c>
      <c r="L111" s="19">
        <v>2.5</v>
      </c>
      <c r="M111" s="19">
        <v>3.6</v>
      </c>
      <c r="N111" s="19">
        <v>7.9</v>
      </c>
      <c r="O111" s="11">
        <f>MAX(C111:N111)</f>
        <v>7.9</v>
      </c>
      <c r="P111" s="11">
        <f>MIN(C111:N111)</f>
        <v>1.4</v>
      </c>
    </row>
    <row r="112" spans="1:16" ht="15.75" customHeight="1" x14ac:dyDescent="0.25">
      <c r="A112" s="13" t="s">
        <v>27</v>
      </c>
      <c r="B112" s="17" t="s">
        <v>21</v>
      </c>
      <c r="C112" s="15" t="s">
        <v>24</v>
      </c>
      <c r="D112" s="15" t="s">
        <v>24</v>
      </c>
      <c r="E112" s="15" t="s">
        <v>24</v>
      </c>
      <c r="F112" s="15" t="s">
        <v>25</v>
      </c>
      <c r="G112" s="15" t="s">
        <v>24</v>
      </c>
      <c r="H112" s="15" t="s">
        <v>24</v>
      </c>
      <c r="I112" s="15" t="s">
        <v>24</v>
      </c>
      <c r="J112" s="15" t="s">
        <v>24</v>
      </c>
      <c r="K112" s="15" t="s">
        <v>24</v>
      </c>
      <c r="L112" s="15" t="s">
        <v>24</v>
      </c>
      <c r="M112" s="15" t="s">
        <v>25</v>
      </c>
      <c r="N112" s="15" t="s">
        <v>24</v>
      </c>
      <c r="O112" s="16"/>
      <c r="P112" s="16"/>
    </row>
    <row r="113" spans="1:19" ht="15.75" customHeight="1" x14ac:dyDescent="0.25">
      <c r="A113" s="18" t="s">
        <v>28</v>
      </c>
      <c r="B113" s="19" t="s">
        <v>21</v>
      </c>
      <c r="C113" s="12">
        <v>7</v>
      </c>
      <c r="D113" s="12">
        <v>14.04</v>
      </c>
      <c r="E113" s="12">
        <v>2.8</v>
      </c>
      <c r="F113" s="12">
        <v>5.5</v>
      </c>
      <c r="G113" s="12">
        <v>7.16</v>
      </c>
      <c r="H113" s="12">
        <v>7.41</v>
      </c>
      <c r="I113" s="12">
        <v>10.74</v>
      </c>
      <c r="J113" s="12">
        <v>2.57</v>
      </c>
      <c r="K113" s="12">
        <v>3.84</v>
      </c>
      <c r="L113" s="12">
        <v>4.58</v>
      </c>
      <c r="M113" s="12">
        <v>9</v>
      </c>
      <c r="N113" s="12">
        <v>8.99</v>
      </c>
      <c r="O113" s="11">
        <f t="shared" ref="O113:O123" si="6">MAX(C113:N113)</f>
        <v>14.04</v>
      </c>
      <c r="P113" s="11">
        <f t="shared" ref="P113:P123" si="7">MIN(C113:N113)</f>
        <v>2.57</v>
      </c>
    </row>
    <row r="114" spans="1:19" ht="15.75" customHeight="1" x14ac:dyDescent="0.25">
      <c r="A114" s="13" t="s">
        <v>29</v>
      </c>
      <c r="B114" s="14" t="s">
        <v>30</v>
      </c>
      <c r="C114" s="15">
        <v>284</v>
      </c>
      <c r="D114" s="15">
        <v>388</v>
      </c>
      <c r="E114" s="15">
        <v>331</v>
      </c>
      <c r="F114" s="15">
        <v>162</v>
      </c>
      <c r="G114" s="15">
        <v>104</v>
      </c>
      <c r="H114" s="15">
        <v>250</v>
      </c>
      <c r="I114" s="15">
        <v>194</v>
      </c>
      <c r="J114" s="15">
        <v>288</v>
      </c>
      <c r="K114" s="15">
        <v>300</v>
      </c>
      <c r="L114" s="15">
        <v>273</v>
      </c>
      <c r="M114" s="15">
        <v>281</v>
      </c>
      <c r="N114" s="15">
        <v>327.9</v>
      </c>
      <c r="O114" s="17">
        <f t="shared" si="6"/>
        <v>388</v>
      </c>
      <c r="P114" s="17">
        <f t="shared" si="7"/>
        <v>104</v>
      </c>
    </row>
    <row r="115" spans="1:19" ht="15.75" customHeight="1" x14ac:dyDescent="0.25">
      <c r="A115" s="18" t="s">
        <v>31</v>
      </c>
      <c r="B115" s="19" t="s">
        <v>21</v>
      </c>
      <c r="C115" s="12">
        <v>8.6999999999999993</v>
      </c>
      <c r="D115" s="12">
        <v>8.5</v>
      </c>
      <c r="E115" s="12">
        <v>6.5</v>
      </c>
      <c r="F115" s="12">
        <v>7.1</v>
      </c>
      <c r="G115" s="12">
        <v>7.4</v>
      </c>
      <c r="H115" s="12">
        <v>6.9</v>
      </c>
      <c r="I115" s="12">
        <v>8</v>
      </c>
      <c r="J115" s="12">
        <v>9.3000000000000007</v>
      </c>
      <c r="K115" s="12">
        <v>9.6999999999999993</v>
      </c>
      <c r="L115" s="12">
        <v>12</v>
      </c>
      <c r="M115" s="12">
        <v>11.8</v>
      </c>
      <c r="N115" s="12">
        <v>9.5</v>
      </c>
      <c r="O115" s="11">
        <f t="shared" si="6"/>
        <v>12</v>
      </c>
      <c r="P115" s="11">
        <f t="shared" si="7"/>
        <v>6.5</v>
      </c>
    </row>
    <row r="116" spans="1:19" ht="15.75" customHeight="1" x14ac:dyDescent="0.25">
      <c r="A116" s="13" t="s">
        <v>32</v>
      </c>
      <c r="B116" s="20" t="s">
        <v>33</v>
      </c>
      <c r="C116" s="15">
        <v>1700</v>
      </c>
      <c r="D116" s="15">
        <v>3000</v>
      </c>
      <c r="E116" s="15">
        <v>17000</v>
      </c>
      <c r="F116" s="15">
        <v>22000</v>
      </c>
      <c r="G116" s="15">
        <v>14000</v>
      </c>
      <c r="H116" s="15">
        <v>28000</v>
      </c>
      <c r="I116" s="15">
        <v>50000</v>
      </c>
      <c r="J116" s="15">
        <v>3000</v>
      </c>
      <c r="K116" s="15">
        <v>1700</v>
      </c>
      <c r="L116" s="15">
        <v>5000</v>
      </c>
      <c r="M116" s="15">
        <v>800</v>
      </c>
      <c r="N116" s="15">
        <v>500</v>
      </c>
      <c r="O116" s="17">
        <f t="shared" si="6"/>
        <v>50000</v>
      </c>
      <c r="P116" s="17">
        <f t="shared" si="7"/>
        <v>500</v>
      </c>
    </row>
    <row r="117" spans="1:19" ht="15.75" customHeight="1" x14ac:dyDescent="0.25">
      <c r="A117" s="18" t="s">
        <v>34</v>
      </c>
      <c r="B117" s="19" t="s">
        <v>5</v>
      </c>
      <c r="C117" s="12">
        <v>7.78</v>
      </c>
      <c r="D117" s="12">
        <v>8.2899999999999991</v>
      </c>
      <c r="E117" s="12">
        <v>7.99</v>
      </c>
      <c r="F117" s="12">
        <v>7.61</v>
      </c>
      <c r="G117" s="12">
        <v>7.81</v>
      </c>
      <c r="H117" s="12">
        <v>7.69</v>
      </c>
      <c r="I117" s="12">
        <v>7.18</v>
      </c>
      <c r="J117" s="12">
        <v>7.96</v>
      </c>
      <c r="K117" s="12">
        <v>7.7</v>
      </c>
      <c r="L117" s="12">
        <v>7.7</v>
      </c>
      <c r="M117" s="12">
        <v>7.55</v>
      </c>
      <c r="N117" s="12">
        <v>7.62</v>
      </c>
      <c r="O117" s="11">
        <f t="shared" si="6"/>
        <v>8.2899999999999991</v>
      </c>
      <c r="P117" s="11">
        <f t="shared" si="7"/>
        <v>7.18</v>
      </c>
    </row>
    <row r="118" spans="1:19" ht="15.75" customHeight="1" x14ac:dyDescent="0.25">
      <c r="A118" s="13" t="s">
        <v>35</v>
      </c>
      <c r="B118" s="14" t="s">
        <v>21</v>
      </c>
      <c r="C118" s="15">
        <v>19</v>
      </c>
      <c r="D118" s="15">
        <v>19</v>
      </c>
      <c r="E118" s="15">
        <v>21</v>
      </c>
      <c r="F118" s="15">
        <v>14</v>
      </c>
      <c r="G118" s="15">
        <v>8</v>
      </c>
      <c r="H118" s="15">
        <v>15</v>
      </c>
      <c r="I118" s="15">
        <v>15</v>
      </c>
      <c r="J118" s="15">
        <v>21</v>
      </c>
      <c r="K118" s="15">
        <v>16</v>
      </c>
      <c r="L118" s="15">
        <v>18</v>
      </c>
      <c r="M118" s="15">
        <v>21</v>
      </c>
      <c r="N118" s="15">
        <v>17</v>
      </c>
      <c r="O118" s="17">
        <f t="shared" si="6"/>
        <v>21</v>
      </c>
      <c r="P118" s="17">
        <f t="shared" si="7"/>
        <v>8</v>
      </c>
    </row>
    <row r="119" spans="1:19" ht="15.75" customHeight="1" x14ac:dyDescent="0.25">
      <c r="A119" s="18" t="s">
        <v>36</v>
      </c>
      <c r="B119" s="19" t="s">
        <v>21</v>
      </c>
      <c r="C119" s="19">
        <v>90</v>
      </c>
      <c r="D119" s="19">
        <v>110</v>
      </c>
      <c r="E119" s="19">
        <v>120</v>
      </c>
      <c r="F119" s="19">
        <v>150</v>
      </c>
      <c r="G119" s="19">
        <v>150</v>
      </c>
      <c r="H119" s="19">
        <v>160</v>
      </c>
      <c r="I119" s="19">
        <v>400</v>
      </c>
      <c r="J119" s="19">
        <v>210</v>
      </c>
      <c r="K119" s="19">
        <v>180</v>
      </c>
      <c r="L119" s="19">
        <v>200</v>
      </c>
      <c r="M119" s="19">
        <v>250</v>
      </c>
      <c r="N119" s="19">
        <v>210</v>
      </c>
      <c r="O119" s="11">
        <f t="shared" si="6"/>
        <v>400</v>
      </c>
      <c r="P119" s="11">
        <f t="shared" si="7"/>
        <v>90</v>
      </c>
    </row>
    <row r="120" spans="1:19" ht="15.75" customHeight="1" x14ac:dyDescent="0.25">
      <c r="A120" s="13" t="s">
        <v>37</v>
      </c>
      <c r="B120" s="20" t="s">
        <v>33</v>
      </c>
      <c r="C120" s="14">
        <v>3000</v>
      </c>
      <c r="D120" s="14">
        <v>3000</v>
      </c>
      <c r="E120" s="14">
        <v>50000</v>
      </c>
      <c r="F120" s="14">
        <v>27000</v>
      </c>
      <c r="G120" s="14">
        <v>28000</v>
      </c>
      <c r="H120" s="14">
        <v>160000</v>
      </c>
      <c r="I120" s="14">
        <v>90000</v>
      </c>
      <c r="J120" s="14">
        <v>5000</v>
      </c>
      <c r="K120" s="14">
        <v>3000</v>
      </c>
      <c r="L120" s="14">
        <v>8000</v>
      </c>
      <c r="M120" s="14">
        <v>1300</v>
      </c>
      <c r="N120" s="14">
        <v>700</v>
      </c>
      <c r="O120" s="17">
        <f t="shared" si="6"/>
        <v>160000</v>
      </c>
      <c r="P120" s="17">
        <f t="shared" si="7"/>
        <v>700</v>
      </c>
    </row>
    <row r="121" spans="1:19" ht="15.75" customHeight="1" x14ac:dyDescent="0.25">
      <c r="A121" s="18" t="s">
        <v>38</v>
      </c>
      <c r="B121" s="19" t="s">
        <v>21</v>
      </c>
      <c r="C121" s="19">
        <v>128</v>
      </c>
      <c r="D121" s="19">
        <v>136</v>
      </c>
      <c r="E121" s="19">
        <v>222</v>
      </c>
      <c r="F121" s="19">
        <v>140</v>
      </c>
      <c r="G121" s="19">
        <v>88</v>
      </c>
      <c r="H121" s="19">
        <v>148</v>
      </c>
      <c r="I121" s="19">
        <v>192</v>
      </c>
      <c r="J121" s="19">
        <v>184</v>
      </c>
      <c r="K121" s="19">
        <v>140</v>
      </c>
      <c r="L121" s="19">
        <v>120</v>
      </c>
      <c r="M121" s="19">
        <v>288</v>
      </c>
      <c r="N121" s="19">
        <v>150</v>
      </c>
      <c r="O121" s="11">
        <f t="shared" si="6"/>
        <v>288</v>
      </c>
      <c r="P121" s="11">
        <f t="shared" si="7"/>
        <v>88</v>
      </c>
    </row>
    <row r="122" spans="1:19" ht="15.75" customHeight="1" x14ac:dyDescent="0.25">
      <c r="A122" s="13" t="s">
        <v>39</v>
      </c>
      <c r="B122" s="14" t="s">
        <v>21</v>
      </c>
      <c r="C122" s="14">
        <v>106</v>
      </c>
      <c r="D122" s="14">
        <v>118</v>
      </c>
      <c r="E122" s="14">
        <v>100</v>
      </c>
      <c r="F122" s="14">
        <v>124</v>
      </c>
      <c r="G122" s="14">
        <v>40</v>
      </c>
      <c r="H122" s="14">
        <v>100</v>
      </c>
      <c r="I122" s="14">
        <v>50</v>
      </c>
      <c r="J122" s="14">
        <v>42</v>
      </c>
      <c r="K122" s="14">
        <v>118</v>
      </c>
      <c r="L122" s="14">
        <v>68</v>
      </c>
      <c r="M122" s="14">
        <v>96</v>
      </c>
      <c r="N122" s="14">
        <v>130</v>
      </c>
      <c r="O122" s="17">
        <f t="shared" si="6"/>
        <v>130</v>
      </c>
      <c r="P122" s="17">
        <f t="shared" si="7"/>
        <v>40</v>
      </c>
    </row>
    <row r="123" spans="1:19" ht="15.75" customHeight="1" x14ac:dyDescent="0.25">
      <c r="A123" s="18" t="s">
        <v>40</v>
      </c>
      <c r="B123" s="19" t="s">
        <v>21</v>
      </c>
      <c r="C123" s="19">
        <v>85</v>
      </c>
      <c r="D123" s="19">
        <v>90</v>
      </c>
      <c r="E123" s="19">
        <v>75</v>
      </c>
      <c r="F123" s="19">
        <v>60</v>
      </c>
      <c r="G123" s="19">
        <v>70</v>
      </c>
      <c r="H123" s="19">
        <v>95</v>
      </c>
      <c r="I123" s="19">
        <v>105</v>
      </c>
      <c r="J123" s="19">
        <v>125</v>
      </c>
      <c r="K123" s="19">
        <v>105</v>
      </c>
      <c r="L123" s="19">
        <v>90</v>
      </c>
      <c r="M123" s="19">
        <v>100</v>
      </c>
      <c r="N123" s="19">
        <v>125</v>
      </c>
      <c r="O123" s="11">
        <f t="shared" si="6"/>
        <v>125</v>
      </c>
      <c r="P123" s="11">
        <f t="shared" si="7"/>
        <v>60</v>
      </c>
    </row>
    <row r="124" spans="1:19" ht="15.75" customHeight="1" x14ac:dyDescent="0.25">
      <c r="A124" s="13" t="s">
        <v>41</v>
      </c>
      <c r="B124" s="14" t="s">
        <v>21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16"/>
      <c r="P124" s="16"/>
      <c r="S124" s="33"/>
    </row>
    <row r="125" spans="1:19" ht="15.75" customHeight="1" x14ac:dyDescent="0.25">
      <c r="A125" s="18" t="s">
        <v>42</v>
      </c>
      <c r="B125" s="19" t="s">
        <v>21</v>
      </c>
      <c r="C125" s="19">
        <v>12</v>
      </c>
      <c r="D125" s="19">
        <v>8</v>
      </c>
      <c r="E125" s="19">
        <v>18</v>
      </c>
      <c r="F125" s="19">
        <v>74</v>
      </c>
      <c r="G125" s="19">
        <v>162</v>
      </c>
      <c r="H125" s="19">
        <v>36</v>
      </c>
      <c r="I125" s="19">
        <v>10</v>
      </c>
      <c r="J125" s="19">
        <v>16</v>
      </c>
      <c r="K125" s="19">
        <v>10</v>
      </c>
      <c r="L125" s="19">
        <v>10</v>
      </c>
      <c r="M125" s="19">
        <v>10</v>
      </c>
      <c r="N125" s="19">
        <v>26</v>
      </c>
      <c r="O125" s="11">
        <f>MAX(C125:N125)</f>
        <v>162</v>
      </c>
      <c r="P125" s="11">
        <f>MIN(C125:N125)</f>
        <v>8</v>
      </c>
    </row>
    <row r="126" spans="1:19" s="26" customFormat="1" ht="15.75" customHeight="1" x14ac:dyDescent="0.25">
      <c r="A126" s="23" t="s">
        <v>26</v>
      </c>
      <c r="B126" s="1" t="s">
        <v>43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5"/>
      <c r="P126" s="25"/>
    </row>
    <row r="127" spans="1:19" s="26" customFormat="1" ht="15.75" customHeight="1" x14ac:dyDescent="0.25">
      <c r="A127" s="23" t="s">
        <v>28</v>
      </c>
      <c r="B127" s="1" t="s">
        <v>44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5"/>
      <c r="P127" s="25"/>
    </row>
    <row r="128" spans="1:19" s="26" customFormat="1" ht="15.75" customHeight="1" x14ac:dyDescent="0.25">
      <c r="A128" s="23" t="s">
        <v>31</v>
      </c>
      <c r="B128" s="1" t="s">
        <v>45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5"/>
      <c r="P128" s="25"/>
    </row>
    <row r="129" spans="1:16" s="26" customFormat="1" ht="15.75" customHeight="1" x14ac:dyDescent="0.25">
      <c r="A129" s="23" t="s">
        <v>32</v>
      </c>
      <c r="B129" s="1" t="s">
        <v>46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5"/>
      <c r="P129" s="25"/>
    </row>
    <row r="130" spans="1:16" s="26" customFormat="1" ht="15.75" customHeight="1" x14ac:dyDescent="0.25">
      <c r="A130" s="23" t="s">
        <v>36</v>
      </c>
      <c r="B130" s="1" t="s">
        <v>47</v>
      </c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5"/>
      <c r="P130" s="25"/>
    </row>
    <row r="131" spans="1:16" s="26" customFormat="1" ht="15.75" customHeight="1" x14ac:dyDescent="0.25">
      <c r="A131" s="23" t="s">
        <v>37</v>
      </c>
      <c r="B131" s="1" t="s">
        <v>48</v>
      </c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5"/>
      <c r="P131" s="25"/>
    </row>
    <row r="132" spans="1:16" s="26" customFormat="1" ht="15.75" customHeight="1" x14ac:dyDescent="0.25">
      <c r="A132" s="23" t="s">
        <v>38</v>
      </c>
      <c r="B132" s="1" t="s">
        <v>49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5"/>
      <c r="P132" s="25"/>
    </row>
    <row r="133" spans="1:16" s="26" customFormat="1" ht="15.75" customHeight="1" x14ac:dyDescent="0.25">
      <c r="A133" s="23" t="s">
        <v>39</v>
      </c>
      <c r="B133" s="1" t="s">
        <v>50</v>
      </c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5"/>
      <c r="P133" s="25"/>
    </row>
    <row r="134" spans="1:16" s="26" customFormat="1" ht="15.75" customHeight="1" x14ac:dyDescent="0.25">
      <c r="A134" s="23" t="s">
        <v>40</v>
      </c>
      <c r="B134" s="1" t="s">
        <v>51</v>
      </c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5"/>
      <c r="P134" s="25"/>
    </row>
    <row r="135" spans="1:16" s="26" customFormat="1" ht="15.75" customHeight="1" x14ac:dyDescent="0.25">
      <c r="A135" s="23" t="s">
        <v>41</v>
      </c>
      <c r="B135" s="1" t="s">
        <v>52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5"/>
      <c r="P135" s="25"/>
    </row>
    <row r="136" spans="1:16" s="26" customFormat="1" ht="15.75" customHeight="1" x14ac:dyDescent="0.25">
      <c r="A136" s="23" t="s">
        <v>42</v>
      </c>
      <c r="B136" s="1" t="s">
        <v>53</v>
      </c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5"/>
      <c r="P136" s="25"/>
    </row>
    <row r="137" spans="1:16" s="26" customFormat="1" ht="15.75" customHeight="1" x14ac:dyDescent="0.25">
      <c r="A137" s="27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5"/>
      <c r="P137" s="25"/>
    </row>
    <row r="138" spans="1:16" s="26" customFormat="1" ht="15.75" customHeight="1" x14ac:dyDescent="0.25">
      <c r="A138" s="3" t="s">
        <v>54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s="26" customFormat="1" ht="18.75" customHeight="1" x14ac:dyDescent="0.25">
      <c r="A139" s="4" t="s">
        <v>1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 s="26" customFormat="1" ht="15.75" customHeight="1" x14ac:dyDescent="0.25">
      <c r="A140" s="27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5"/>
      <c r="P140" s="25"/>
    </row>
    <row r="141" spans="1:16" ht="15.75" customHeight="1" x14ac:dyDescent="0.25">
      <c r="A141" s="28" t="s">
        <v>58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32"/>
      <c r="O141" s="32" t="s">
        <v>59</v>
      </c>
      <c r="P141" s="32"/>
    </row>
    <row r="142" spans="1:16" ht="15.75" customHeight="1" x14ac:dyDescent="0.25">
      <c r="A142" s="9" t="s">
        <v>4</v>
      </c>
      <c r="B142" s="9" t="s">
        <v>5</v>
      </c>
      <c r="C142" s="9" t="s">
        <v>6</v>
      </c>
      <c r="D142" s="9" t="s">
        <v>7</v>
      </c>
      <c r="E142" s="9" t="s">
        <v>8</v>
      </c>
      <c r="F142" s="9" t="s">
        <v>9</v>
      </c>
      <c r="G142" s="9" t="s">
        <v>10</v>
      </c>
      <c r="H142" s="9" t="s">
        <v>11</v>
      </c>
      <c r="I142" s="9" t="s">
        <v>12</v>
      </c>
      <c r="J142" s="9" t="s">
        <v>13</v>
      </c>
      <c r="K142" s="9" t="s">
        <v>14</v>
      </c>
      <c r="L142" s="9" t="s">
        <v>15</v>
      </c>
      <c r="M142" s="9" t="s">
        <v>16</v>
      </c>
      <c r="N142" s="9" t="s">
        <v>17</v>
      </c>
      <c r="O142" s="9" t="s">
        <v>18</v>
      </c>
      <c r="P142" s="9" t="s">
        <v>19</v>
      </c>
    </row>
    <row r="143" spans="1:16" ht="15.75" customHeight="1" x14ac:dyDescent="0.25">
      <c r="A143" s="10" t="s">
        <v>20</v>
      </c>
      <c r="B143" s="11" t="s">
        <v>21</v>
      </c>
      <c r="C143" s="12">
        <v>4.2000000000000003E-2</v>
      </c>
      <c r="D143" s="12">
        <v>0.33200000000000002</v>
      </c>
      <c r="E143" s="12">
        <v>0.19400000000000001</v>
      </c>
      <c r="F143" s="12">
        <v>0.25900000000000001</v>
      </c>
      <c r="G143" s="12">
        <v>0.02</v>
      </c>
      <c r="H143" s="12">
        <v>0.08</v>
      </c>
      <c r="I143" s="12">
        <v>0.16</v>
      </c>
      <c r="J143" s="12">
        <v>0.71</v>
      </c>
      <c r="K143" s="12">
        <v>0.23</v>
      </c>
      <c r="L143" s="12">
        <v>0.08</v>
      </c>
      <c r="M143" s="12">
        <v>7.0000000000000007E-2</v>
      </c>
      <c r="N143" s="12">
        <v>0.35</v>
      </c>
      <c r="O143" s="11">
        <f>MAX(C143:N143)</f>
        <v>0.71</v>
      </c>
      <c r="P143" s="11">
        <f>MIN(C143:N143)</f>
        <v>0.02</v>
      </c>
    </row>
    <row r="144" spans="1:16" ht="15.75" customHeight="1" x14ac:dyDescent="0.25">
      <c r="A144" s="13" t="s">
        <v>22</v>
      </c>
      <c r="B144" s="14" t="s">
        <v>23</v>
      </c>
      <c r="C144" s="15" t="s">
        <v>25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</row>
    <row r="145" spans="1:20" ht="15.75" customHeight="1" x14ac:dyDescent="0.25">
      <c r="A145" s="18" t="s">
        <v>26</v>
      </c>
      <c r="B145" s="19" t="s">
        <v>21</v>
      </c>
      <c r="C145" s="12">
        <v>1.9</v>
      </c>
      <c r="D145" s="12">
        <v>5.7</v>
      </c>
      <c r="E145" s="12">
        <v>2.8</v>
      </c>
      <c r="F145" s="19">
        <v>2.7</v>
      </c>
      <c r="G145" s="19">
        <v>2.8</v>
      </c>
      <c r="H145" s="19">
        <v>2.2999999999999998</v>
      </c>
      <c r="I145" s="19">
        <v>2.8</v>
      </c>
      <c r="J145" s="19">
        <v>3.4</v>
      </c>
      <c r="K145" s="19">
        <v>2.7</v>
      </c>
      <c r="L145" s="19">
        <v>1.3</v>
      </c>
      <c r="M145" s="19">
        <v>3.2</v>
      </c>
      <c r="N145" s="19">
        <v>3.8</v>
      </c>
      <c r="O145" s="11">
        <f>MAX(C145:N145)</f>
        <v>5.7</v>
      </c>
      <c r="P145" s="11">
        <f>MIN(C145:N145)</f>
        <v>1.3</v>
      </c>
    </row>
    <row r="146" spans="1:20" ht="15.75" customHeight="1" x14ac:dyDescent="0.25">
      <c r="A146" s="13" t="s">
        <v>27</v>
      </c>
      <c r="B146" s="17" t="s">
        <v>21</v>
      </c>
      <c r="C146" s="15" t="s">
        <v>24</v>
      </c>
      <c r="D146" s="15" t="s">
        <v>24</v>
      </c>
      <c r="E146" s="15" t="s">
        <v>24</v>
      </c>
      <c r="F146" s="15" t="s">
        <v>24</v>
      </c>
      <c r="G146" s="15">
        <v>0.1</v>
      </c>
      <c r="H146" s="15" t="s">
        <v>24</v>
      </c>
      <c r="I146" s="15" t="s">
        <v>24</v>
      </c>
      <c r="J146" s="15" t="s">
        <v>24</v>
      </c>
      <c r="K146" s="15" t="s">
        <v>24</v>
      </c>
      <c r="L146" s="15" t="s">
        <v>24</v>
      </c>
      <c r="M146" s="15" t="s">
        <v>25</v>
      </c>
      <c r="N146" s="15" t="s">
        <v>25</v>
      </c>
      <c r="O146" s="17">
        <f t="shared" ref="O146:O157" si="8">MAX(C146:N146)</f>
        <v>0.1</v>
      </c>
      <c r="P146" s="17">
        <f t="shared" ref="P146:P157" si="9">MIN(C146:N146)</f>
        <v>0.1</v>
      </c>
    </row>
    <row r="147" spans="1:20" ht="15.75" customHeight="1" x14ac:dyDescent="0.25">
      <c r="A147" s="18" t="s">
        <v>28</v>
      </c>
      <c r="B147" s="19" t="s">
        <v>21</v>
      </c>
      <c r="C147" s="12">
        <v>5</v>
      </c>
      <c r="D147" s="12">
        <v>13.1</v>
      </c>
      <c r="E147" s="12">
        <v>3.12</v>
      </c>
      <c r="F147" s="12">
        <v>3.79</v>
      </c>
      <c r="G147" s="12">
        <v>10.28</v>
      </c>
      <c r="H147" s="12">
        <v>16</v>
      </c>
      <c r="I147" s="12">
        <v>9.18</v>
      </c>
      <c r="J147" s="12">
        <v>5.99</v>
      </c>
      <c r="K147" s="12">
        <v>3.84</v>
      </c>
      <c r="L147" s="12">
        <v>4.58</v>
      </c>
      <c r="M147" s="12">
        <v>11</v>
      </c>
      <c r="N147" s="12">
        <v>6.67</v>
      </c>
      <c r="O147" s="11">
        <f t="shared" si="8"/>
        <v>16</v>
      </c>
      <c r="P147" s="11">
        <f t="shared" si="9"/>
        <v>3.12</v>
      </c>
    </row>
    <row r="148" spans="1:20" ht="15.75" customHeight="1" x14ac:dyDescent="0.25">
      <c r="A148" s="13" t="s">
        <v>29</v>
      </c>
      <c r="B148" s="14" t="s">
        <v>30</v>
      </c>
      <c r="C148" s="15">
        <v>284</v>
      </c>
      <c r="D148" s="15">
        <v>284</v>
      </c>
      <c r="E148" s="15">
        <v>331</v>
      </c>
      <c r="F148" s="15">
        <v>262</v>
      </c>
      <c r="G148" s="15">
        <v>161</v>
      </c>
      <c r="H148" s="15">
        <v>309</v>
      </c>
      <c r="I148" s="15">
        <v>397</v>
      </c>
      <c r="J148" s="15">
        <v>313</v>
      </c>
      <c r="K148" s="15">
        <v>306</v>
      </c>
      <c r="L148" s="15">
        <v>273</v>
      </c>
      <c r="M148" s="15">
        <v>352</v>
      </c>
      <c r="N148" s="15">
        <v>367</v>
      </c>
      <c r="O148" s="17">
        <f t="shared" si="8"/>
        <v>397</v>
      </c>
      <c r="P148" s="17">
        <f t="shared" si="9"/>
        <v>161</v>
      </c>
    </row>
    <row r="149" spans="1:20" ht="15.75" customHeight="1" x14ac:dyDescent="0.25">
      <c r="A149" s="18" t="s">
        <v>31</v>
      </c>
      <c r="B149" s="19" t="s">
        <v>21</v>
      </c>
      <c r="C149" s="12">
        <v>8.3000000000000007</v>
      </c>
      <c r="D149" s="12">
        <v>8.6</v>
      </c>
      <c r="E149" s="12">
        <v>8</v>
      </c>
      <c r="F149" s="12">
        <v>8.3000000000000007</v>
      </c>
      <c r="G149" s="12">
        <v>6.6</v>
      </c>
      <c r="H149" s="12">
        <v>6.9</v>
      </c>
      <c r="I149" s="12">
        <v>7.2</v>
      </c>
      <c r="J149" s="12">
        <v>9.9</v>
      </c>
      <c r="K149" s="12">
        <v>11.5</v>
      </c>
      <c r="L149" s="12">
        <v>12</v>
      </c>
      <c r="M149" s="12">
        <v>10.199999999999999</v>
      </c>
      <c r="N149" s="12">
        <v>11</v>
      </c>
      <c r="O149" s="11">
        <f t="shared" si="8"/>
        <v>12</v>
      </c>
      <c r="P149" s="11">
        <f t="shared" si="9"/>
        <v>6.6</v>
      </c>
    </row>
    <row r="150" spans="1:20" ht="15.75" customHeight="1" x14ac:dyDescent="0.25">
      <c r="A150" s="13" t="s">
        <v>32</v>
      </c>
      <c r="B150" s="20" t="s">
        <v>33</v>
      </c>
      <c r="C150" s="15">
        <v>2300</v>
      </c>
      <c r="D150" s="15">
        <v>13000</v>
      </c>
      <c r="E150" s="15">
        <v>8000</v>
      </c>
      <c r="F150" s="15">
        <v>200</v>
      </c>
      <c r="G150" s="15">
        <v>17000</v>
      </c>
      <c r="H150" s="15">
        <v>400</v>
      </c>
      <c r="I150" s="15">
        <v>17000</v>
      </c>
      <c r="J150" s="15">
        <v>400</v>
      </c>
      <c r="K150" s="15">
        <v>1300</v>
      </c>
      <c r="L150" s="15">
        <v>1300</v>
      </c>
      <c r="M150" s="15">
        <v>1300</v>
      </c>
      <c r="N150" s="15">
        <v>200</v>
      </c>
      <c r="O150" s="17">
        <f t="shared" si="8"/>
        <v>17000</v>
      </c>
      <c r="P150" s="17">
        <f t="shared" si="9"/>
        <v>200</v>
      </c>
    </row>
    <row r="151" spans="1:20" ht="15.75" customHeight="1" x14ac:dyDescent="0.25">
      <c r="A151" s="18" t="s">
        <v>34</v>
      </c>
      <c r="B151" s="19" t="s">
        <v>5</v>
      </c>
      <c r="C151" s="12">
        <v>7.81</v>
      </c>
      <c r="D151" s="12">
        <v>8.42</v>
      </c>
      <c r="E151" s="12">
        <v>8.27</v>
      </c>
      <c r="F151" s="12">
        <v>7.7</v>
      </c>
      <c r="G151" s="12">
        <v>7.74</v>
      </c>
      <c r="H151" s="12">
        <v>8.07</v>
      </c>
      <c r="I151" s="12">
        <v>7.55</v>
      </c>
      <c r="J151" s="12">
        <v>8.1</v>
      </c>
      <c r="K151" s="12">
        <v>8.26</v>
      </c>
      <c r="L151" s="12">
        <v>8.3000000000000007</v>
      </c>
      <c r="M151" s="12">
        <v>7.95</v>
      </c>
      <c r="N151" s="12">
        <v>7.73</v>
      </c>
      <c r="O151" s="11">
        <f t="shared" si="8"/>
        <v>8.42</v>
      </c>
      <c r="P151" s="11">
        <f t="shared" si="9"/>
        <v>7.55</v>
      </c>
    </row>
    <row r="152" spans="1:20" ht="15.75" customHeight="1" x14ac:dyDescent="0.25">
      <c r="A152" s="13" t="s">
        <v>35</v>
      </c>
      <c r="B152" s="14" t="s">
        <v>21</v>
      </c>
      <c r="C152" s="15">
        <v>19</v>
      </c>
      <c r="D152" s="15">
        <v>19</v>
      </c>
      <c r="E152" s="15">
        <v>21</v>
      </c>
      <c r="F152" s="15">
        <v>21</v>
      </c>
      <c r="G152" s="15">
        <v>12</v>
      </c>
      <c r="H152" s="15">
        <v>21</v>
      </c>
      <c r="I152" s="15">
        <v>56</v>
      </c>
      <c r="J152" s="15">
        <v>22</v>
      </c>
      <c r="K152" s="15">
        <v>24</v>
      </c>
      <c r="L152" s="15">
        <v>17</v>
      </c>
      <c r="M152" s="15">
        <v>32</v>
      </c>
      <c r="N152" s="15">
        <v>20</v>
      </c>
      <c r="O152" s="17">
        <f t="shared" si="8"/>
        <v>56</v>
      </c>
      <c r="P152" s="17">
        <f t="shared" si="9"/>
        <v>12</v>
      </c>
    </row>
    <row r="153" spans="1:20" ht="15.75" customHeight="1" x14ac:dyDescent="0.25">
      <c r="A153" s="18" t="s">
        <v>36</v>
      </c>
      <c r="B153" s="19" t="s">
        <v>21</v>
      </c>
      <c r="C153" s="19">
        <v>110</v>
      </c>
      <c r="D153" s="19">
        <v>120</v>
      </c>
      <c r="E153" s="19">
        <v>150</v>
      </c>
      <c r="F153" s="19">
        <v>180</v>
      </c>
      <c r="G153" s="19">
        <v>180</v>
      </c>
      <c r="H153" s="19">
        <v>180</v>
      </c>
      <c r="I153" s="19">
        <v>150</v>
      </c>
      <c r="J153" s="19">
        <v>180</v>
      </c>
      <c r="K153" s="19">
        <v>200</v>
      </c>
      <c r="L153" s="19">
        <v>220</v>
      </c>
      <c r="M153" s="19">
        <v>200</v>
      </c>
      <c r="N153" s="19">
        <v>240</v>
      </c>
      <c r="O153" s="11">
        <f t="shared" si="8"/>
        <v>240</v>
      </c>
      <c r="P153" s="11">
        <f t="shared" si="9"/>
        <v>110</v>
      </c>
    </row>
    <row r="154" spans="1:20" ht="15.75" customHeight="1" x14ac:dyDescent="0.25">
      <c r="A154" s="13" t="s">
        <v>37</v>
      </c>
      <c r="B154" s="20" t="s">
        <v>33</v>
      </c>
      <c r="C154" s="14">
        <v>3000</v>
      </c>
      <c r="D154" s="14">
        <v>13000</v>
      </c>
      <c r="E154" s="14">
        <v>13000</v>
      </c>
      <c r="F154" s="14">
        <v>400</v>
      </c>
      <c r="G154" s="14">
        <v>35000</v>
      </c>
      <c r="H154" s="14">
        <v>700</v>
      </c>
      <c r="I154" s="14">
        <v>22000</v>
      </c>
      <c r="J154" s="14">
        <v>800</v>
      </c>
      <c r="K154" s="14">
        <v>2300</v>
      </c>
      <c r="L154" s="14">
        <v>2300</v>
      </c>
      <c r="M154" s="14">
        <v>1700</v>
      </c>
      <c r="N154" s="14">
        <v>400</v>
      </c>
      <c r="O154" s="17">
        <f t="shared" si="8"/>
        <v>35000</v>
      </c>
      <c r="P154" s="17">
        <f t="shared" si="9"/>
        <v>400</v>
      </c>
    </row>
    <row r="155" spans="1:20" ht="15.75" customHeight="1" x14ac:dyDescent="0.25">
      <c r="A155" s="18" t="s">
        <v>38</v>
      </c>
      <c r="B155" s="19" t="s">
        <v>21</v>
      </c>
      <c r="C155" s="19">
        <v>116</v>
      </c>
      <c r="D155" s="19">
        <v>114</v>
      </c>
      <c r="E155" s="19">
        <v>106</v>
      </c>
      <c r="F155" s="19">
        <v>132</v>
      </c>
      <c r="G155" s="19">
        <v>84</v>
      </c>
      <c r="H155" s="19">
        <v>202</v>
      </c>
      <c r="I155" s="19">
        <v>230</v>
      </c>
      <c r="J155" s="19">
        <v>182</v>
      </c>
      <c r="K155" s="19">
        <v>206</v>
      </c>
      <c r="L155" s="19">
        <v>134</v>
      </c>
      <c r="M155" s="19">
        <v>212</v>
      </c>
      <c r="N155" s="19">
        <v>170</v>
      </c>
      <c r="O155" s="11">
        <f t="shared" si="8"/>
        <v>230</v>
      </c>
      <c r="P155" s="11">
        <f t="shared" si="9"/>
        <v>84</v>
      </c>
      <c r="T155" s="33"/>
    </row>
    <row r="156" spans="1:20" ht="15.75" customHeight="1" x14ac:dyDescent="0.25">
      <c r="A156" s="13" t="s">
        <v>39</v>
      </c>
      <c r="B156" s="14" t="s">
        <v>21</v>
      </c>
      <c r="C156" s="14">
        <v>98</v>
      </c>
      <c r="D156" s="14">
        <v>94</v>
      </c>
      <c r="E156" s="14">
        <v>84</v>
      </c>
      <c r="F156" s="14">
        <v>116</v>
      </c>
      <c r="G156" s="14">
        <v>46</v>
      </c>
      <c r="H156" s="14">
        <v>114</v>
      </c>
      <c r="I156" s="14">
        <v>152</v>
      </c>
      <c r="J156" s="14">
        <v>116</v>
      </c>
      <c r="K156" s="14">
        <v>196</v>
      </c>
      <c r="L156" s="14">
        <v>82</v>
      </c>
      <c r="M156" s="14">
        <v>208</v>
      </c>
      <c r="N156" s="14">
        <v>146</v>
      </c>
      <c r="O156" s="17">
        <f t="shared" si="8"/>
        <v>208</v>
      </c>
      <c r="P156" s="17">
        <f t="shared" si="9"/>
        <v>46</v>
      </c>
    </row>
    <row r="157" spans="1:20" ht="15.75" customHeight="1" x14ac:dyDescent="0.25">
      <c r="A157" s="18" t="s">
        <v>40</v>
      </c>
      <c r="B157" s="19" t="s">
        <v>21</v>
      </c>
      <c r="C157" s="19">
        <v>90</v>
      </c>
      <c r="D157" s="19">
        <v>105</v>
      </c>
      <c r="E157" s="19">
        <v>115</v>
      </c>
      <c r="F157" s="19">
        <v>75</v>
      </c>
      <c r="G157" s="19">
        <v>65</v>
      </c>
      <c r="H157" s="19">
        <v>140</v>
      </c>
      <c r="I157" s="19">
        <v>125</v>
      </c>
      <c r="J157" s="19">
        <v>100</v>
      </c>
      <c r="K157" s="19">
        <v>90</v>
      </c>
      <c r="L157" s="19">
        <v>105</v>
      </c>
      <c r="M157" s="19">
        <v>110</v>
      </c>
      <c r="N157" s="19">
        <v>75</v>
      </c>
      <c r="O157" s="11">
        <f t="shared" si="8"/>
        <v>140</v>
      </c>
      <c r="P157" s="11">
        <f t="shared" si="9"/>
        <v>65</v>
      </c>
    </row>
    <row r="158" spans="1:20" ht="15.75" customHeight="1" x14ac:dyDescent="0.25">
      <c r="A158" s="13" t="s">
        <v>41</v>
      </c>
      <c r="B158" s="14" t="s">
        <v>21</v>
      </c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16"/>
      <c r="P158" s="16"/>
    </row>
    <row r="159" spans="1:20" ht="15.75" customHeight="1" x14ac:dyDescent="0.25">
      <c r="A159" s="18" t="s">
        <v>42</v>
      </c>
      <c r="B159" s="19" t="s">
        <v>21</v>
      </c>
      <c r="C159" s="19">
        <v>10</v>
      </c>
      <c r="D159" s="19">
        <v>10</v>
      </c>
      <c r="E159" s="19">
        <v>8</v>
      </c>
      <c r="F159" s="19">
        <v>10</v>
      </c>
      <c r="G159" s="19">
        <v>256</v>
      </c>
      <c r="H159" s="19">
        <v>12</v>
      </c>
      <c r="I159" s="19">
        <v>12</v>
      </c>
      <c r="J159" s="19">
        <v>10</v>
      </c>
      <c r="K159" s="19">
        <v>12</v>
      </c>
      <c r="L159" s="19">
        <v>12</v>
      </c>
      <c r="M159" s="19">
        <v>12</v>
      </c>
      <c r="N159" s="19">
        <v>12</v>
      </c>
      <c r="O159" s="11">
        <f>MAX(C159:N159)</f>
        <v>256</v>
      </c>
      <c r="P159" s="11">
        <f>MIN(C159:N159)</f>
        <v>8</v>
      </c>
    </row>
    <row r="160" spans="1:20" s="26" customFormat="1" ht="15.75" customHeight="1" x14ac:dyDescent="0.25">
      <c r="A160" s="23" t="s">
        <v>26</v>
      </c>
      <c r="B160" s="1" t="s">
        <v>43</v>
      </c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5"/>
      <c r="P160" s="25"/>
    </row>
    <row r="161" spans="1:16" s="26" customFormat="1" ht="15.75" customHeight="1" x14ac:dyDescent="0.25">
      <c r="A161" s="23" t="s">
        <v>28</v>
      </c>
      <c r="B161" s="1" t="s">
        <v>44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5"/>
      <c r="P161" s="25"/>
    </row>
    <row r="162" spans="1:16" s="26" customFormat="1" ht="15.75" customHeight="1" x14ac:dyDescent="0.25">
      <c r="A162" s="23" t="s">
        <v>31</v>
      </c>
      <c r="B162" s="1" t="s">
        <v>45</v>
      </c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5"/>
      <c r="P162" s="25"/>
    </row>
    <row r="163" spans="1:16" s="26" customFormat="1" ht="15.75" customHeight="1" x14ac:dyDescent="0.25">
      <c r="A163" s="23" t="s">
        <v>32</v>
      </c>
      <c r="B163" s="1" t="s">
        <v>46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5"/>
      <c r="P163" s="25"/>
    </row>
    <row r="164" spans="1:16" s="26" customFormat="1" ht="15.75" customHeight="1" x14ac:dyDescent="0.25">
      <c r="A164" s="23" t="s">
        <v>36</v>
      </c>
      <c r="B164" s="1" t="s">
        <v>47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5"/>
      <c r="P164" s="25"/>
    </row>
    <row r="165" spans="1:16" s="26" customFormat="1" ht="15.75" customHeight="1" x14ac:dyDescent="0.25">
      <c r="A165" s="23" t="s">
        <v>37</v>
      </c>
      <c r="B165" s="1" t="s">
        <v>48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5"/>
      <c r="P165" s="25"/>
    </row>
    <row r="166" spans="1:16" s="26" customFormat="1" ht="15.75" customHeight="1" x14ac:dyDescent="0.25">
      <c r="A166" s="23" t="s">
        <v>38</v>
      </c>
      <c r="B166" s="1" t="s">
        <v>49</v>
      </c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5"/>
      <c r="P166" s="25"/>
    </row>
    <row r="167" spans="1:16" s="26" customFormat="1" ht="15.75" customHeight="1" x14ac:dyDescent="0.25">
      <c r="A167" s="23" t="s">
        <v>39</v>
      </c>
      <c r="B167" s="1" t="s">
        <v>50</v>
      </c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5"/>
      <c r="P167" s="25"/>
    </row>
    <row r="168" spans="1:16" s="26" customFormat="1" ht="15.75" customHeight="1" x14ac:dyDescent="0.25">
      <c r="A168" s="23" t="s">
        <v>40</v>
      </c>
      <c r="B168" s="1" t="s">
        <v>51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5"/>
      <c r="P168" s="25"/>
    </row>
    <row r="169" spans="1:16" s="26" customFormat="1" ht="15.75" customHeight="1" x14ac:dyDescent="0.25">
      <c r="A169" s="23" t="s">
        <v>41</v>
      </c>
      <c r="B169" s="1" t="s">
        <v>52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5"/>
      <c r="P169" s="25"/>
    </row>
    <row r="170" spans="1:16" s="26" customFormat="1" ht="15.75" customHeight="1" x14ac:dyDescent="0.25">
      <c r="A170" s="23" t="s">
        <v>42</v>
      </c>
      <c r="B170" s="1" t="s">
        <v>53</v>
      </c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5"/>
      <c r="P170" s="25"/>
    </row>
    <row r="171" spans="1:16" s="26" customFormat="1" ht="15.75" customHeight="1" x14ac:dyDescent="0.25">
      <c r="A171" s="27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5"/>
      <c r="P171" s="25"/>
    </row>
    <row r="172" spans="1:16" s="26" customFormat="1" ht="15.75" customHeight="1" x14ac:dyDescent="0.25">
      <c r="A172" s="3" t="s">
        <v>54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s="26" customFormat="1" ht="19.5" customHeight="1" x14ac:dyDescent="0.25">
      <c r="A173" s="4" t="s">
        <v>1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s="26" customFormat="1" ht="15.75" customHeight="1" x14ac:dyDescent="0.25">
      <c r="A174" s="27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5"/>
      <c r="P174" s="25"/>
    </row>
    <row r="175" spans="1:16" ht="15.75" customHeight="1" x14ac:dyDescent="0.25">
      <c r="A175" s="32" t="s">
        <v>60</v>
      </c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29" t="s">
        <v>59</v>
      </c>
      <c r="O175" s="29"/>
      <c r="P175" s="29"/>
    </row>
    <row r="176" spans="1:16" ht="15.75" customHeight="1" x14ac:dyDescent="0.25">
      <c r="A176" s="9" t="s">
        <v>4</v>
      </c>
      <c r="B176" s="9" t="s">
        <v>5</v>
      </c>
      <c r="C176" s="9" t="s">
        <v>6</v>
      </c>
      <c r="D176" s="9" t="s">
        <v>7</v>
      </c>
      <c r="E176" s="9" t="s">
        <v>8</v>
      </c>
      <c r="F176" s="9" t="s">
        <v>9</v>
      </c>
      <c r="G176" s="9" t="s">
        <v>10</v>
      </c>
      <c r="H176" s="9" t="s">
        <v>11</v>
      </c>
      <c r="I176" s="9" t="s">
        <v>12</v>
      </c>
      <c r="J176" s="9" t="s">
        <v>13</v>
      </c>
      <c r="K176" s="9" t="s">
        <v>14</v>
      </c>
      <c r="L176" s="9" t="s">
        <v>15</v>
      </c>
      <c r="M176" s="9" t="s">
        <v>16</v>
      </c>
      <c r="N176" s="9" t="s">
        <v>17</v>
      </c>
      <c r="O176" s="9" t="s">
        <v>18</v>
      </c>
      <c r="P176" s="9" t="s">
        <v>19</v>
      </c>
    </row>
    <row r="177" spans="1:18" ht="15.75" customHeight="1" x14ac:dyDescent="0.25">
      <c r="A177" s="10" t="s">
        <v>20</v>
      </c>
      <c r="B177" s="11" t="s">
        <v>21</v>
      </c>
      <c r="C177" s="12">
        <v>0.09</v>
      </c>
      <c r="D177" s="12">
        <v>0.27</v>
      </c>
      <c r="E177" s="12">
        <v>0.40500000000000003</v>
      </c>
      <c r="F177" s="12">
        <v>0.78</v>
      </c>
      <c r="G177" s="12">
        <v>2.3E-2</v>
      </c>
      <c r="H177" s="12">
        <v>0.13600000000000001</v>
      </c>
      <c r="I177" s="12">
        <v>0.2</v>
      </c>
      <c r="J177" s="12">
        <v>0.21</v>
      </c>
      <c r="K177" s="12">
        <v>0.73</v>
      </c>
      <c r="L177" s="12">
        <v>0.15</v>
      </c>
      <c r="M177" s="12">
        <v>0.32</v>
      </c>
      <c r="N177" s="12">
        <v>0.41</v>
      </c>
      <c r="O177" s="11">
        <f>MAX(C177:N177)</f>
        <v>0.78</v>
      </c>
      <c r="P177" s="11">
        <f>MIN(C177:N177)</f>
        <v>2.3E-2</v>
      </c>
    </row>
    <row r="178" spans="1:18" ht="15.75" customHeight="1" x14ac:dyDescent="0.25">
      <c r="A178" s="13" t="s">
        <v>22</v>
      </c>
      <c r="B178" s="14" t="s">
        <v>23</v>
      </c>
      <c r="C178" s="15" t="s">
        <v>24</v>
      </c>
      <c r="D178" s="16"/>
      <c r="E178" s="16"/>
      <c r="F178" s="17" t="s">
        <v>24</v>
      </c>
      <c r="G178" s="16"/>
      <c r="H178" s="16"/>
      <c r="I178" s="17" t="s">
        <v>24</v>
      </c>
      <c r="J178" s="16"/>
      <c r="K178" s="16"/>
      <c r="L178" s="17" t="s">
        <v>25</v>
      </c>
      <c r="M178" s="16"/>
      <c r="N178" s="16"/>
      <c r="O178" s="16"/>
      <c r="P178" s="16"/>
    </row>
    <row r="179" spans="1:18" ht="15.75" customHeight="1" x14ac:dyDescent="0.25">
      <c r="A179" s="18" t="s">
        <v>26</v>
      </c>
      <c r="B179" s="19" t="s">
        <v>21</v>
      </c>
      <c r="C179" s="12">
        <v>2.2999999999999998</v>
      </c>
      <c r="D179" s="12">
        <v>1</v>
      </c>
      <c r="E179" s="12">
        <v>1.7</v>
      </c>
      <c r="F179" s="19">
        <v>2.4</v>
      </c>
      <c r="G179" s="19">
        <v>1.7</v>
      </c>
      <c r="H179" s="19">
        <v>1.1000000000000001</v>
      </c>
      <c r="I179" s="19">
        <v>1</v>
      </c>
      <c r="J179" s="19">
        <v>2.1</v>
      </c>
      <c r="K179" s="19">
        <v>1</v>
      </c>
      <c r="L179" s="19">
        <v>4.3</v>
      </c>
      <c r="M179" s="19">
        <v>3.3</v>
      </c>
      <c r="N179" s="19">
        <v>4.8</v>
      </c>
      <c r="O179" s="11">
        <f>MAX(C179:N179)</f>
        <v>4.8</v>
      </c>
      <c r="P179" s="11">
        <f>MIN(C179:N179)</f>
        <v>1</v>
      </c>
    </row>
    <row r="180" spans="1:18" ht="15.75" customHeight="1" x14ac:dyDescent="0.25">
      <c r="A180" s="13" t="s">
        <v>27</v>
      </c>
      <c r="B180" s="17" t="s">
        <v>21</v>
      </c>
      <c r="C180" s="15" t="s">
        <v>25</v>
      </c>
      <c r="D180" s="15" t="s">
        <v>25</v>
      </c>
      <c r="E180" s="15" t="s">
        <v>25</v>
      </c>
      <c r="F180" s="15" t="s">
        <v>24</v>
      </c>
      <c r="G180" s="15" t="s">
        <v>24</v>
      </c>
      <c r="H180" s="15" t="s">
        <v>25</v>
      </c>
      <c r="I180" s="15" t="s">
        <v>25</v>
      </c>
      <c r="J180" s="15" t="s">
        <v>24</v>
      </c>
      <c r="K180" s="15" t="s">
        <v>24</v>
      </c>
      <c r="L180" s="15">
        <v>0.09</v>
      </c>
      <c r="M180" s="15" t="s">
        <v>25</v>
      </c>
      <c r="N180" s="15" t="s">
        <v>25</v>
      </c>
      <c r="O180" s="17">
        <f t="shared" ref="O180:O191" si="10">MAX(C180:N180)</f>
        <v>0.09</v>
      </c>
      <c r="P180" s="17">
        <f t="shared" ref="P180:P191" si="11">MIN(C180:N180)</f>
        <v>0.09</v>
      </c>
    </row>
    <row r="181" spans="1:18" ht="15.75" customHeight="1" x14ac:dyDescent="0.25">
      <c r="A181" s="18" t="s">
        <v>28</v>
      </c>
      <c r="B181" s="19" t="s">
        <v>21</v>
      </c>
      <c r="C181" s="12">
        <v>3</v>
      </c>
      <c r="D181" s="12">
        <v>4.62</v>
      </c>
      <c r="E181" s="12">
        <v>3.17</v>
      </c>
      <c r="F181" s="12">
        <v>5.09</v>
      </c>
      <c r="G181" s="12">
        <v>12.22</v>
      </c>
      <c r="H181" s="12">
        <v>2.4</v>
      </c>
      <c r="I181" s="12">
        <v>6.07</v>
      </c>
      <c r="J181" s="12">
        <v>6.66</v>
      </c>
      <c r="K181" s="12">
        <v>7.7</v>
      </c>
      <c r="L181" s="12">
        <v>6.61</v>
      </c>
      <c r="M181" s="12">
        <v>10</v>
      </c>
      <c r="N181" s="12">
        <v>5.62</v>
      </c>
      <c r="O181" s="11">
        <f t="shared" si="10"/>
        <v>12.22</v>
      </c>
      <c r="P181" s="11">
        <f t="shared" si="11"/>
        <v>2.4</v>
      </c>
    </row>
    <row r="182" spans="1:18" ht="15.75" customHeight="1" x14ac:dyDescent="0.25">
      <c r="A182" s="13" t="s">
        <v>29</v>
      </c>
      <c r="B182" s="14" t="s">
        <v>30</v>
      </c>
      <c r="C182" s="15">
        <v>323</v>
      </c>
      <c r="D182" s="15">
        <v>312</v>
      </c>
      <c r="E182" s="15">
        <v>363</v>
      </c>
      <c r="F182" s="15">
        <v>382</v>
      </c>
      <c r="G182" s="15">
        <v>193</v>
      </c>
      <c r="H182" s="15">
        <v>223</v>
      </c>
      <c r="I182" s="15">
        <v>215</v>
      </c>
      <c r="J182" s="15">
        <v>319</v>
      </c>
      <c r="K182" s="15">
        <v>324</v>
      </c>
      <c r="L182" s="15">
        <v>331.6</v>
      </c>
      <c r="M182" s="15">
        <v>326</v>
      </c>
      <c r="N182" s="15">
        <v>397.2</v>
      </c>
      <c r="O182" s="17">
        <f t="shared" si="10"/>
        <v>397.2</v>
      </c>
      <c r="P182" s="17">
        <f t="shared" si="11"/>
        <v>193</v>
      </c>
    </row>
    <row r="183" spans="1:18" ht="15.75" customHeight="1" x14ac:dyDescent="0.25">
      <c r="A183" s="18" t="s">
        <v>31</v>
      </c>
      <c r="B183" s="19" t="s">
        <v>21</v>
      </c>
      <c r="C183" s="12">
        <v>6.9</v>
      </c>
      <c r="D183" s="12">
        <v>9.4</v>
      </c>
      <c r="E183" s="12">
        <v>7.5</v>
      </c>
      <c r="F183" s="12">
        <v>4.7</v>
      </c>
      <c r="G183" s="12">
        <v>6.5</v>
      </c>
      <c r="H183" s="12">
        <v>7.1</v>
      </c>
      <c r="I183" s="12">
        <v>6.7</v>
      </c>
      <c r="J183" s="12">
        <v>13.5</v>
      </c>
      <c r="K183" s="12">
        <v>9.9</v>
      </c>
      <c r="L183" s="12">
        <v>14.5</v>
      </c>
      <c r="M183" s="12">
        <v>13.4</v>
      </c>
      <c r="N183" s="12">
        <v>8</v>
      </c>
      <c r="O183" s="11">
        <f t="shared" si="10"/>
        <v>14.5</v>
      </c>
      <c r="P183" s="11">
        <f t="shared" si="11"/>
        <v>4.7</v>
      </c>
    </row>
    <row r="184" spans="1:18" ht="15.75" customHeight="1" x14ac:dyDescent="0.25">
      <c r="A184" s="13" t="s">
        <v>32</v>
      </c>
      <c r="B184" s="20" t="s">
        <v>33</v>
      </c>
      <c r="C184" s="15">
        <v>3300</v>
      </c>
      <c r="D184" s="15">
        <v>1700</v>
      </c>
      <c r="E184" s="15">
        <v>1700</v>
      </c>
      <c r="F184" s="15">
        <v>28000</v>
      </c>
      <c r="G184" s="15">
        <v>17000</v>
      </c>
      <c r="H184" s="15">
        <v>13000</v>
      </c>
      <c r="I184" s="15">
        <v>6000</v>
      </c>
      <c r="J184" s="15">
        <v>2700</v>
      </c>
      <c r="K184" s="15">
        <v>3300</v>
      </c>
      <c r="L184" s="15">
        <v>2600</v>
      </c>
      <c r="M184" s="15">
        <v>1300</v>
      </c>
      <c r="N184" s="15">
        <v>3400</v>
      </c>
      <c r="O184" s="17">
        <f t="shared" si="10"/>
        <v>28000</v>
      </c>
      <c r="P184" s="17">
        <f t="shared" si="11"/>
        <v>1300</v>
      </c>
    </row>
    <row r="185" spans="1:18" ht="15.75" customHeight="1" x14ac:dyDescent="0.25">
      <c r="A185" s="18" t="s">
        <v>34</v>
      </c>
      <c r="B185" s="19" t="s">
        <v>5</v>
      </c>
      <c r="C185" s="12">
        <v>7.29</v>
      </c>
      <c r="D185" s="12">
        <v>8.76</v>
      </c>
      <c r="E185" s="12">
        <v>7.74</v>
      </c>
      <c r="F185" s="12">
        <v>7.38</v>
      </c>
      <c r="G185" s="12">
        <v>7.64</v>
      </c>
      <c r="H185" s="12">
        <v>7.67</v>
      </c>
      <c r="I185" s="12">
        <v>7.66</v>
      </c>
      <c r="J185" s="12">
        <v>8.35</v>
      </c>
      <c r="K185" s="12">
        <v>8.01</v>
      </c>
      <c r="L185" s="12">
        <v>8.5399999999999991</v>
      </c>
      <c r="M185" s="12">
        <v>8.33</v>
      </c>
      <c r="N185" s="12">
        <v>7.86</v>
      </c>
      <c r="O185" s="11">
        <f t="shared" si="10"/>
        <v>8.76</v>
      </c>
      <c r="P185" s="11">
        <f t="shared" si="11"/>
        <v>7.29</v>
      </c>
      <c r="R185" s="33"/>
    </row>
    <row r="186" spans="1:18" ht="15.75" customHeight="1" x14ac:dyDescent="0.25">
      <c r="A186" s="13" t="s">
        <v>35</v>
      </c>
      <c r="B186" s="14" t="s">
        <v>21</v>
      </c>
      <c r="C186" s="15">
        <v>23</v>
      </c>
      <c r="D186" s="15">
        <v>23</v>
      </c>
      <c r="E186" s="15">
        <v>27</v>
      </c>
      <c r="F186" s="15">
        <v>24</v>
      </c>
      <c r="G186" s="15">
        <v>15</v>
      </c>
      <c r="H186" s="15">
        <v>14</v>
      </c>
      <c r="I186" s="15">
        <v>17</v>
      </c>
      <c r="J186" s="15">
        <v>35</v>
      </c>
      <c r="K186" s="15">
        <v>25</v>
      </c>
      <c r="L186" s="15">
        <v>19</v>
      </c>
      <c r="M186" s="15">
        <v>23</v>
      </c>
      <c r="N186" s="15">
        <v>23</v>
      </c>
      <c r="O186" s="17">
        <f t="shared" si="10"/>
        <v>35</v>
      </c>
      <c r="P186" s="17">
        <f t="shared" si="11"/>
        <v>14</v>
      </c>
    </row>
    <row r="187" spans="1:18" ht="15.75" customHeight="1" x14ac:dyDescent="0.25">
      <c r="A187" s="18" t="s">
        <v>36</v>
      </c>
      <c r="B187" s="19" t="s">
        <v>21</v>
      </c>
      <c r="C187" s="19">
        <v>280</v>
      </c>
      <c r="D187" s="19">
        <v>210</v>
      </c>
      <c r="E187" s="19">
        <v>250</v>
      </c>
      <c r="F187" s="19">
        <v>150</v>
      </c>
      <c r="G187" s="19">
        <v>140</v>
      </c>
      <c r="H187" s="19">
        <v>180</v>
      </c>
      <c r="I187" s="19">
        <v>90</v>
      </c>
      <c r="J187" s="19">
        <v>210</v>
      </c>
      <c r="K187" s="19">
        <v>240</v>
      </c>
      <c r="L187" s="19">
        <v>210</v>
      </c>
      <c r="M187" s="19">
        <v>240</v>
      </c>
      <c r="N187" s="19">
        <v>210</v>
      </c>
      <c r="O187" s="11">
        <f t="shared" si="10"/>
        <v>280</v>
      </c>
      <c r="P187" s="11">
        <f t="shared" si="11"/>
        <v>90</v>
      </c>
    </row>
    <row r="188" spans="1:18" ht="15.75" customHeight="1" x14ac:dyDescent="0.25">
      <c r="A188" s="13" t="s">
        <v>37</v>
      </c>
      <c r="B188" s="20" t="s">
        <v>33</v>
      </c>
      <c r="C188" s="14">
        <v>14000</v>
      </c>
      <c r="D188" s="14">
        <v>28000</v>
      </c>
      <c r="E188" s="14">
        <v>3000</v>
      </c>
      <c r="F188" s="14">
        <v>35000</v>
      </c>
      <c r="G188" s="14">
        <v>28000</v>
      </c>
      <c r="H188" s="14">
        <v>17000</v>
      </c>
      <c r="I188" s="14">
        <v>8000</v>
      </c>
      <c r="J188" s="14">
        <v>14000</v>
      </c>
      <c r="K188" s="14">
        <v>50000</v>
      </c>
      <c r="L188" s="14">
        <v>6000</v>
      </c>
      <c r="M188" s="14">
        <v>1700</v>
      </c>
      <c r="N188" s="14">
        <v>17000</v>
      </c>
      <c r="O188" s="17">
        <f t="shared" si="10"/>
        <v>50000</v>
      </c>
      <c r="P188" s="17">
        <f t="shared" si="11"/>
        <v>1700</v>
      </c>
    </row>
    <row r="189" spans="1:18" ht="15.75" customHeight="1" x14ac:dyDescent="0.25">
      <c r="A189" s="18" t="s">
        <v>38</v>
      </c>
      <c r="B189" s="19" t="s">
        <v>21</v>
      </c>
      <c r="C189" s="19">
        <v>178</v>
      </c>
      <c r="D189" s="19">
        <v>168</v>
      </c>
      <c r="E189" s="19">
        <v>208</v>
      </c>
      <c r="F189" s="19">
        <v>192</v>
      </c>
      <c r="G189" s="19">
        <v>94</v>
      </c>
      <c r="H189" s="19">
        <v>176</v>
      </c>
      <c r="I189" s="19">
        <v>136</v>
      </c>
      <c r="J189" s="19">
        <v>168</v>
      </c>
      <c r="K189" s="19">
        <v>238</v>
      </c>
      <c r="L189" s="19">
        <v>164</v>
      </c>
      <c r="M189" s="19">
        <v>202</v>
      </c>
      <c r="N189" s="19">
        <v>178</v>
      </c>
      <c r="O189" s="11">
        <f t="shared" si="10"/>
        <v>238</v>
      </c>
      <c r="P189" s="11">
        <f t="shared" si="11"/>
        <v>94</v>
      </c>
    </row>
    <row r="190" spans="1:18" ht="15.75" customHeight="1" x14ac:dyDescent="0.25">
      <c r="A190" s="13" t="s">
        <v>39</v>
      </c>
      <c r="B190" s="14" t="s">
        <v>21</v>
      </c>
      <c r="C190" s="14">
        <v>102</v>
      </c>
      <c r="D190" s="14">
        <v>88</v>
      </c>
      <c r="E190" s="14">
        <v>150</v>
      </c>
      <c r="F190" s="14">
        <v>156</v>
      </c>
      <c r="G190" s="14">
        <v>78</v>
      </c>
      <c r="H190" s="14">
        <v>132</v>
      </c>
      <c r="I190" s="14">
        <v>110</v>
      </c>
      <c r="J190" s="14">
        <v>80</v>
      </c>
      <c r="K190" s="14">
        <v>154</v>
      </c>
      <c r="L190" s="14">
        <v>92</v>
      </c>
      <c r="M190" s="14">
        <v>134</v>
      </c>
      <c r="N190" s="14">
        <v>140</v>
      </c>
      <c r="O190" s="17">
        <f t="shared" si="10"/>
        <v>156</v>
      </c>
      <c r="P190" s="17">
        <f t="shared" si="11"/>
        <v>78</v>
      </c>
    </row>
    <row r="191" spans="1:18" ht="15.75" customHeight="1" x14ac:dyDescent="0.25">
      <c r="A191" s="18" t="s">
        <v>40</v>
      </c>
      <c r="B191" s="19" t="s">
        <v>21</v>
      </c>
      <c r="C191" s="19">
        <v>160</v>
      </c>
      <c r="D191" s="19">
        <v>180</v>
      </c>
      <c r="E191" s="19">
        <v>150</v>
      </c>
      <c r="F191" s="19">
        <v>180</v>
      </c>
      <c r="G191" s="19">
        <v>200</v>
      </c>
      <c r="H191" s="19">
        <v>210</v>
      </c>
      <c r="I191" s="19">
        <v>190</v>
      </c>
      <c r="J191" s="19">
        <v>220</v>
      </c>
      <c r="K191" s="19">
        <v>180</v>
      </c>
      <c r="L191" s="19">
        <v>170</v>
      </c>
      <c r="M191" s="19">
        <v>150</v>
      </c>
      <c r="N191" s="19">
        <v>210</v>
      </c>
      <c r="O191" s="11">
        <f t="shared" si="10"/>
        <v>220</v>
      </c>
      <c r="P191" s="11">
        <f t="shared" si="11"/>
        <v>150</v>
      </c>
    </row>
    <row r="192" spans="1:18" ht="15.75" customHeight="1" x14ac:dyDescent="0.25">
      <c r="A192" s="13" t="s">
        <v>41</v>
      </c>
      <c r="B192" s="14" t="s">
        <v>21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16"/>
      <c r="P192" s="16"/>
    </row>
    <row r="193" spans="1:16" ht="15.75" customHeight="1" x14ac:dyDescent="0.25">
      <c r="A193" s="18" t="s">
        <v>42</v>
      </c>
      <c r="B193" s="19" t="s">
        <v>21</v>
      </c>
      <c r="C193" s="19">
        <v>8</v>
      </c>
      <c r="D193" s="19">
        <v>20</v>
      </c>
      <c r="E193" s="19">
        <v>10</v>
      </c>
      <c r="F193" s="19">
        <v>32</v>
      </c>
      <c r="G193" s="19">
        <v>72</v>
      </c>
      <c r="H193" s="19">
        <v>56</v>
      </c>
      <c r="I193" s="19">
        <v>58</v>
      </c>
      <c r="J193" s="19">
        <v>12</v>
      </c>
      <c r="K193" s="19">
        <v>48</v>
      </c>
      <c r="L193" s="19">
        <v>84</v>
      </c>
      <c r="M193" s="19">
        <v>18</v>
      </c>
      <c r="N193" s="19">
        <v>16</v>
      </c>
      <c r="O193" s="11">
        <f>MAX(C193:N193)</f>
        <v>84</v>
      </c>
      <c r="P193" s="11">
        <f>MIN(C193:N193)</f>
        <v>8</v>
      </c>
    </row>
    <row r="194" spans="1:16" s="26" customFormat="1" ht="15.75" customHeight="1" x14ac:dyDescent="0.25">
      <c r="A194" s="23" t="s">
        <v>26</v>
      </c>
      <c r="B194" s="1" t="s">
        <v>43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5"/>
      <c r="P194" s="25"/>
    </row>
    <row r="195" spans="1:16" s="26" customFormat="1" ht="15.75" customHeight="1" x14ac:dyDescent="0.25">
      <c r="A195" s="23" t="s">
        <v>28</v>
      </c>
      <c r="B195" s="1" t="s">
        <v>44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5"/>
      <c r="P195" s="25"/>
    </row>
    <row r="196" spans="1:16" s="26" customFormat="1" ht="15.75" customHeight="1" x14ac:dyDescent="0.25">
      <c r="A196" s="23" t="s">
        <v>31</v>
      </c>
      <c r="B196" s="1" t="s">
        <v>45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5"/>
      <c r="P196" s="25"/>
    </row>
    <row r="197" spans="1:16" s="26" customFormat="1" ht="15.75" customHeight="1" x14ac:dyDescent="0.25">
      <c r="A197" s="23" t="s">
        <v>32</v>
      </c>
      <c r="B197" s="1" t="s">
        <v>46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5"/>
      <c r="P197" s="25"/>
    </row>
    <row r="198" spans="1:16" s="26" customFormat="1" ht="15.75" customHeight="1" x14ac:dyDescent="0.25">
      <c r="A198" s="23" t="s">
        <v>36</v>
      </c>
      <c r="B198" s="1" t="s">
        <v>47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5"/>
      <c r="P198" s="25"/>
    </row>
    <row r="199" spans="1:16" s="26" customFormat="1" ht="15.75" customHeight="1" x14ac:dyDescent="0.25">
      <c r="A199" s="23" t="s">
        <v>37</v>
      </c>
      <c r="B199" s="1" t="s">
        <v>48</v>
      </c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5"/>
      <c r="P199" s="25"/>
    </row>
    <row r="200" spans="1:16" s="26" customFormat="1" ht="15.75" customHeight="1" x14ac:dyDescent="0.25">
      <c r="A200" s="23" t="s">
        <v>38</v>
      </c>
      <c r="B200" s="1" t="s">
        <v>49</v>
      </c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5"/>
      <c r="P200" s="25"/>
    </row>
    <row r="201" spans="1:16" s="26" customFormat="1" ht="15.75" customHeight="1" x14ac:dyDescent="0.25">
      <c r="A201" s="23" t="s">
        <v>39</v>
      </c>
      <c r="B201" s="1" t="s">
        <v>50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5"/>
      <c r="P201" s="25"/>
    </row>
    <row r="202" spans="1:16" s="26" customFormat="1" ht="15.75" customHeight="1" x14ac:dyDescent="0.25">
      <c r="A202" s="23" t="s">
        <v>40</v>
      </c>
      <c r="B202" s="1" t="s">
        <v>51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5"/>
      <c r="P202" s="25"/>
    </row>
    <row r="203" spans="1:16" s="26" customFormat="1" ht="15.75" customHeight="1" x14ac:dyDescent="0.25">
      <c r="A203" s="23" t="s">
        <v>41</v>
      </c>
      <c r="B203" s="1" t="s">
        <v>52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5"/>
      <c r="P203" s="25"/>
    </row>
    <row r="204" spans="1:16" s="26" customFormat="1" ht="15.75" customHeight="1" x14ac:dyDescent="0.25">
      <c r="A204" s="23" t="s">
        <v>42</v>
      </c>
      <c r="B204" s="1" t="s">
        <v>53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5"/>
      <c r="P204" s="25"/>
    </row>
    <row r="205" spans="1:16" s="26" customFormat="1" ht="15.75" customHeight="1" x14ac:dyDescent="0.25">
      <c r="A205" s="27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5"/>
      <c r="P205" s="25"/>
    </row>
    <row r="206" spans="1:16" s="26" customFormat="1" ht="15.75" customHeight="1" x14ac:dyDescent="0.25">
      <c r="A206" s="3" t="s">
        <v>54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s="26" customFormat="1" ht="19.5" customHeight="1" x14ac:dyDescent="0.25">
      <c r="A207" s="4" t="s">
        <v>1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 s="26" customFormat="1" ht="15.75" customHeight="1" x14ac:dyDescent="0.25">
      <c r="A208" s="27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5"/>
      <c r="P208" s="25"/>
    </row>
    <row r="209" spans="1:16" ht="15.75" customHeight="1" x14ac:dyDescent="0.25">
      <c r="A209" s="28" t="s">
        <v>61</v>
      </c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9" t="s">
        <v>59</v>
      </c>
      <c r="O209" s="29"/>
      <c r="P209" s="29"/>
    </row>
    <row r="210" spans="1:16" ht="15.75" customHeight="1" x14ac:dyDescent="0.25">
      <c r="A210" s="9" t="s">
        <v>4</v>
      </c>
      <c r="B210" s="9" t="s">
        <v>5</v>
      </c>
      <c r="C210" s="9" t="s">
        <v>6</v>
      </c>
      <c r="D210" s="9" t="s">
        <v>7</v>
      </c>
      <c r="E210" s="9" t="s">
        <v>8</v>
      </c>
      <c r="F210" s="9" t="s">
        <v>9</v>
      </c>
      <c r="G210" s="9" t="s">
        <v>10</v>
      </c>
      <c r="H210" s="9" t="s">
        <v>11</v>
      </c>
      <c r="I210" s="9" t="s">
        <v>12</v>
      </c>
      <c r="J210" s="9" t="s">
        <v>13</v>
      </c>
      <c r="K210" s="9" t="s">
        <v>14</v>
      </c>
      <c r="L210" s="9" t="s">
        <v>15</v>
      </c>
      <c r="M210" s="9" t="s">
        <v>16</v>
      </c>
      <c r="N210" s="9" t="s">
        <v>17</v>
      </c>
      <c r="O210" s="9" t="s">
        <v>18</v>
      </c>
      <c r="P210" s="9" t="s">
        <v>19</v>
      </c>
    </row>
    <row r="211" spans="1:16" ht="15.75" customHeight="1" x14ac:dyDescent="0.25">
      <c r="A211" s="10" t="s">
        <v>20</v>
      </c>
      <c r="B211" s="11" t="s">
        <v>21</v>
      </c>
      <c r="C211" s="12">
        <v>8.3000000000000004E-2</v>
      </c>
      <c r="D211" s="12">
        <v>3.85</v>
      </c>
      <c r="E211" s="12">
        <v>2.67</v>
      </c>
      <c r="F211" s="12">
        <v>0.36499999999999999</v>
      </c>
      <c r="G211" s="12">
        <v>0.11</v>
      </c>
      <c r="H211" s="12">
        <v>3.63</v>
      </c>
      <c r="I211" s="12">
        <v>0.69</v>
      </c>
      <c r="J211" s="12">
        <v>0.77</v>
      </c>
      <c r="K211" s="12">
        <v>0.92</v>
      </c>
      <c r="L211" s="12">
        <v>4.8</v>
      </c>
      <c r="M211" s="12">
        <v>6.98</v>
      </c>
      <c r="N211" s="12">
        <v>0.54</v>
      </c>
      <c r="O211" s="11">
        <f>MAX(C211:N211)</f>
        <v>6.98</v>
      </c>
      <c r="P211" s="11">
        <f>MIN(C211:N211)</f>
        <v>8.3000000000000004E-2</v>
      </c>
    </row>
    <row r="212" spans="1:16" ht="15.75" customHeight="1" x14ac:dyDescent="0.25">
      <c r="A212" s="13" t="s">
        <v>22</v>
      </c>
      <c r="B212" s="14" t="s">
        <v>23</v>
      </c>
      <c r="C212" s="15">
        <v>3.2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</row>
    <row r="213" spans="1:16" ht="15.75" customHeight="1" x14ac:dyDescent="0.25">
      <c r="A213" s="18" t="s">
        <v>26</v>
      </c>
      <c r="B213" s="19" t="s">
        <v>21</v>
      </c>
      <c r="C213" s="12">
        <v>3.4</v>
      </c>
      <c r="D213" s="12">
        <v>3.7</v>
      </c>
      <c r="E213" s="12">
        <v>6.8</v>
      </c>
      <c r="F213" s="19">
        <v>2.6</v>
      </c>
      <c r="G213" s="19">
        <v>4.0999999999999996</v>
      </c>
      <c r="H213" s="19">
        <v>3.9</v>
      </c>
      <c r="I213" s="19">
        <v>5.5</v>
      </c>
      <c r="J213" s="19">
        <v>5.0999999999999996</v>
      </c>
      <c r="K213" s="19">
        <v>1.7</v>
      </c>
      <c r="L213" s="19">
        <v>4.7</v>
      </c>
      <c r="M213" s="19">
        <v>4</v>
      </c>
      <c r="N213" s="19">
        <v>2.5</v>
      </c>
      <c r="O213" s="11">
        <f>MAX(C213:N213)</f>
        <v>6.8</v>
      </c>
      <c r="P213" s="11">
        <f>MIN(C213:N213)</f>
        <v>1.7</v>
      </c>
    </row>
    <row r="214" spans="1:16" ht="15.75" customHeight="1" x14ac:dyDescent="0.25">
      <c r="A214" s="13" t="s">
        <v>27</v>
      </c>
      <c r="B214" s="17" t="s">
        <v>21</v>
      </c>
      <c r="C214" s="15">
        <v>9.2999999999999999E-2</v>
      </c>
      <c r="D214" s="15">
        <v>0.1</v>
      </c>
      <c r="E214" s="15">
        <v>0.21</v>
      </c>
      <c r="F214" s="15" t="s">
        <v>25</v>
      </c>
      <c r="G214" s="15" t="s">
        <v>24</v>
      </c>
      <c r="H214" s="15" t="s">
        <v>24</v>
      </c>
      <c r="I214" s="15" t="s">
        <v>24</v>
      </c>
      <c r="J214" s="15" t="s">
        <v>24</v>
      </c>
      <c r="K214" s="15" t="s">
        <v>24</v>
      </c>
      <c r="L214" s="15">
        <v>0.09</v>
      </c>
      <c r="M214" s="15" t="s">
        <v>25</v>
      </c>
      <c r="N214" s="15" t="s">
        <v>25</v>
      </c>
      <c r="O214" s="17">
        <f t="shared" ref="O214:O225" si="12">MAX(C214:N214)</f>
        <v>0.21</v>
      </c>
      <c r="P214" s="17">
        <f t="shared" ref="P214:P225" si="13">MIN(C214:N214)</f>
        <v>0.09</v>
      </c>
    </row>
    <row r="215" spans="1:16" ht="15.75" customHeight="1" x14ac:dyDescent="0.25">
      <c r="A215" s="18" t="s">
        <v>28</v>
      </c>
      <c r="B215" s="19" t="s">
        <v>21</v>
      </c>
      <c r="C215" s="12">
        <v>26</v>
      </c>
      <c r="D215" s="12">
        <v>38.880000000000003</v>
      </c>
      <c r="E215" s="12">
        <v>12.71</v>
      </c>
      <c r="F215" s="12">
        <v>29.8</v>
      </c>
      <c r="G215" s="12">
        <v>9.84</v>
      </c>
      <c r="H215" s="12">
        <v>31.13</v>
      </c>
      <c r="I215" s="12">
        <v>18.36</v>
      </c>
      <c r="J215" s="12">
        <v>29.96</v>
      </c>
      <c r="K215" s="12">
        <v>12.3</v>
      </c>
      <c r="L215" s="12">
        <v>29.31</v>
      </c>
      <c r="M215" s="12">
        <v>26</v>
      </c>
      <c r="N215" s="12">
        <v>5.56</v>
      </c>
      <c r="O215" s="11">
        <f t="shared" si="12"/>
        <v>38.880000000000003</v>
      </c>
      <c r="P215" s="11">
        <f t="shared" si="13"/>
        <v>5.56</v>
      </c>
    </row>
    <row r="216" spans="1:16" ht="15.75" customHeight="1" x14ac:dyDescent="0.25">
      <c r="A216" s="13" t="s">
        <v>29</v>
      </c>
      <c r="B216" s="14" t="s">
        <v>30</v>
      </c>
      <c r="C216" s="15">
        <v>655</v>
      </c>
      <c r="D216" s="15">
        <v>523</v>
      </c>
      <c r="E216" s="15">
        <v>466</v>
      </c>
      <c r="F216" s="15">
        <v>390</v>
      </c>
      <c r="G216" s="15">
        <v>354</v>
      </c>
      <c r="H216" s="15">
        <v>598</v>
      </c>
      <c r="I216" s="15">
        <v>565</v>
      </c>
      <c r="J216" s="15">
        <v>396</v>
      </c>
      <c r="K216" s="15">
        <v>395</v>
      </c>
      <c r="L216" s="15">
        <v>601</v>
      </c>
      <c r="M216" s="15">
        <v>583</v>
      </c>
      <c r="N216" s="15">
        <v>914.2</v>
      </c>
      <c r="O216" s="17">
        <f t="shared" si="12"/>
        <v>914.2</v>
      </c>
      <c r="P216" s="17">
        <f t="shared" si="13"/>
        <v>354</v>
      </c>
    </row>
    <row r="217" spans="1:16" ht="15.75" customHeight="1" x14ac:dyDescent="0.25">
      <c r="A217" s="18" t="s">
        <v>31</v>
      </c>
      <c r="B217" s="19" t="s">
        <v>21</v>
      </c>
      <c r="C217" s="12">
        <v>5.2</v>
      </c>
      <c r="D217" s="12">
        <v>6.7</v>
      </c>
      <c r="E217" s="12">
        <v>7.5</v>
      </c>
      <c r="F217" s="12">
        <v>4.5</v>
      </c>
      <c r="G217" s="12">
        <v>6</v>
      </c>
      <c r="H217" s="12">
        <v>5.3</v>
      </c>
      <c r="I217" s="12">
        <v>6.2</v>
      </c>
      <c r="J217" s="12">
        <v>11.3</v>
      </c>
      <c r="K217" s="12">
        <v>7.5</v>
      </c>
      <c r="L217" s="12">
        <v>7.7</v>
      </c>
      <c r="M217" s="12">
        <v>7.9</v>
      </c>
      <c r="N217" s="12">
        <v>8.6999999999999993</v>
      </c>
      <c r="O217" s="11">
        <f t="shared" si="12"/>
        <v>11.3</v>
      </c>
      <c r="P217" s="11">
        <f t="shared" si="13"/>
        <v>4.5</v>
      </c>
    </row>
    <row r="218" spans="1:16" ht="15.75" customHeight="1" x14ac:dyDescent="0.25">
      <c r="A218" s="13" t="s">
        <v>32</v>
      </c>
      <c r="B218" s="20" t="s">
        <v>33</v>
      </c>
      <c r="C218" s="15">
        <v>28000</v>
      </c>
      <c r="D218" s="15">
        <v>1100</v>
      </c>
      <c r="E218" s="15">
        <v>22000</v>
      </c>
      <c r="F218" s="15">
        <v>6300</v>
      </c>
      <c r="G218" s="15">
        <v>400</v>
      </c>
      <c r="H218" s="15">
        <v>2200</v>
      </c>
      <c r="I218" s="15">
        <v>2200</v>
      </c>
      <c r="J218" s="15">
        <v>1400</v>
      </c>
      <c r="K218" s="15">
        <v>11700</v>
      </c>
      <c r="L218" s="15">
        <v>800</v>
      </c>
      <c r="M218" s="15">
        <v>1400</v>
      </c>
      <c r="N218" s="15">
        <v>1700</v>
      </c>
      <c r="O218" s="17">
        <f t="shared" si="12"/>
        <v>28000</v>
      </c>
      <c r="P218" s="17">
        <f t="shared" si="13"/>
        <v>400</v>
      </c>
    </row>
    <row r="219" spans="1:16" ht="15.75" customHeight="1" x14ac:dyDescent="0.25">
      <c r="A219" s="18" t="s">
        <v>34</v>
      </c>
      <c r="B219" s="19" t="s">
        <v>5</v>
      </c>
      <c r="C219" s="12">
        <v>7.54</v>
      </c>
      <c r="D219" s="12">
        <v>8.16</v>
      </c>
      <c r="E219" s="12">
        <v>8</v>
      </c>
      <c r="F219" s="12">
        <v>7.25</v>
      </c>
      <c r="G219" s="12">
        <v>7.88</v>
      </c>
      <c r="H219" s="12">
        <v>7.55</v>
      </c>
      <c r="I219" s="12">
        <v>7.23</v>
      </c>
      <c r="J219" s="12">
        <v>8.18</v>
      </c>
      <c r="K219" s="12">
        <v>7.77</v>
      </c>
      <c r="L219" s="12">
        <v>7.54</v>
      </c>
      <c r="M219" s="12">
        <v>8.41</v>
      </c>
      <c r="N219" s="12">
        <v>7.8</v>
      </c>
      <c r="O219" s="11">
        <f t="shared" si="12"/>
        <v>8.41</v>
      </c>
      <c r="P219" s="11">
        <f t="shared" si="13"/>
        <v>7.23</v>
      </c>
    </row>
    <row r="220" spans="1:16" ht="15.75" customHeight="1" x14ac:dyDescent="0.25">
      <c r="A220" s="13" t="s">
        <v>35</v>
      </c>
      <c r="B220" s="14" t="s">
        <v>21</v>
      </c>
      <c r="C220" s="15">
        <v>58</v>
      </c>
      <c r="D220" s="15">
        <v>38</v>
      </c>
      <c r="E220" s="15">
        <v>35</v>
      </c>
      <c r="F220" s="15">
        <v>30</v>
      </c>
      <c r="G220" s="15">
        <v>30</v>
      </c>
      <c r="H220" s="15">
        <v>43</v>
      </c>
      <c r="I220" s="15">
        <v>66</v>
      </c>
      <c r="J220" s="15">
        <v>33</v>
      </c>
      <c r="K220" s="15">
        <v>35</v>
      </c>
      <c r="L220" s="15">
        <v>48</v>
      </c>
      <c r="M220" s="15">
        <v>54</v>
      </c>
      <c r="N220" s="15">
        <v>44</v>
      </c>
      <c r="O220" s="17">
        <f t="shared" si="12"/>
        <v>66</v>
      </c>
      <c r="P220" s="17">
        <f t="shared" si="13"/>
        <v>30</v>
      </c>
    </row>
    <row r="221" spans="1:16" ht="15.75" customHeight="1" x14ac:dyDescent="0.25">
      <c r="A221" s="18" t="s">
        <v>36</v>
      </c>
      <c r="B221" s="19" t="s">
        <v>21</v>
      </c>
      <c r="C221" s="19">
        <v>130</v>
      </c>
      <c r="D221" s="19">
        <v>150</v>
      </c>
      <c r="E221" s="19">
        <v>130</v>
      </c>
      <c r="F221" s="19">
        <v>150</v>
      </c>
      <c r="G221" s="19">
        <v>150</v>
      </c>
      <c r="H221" s="19">
        <v>170</v>
      </c>
      <c r="I221" s="19">
        <v>230</v>
      </c>
      <c r="J221" s="19">
        <v>240</v>
      </c>
      <c r="K221" s="19">
        <v>210</v>
      </c>
      <c r="L221" s="19">
        <v>200</v>
      </c>
      <c r="M221" s="19">
        <v>210</v>
      </c>
      <c r="N221" s="19">
        <v>190</v>
      </c>
      <c r="O221" s="11">
        <f t="shared" si="12"/>
        <v>240</v>
      </c>
      <c r="P221" s="11">
        <f t="shared" si="13"/>
        <v>130</v>
      </c>
    </row>
    <row r="222" spans="1:16" ht="15.75" customHeight="1" x14ac:dyDescent="0.25">
      <c r="A222" s="13" t="s">
        <v>37</v>
      </c>
      <c r="B222" s="20" t="s">
        <v>33</v>
      </c>
      <c r="C222" s="14">
        <v>35000</v>
      </c>
      <c r="D222" s="14">
        <v>5000</v>
      </c>
      <c r="E222" s="14">
        <v>50000</v>
      </c>
      <c r="F222" s="14">
        <v>17000</v>
      </c>
      <c r="G222" s="14">
        <v>700</v>
      </c>
      <c r="H222" s="14">
        <v>8000</v>
      </c>
      <c r="I222" s="14">
        <v>2700</v>
      </c>
      <c r="J222" s="14">
        <v>2600</v>
      </c>
      <c r="K222" s="14">
        <v>14000</v>
      </c>
      <c r="L222" s="14">
        <v>1300</v>
      </c>
      <c r="M222" s="14">
        <v>2600</v>
      </c>
      <c r="N222" s="14">
        <v>3000</v>
      </c>
      <c r="O222" s="17">
        <f t="shared" si="12"/>
        <v>50000</v>
      </c>
      <c r="P222" s="17">
        <f t="shared" si="13"/>
        <v>700</v>
      </c>
    </row>
    <row r="223" spans="1:16" ht="15.75" customHeight="1" x14ac:dyDescent="0.25">
      <c r="A223" s="18" t="s">
        <v>38</v>
      </c>
      <c r="B223" s="19" t="s">
        <v>21</v>
      </c>
      <c r="C223" s="19">
        <v>598</v>
      </c>
      <c r="D223" s="19">
        <v>594</v>
      </c>
      <c r="E223" s="19">
        <v>288</v>
      </c>
      <c r="F223" s="19">
        <v>240</v>
      </c>
      <c r="G223" s="19">
        <v>152</v>
      </c>
      <c r="H223" s="19">
        <v>376</v>
      </c>
      <c r="I223" s="19">
        <v>366</v>
      </c>
      <c r="J223" s="19">
        <v>226</v>
      </c>
      <c r="K223" s="19">
        <v>210</v>
      </c>
      <c r="L223" s="19">
        <v>322</v>
      </c>
      <c r="M223" s="19">
        <v>276</v>
      </c>
      <c r="N223" s="19">
        <v>364</v>
      </c>
      <c r="O223" s="11">
        <f t="shared" si="12"/>
        <v>598</v>
      </c>
      <c r="P223" s="11">
        <f t="shared" si="13"/>
        <v>152</v>
      </c>
    </row>
    <row r="224" spans="1:16" ht="15.75" customHeight="1" x14ac:dyDescent="0.25">
      <c r="A224" s="13" t="s">
        <v>39</v>
      </c>
      <c r="B224" s="14" t="s">
        <v>21</v>
      </c>
      <c r="C224" s="14">
        <v>574</v>
      </c>
      <c r="D224" s="14">
        <v>546</v>
      </c>
      <c r="E224" s="14">
        <v>164</v>
      </c>
      <c r="F224" s="14">
        <v>210</v>
      </c>
      <c r="G224" s="14">
        <v>114</v>
      </c>
      <c r="H224" s="14">
        <v>236</v>
      </c>
      <c r="I224" s="14">
        <v>286</v>
      </c>
      <c r="J224" s="14">
        <v>156</v>
      </c>
      <c r="K224" s="14">
        <v>194</v>
      </c>
      <c r="L224" s="14">
        <v>244</v>
      </c>
      <c r="M224" s="14">
        <v>262</v>
      </c>
      <c r="N224" s="14">
        <v>328</v>
      </c>
      <c r="O224" s="17">
        <f t="shared" si="12"/>
        <v>574</v>
      </c>
      <c r="P224" s="17">
        <f t="shared" si="13"/>
        <v>114</v>
      </c>
    </row>
    <row r="225" spans="1:16" ht="15.75" customHeight="1" x14ac:dyDescent="0.25">
      <c r="A225" s="18" t="s">
        <v>40</v>
      </c>
      <c r="B225" s="19" t="s">
        <v>21</v>
      </c>
      <c r="C225" s="19">
        <v>105</v>
      </c>
      <c r="D225" s="19">
        <v>145</v>
      </c>
      <c r="E225" s="19">
        <v>125</v>
      </c>
      <c r="F225" s="19">
        <v>115</v>
      </c>
      <c r="G225" s="19">
        <v>100</v>
      </c>
      <c r="H225" s="19">
        <v>85</v>
      </c>
      <c r="I225" s="19">
        <v>75</v>
      </c>
      <c r="J225" s="19">
        <v>85</v>
      </c>
      <c r="K225" s="19">
        <v>75</v>
      </c>
      <c r="L225" s="19">
        <v>90</v>
      </c>
      <c r="M225" s="19">
        <v>75</v>
      </c>
      <c r="N225" s="19">
        <v>90</v>
      </c>
      <c r="O225" s="11">
        <f t="shared" si="12"/>
        <v>145</v>
      </c>
      <c r="P225" s="11">
        <f t="shared" si="13"/>
        <v>75</v>
      </c>
    </row>
    <row r="226" spans="1:16" ht="15.75" customHeight="1" x14ac:dyDescent="0.25">
      <c r="A226" s="13" t="s">
        <v>41</v>
      </c>
      <c r="B226" s="14" t="s">
        <v>21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16"/>
      <c r="P226" s="16"/>
    </row>
    <row r="227" spans="1:16" ht="15.75" customHeight="1" x14ac:dyDescent="0.25">
      <c r="A227" s="18" t="s">
        <v>42</v>
      </c>
      <c r="B227" s="19" t="s">
        <v>21</v>
      </c>
      <c r="C227" s="19">
        <v>98</v>
      </c>
      <c r="D227" s="19">
        <v>418</v>
      </c>
      <c r="E227" s="19">
        <v>96</v>
      </c>
      <c r="F227" s="19">
        <v>238</v>
      </c>
      <c r="G227" s="19">
        <v>200</v>
      </c>
      <c r="H227" s="19">
        <v>58</v>
      </c>
      <c r="I227" s="19">
        <v>32</v>
      </c>
      <c r="J227" s="19">
        <v>306</v>
      </c>
      <c r="K227" s="19">
        <v>278</v>
      </c>
      <c r="L227" s="19">
        <v>28</v>
      </c>
      <c r="M227" s="19">
        <v>278</v>
      </c>
      <c r="N227" s="19">
        <v>56</v>
      </c>
      <c r="O227" s="11">
        <f>MAX(C227:N227)</f>
        <v>418</v>
      </c>
      <c r="P227" s="11">
        <f>MIN(C227:N227)</f>
        <v>28</v>
      </c>
    </row>
    <row r="228" spans="1:16" s="26" customFormat="1" ht="15.75" customHeight="1" x14ac:dyDescent="0.25">
      <c r="A228" s="23" t="s">
        <v>26</v>
      </c>
      <c r="B228" s="1" t="s">
        <v>43</v>
      </c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5"/>
      <c r="P228" s="25"/>
    </row>
    <row r="229" spans="1:16" s="26" customFormat="1" ht="15.75" customHeight="1" x14ac:dyDescent="0.25">
      <c r="A229" s="23" t="s">
        <v>28</v>
      </c>
      <c r="B229" s="1" t="s">
        <v>44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5"/>
      <c r="P229" s="25"/>
    </row>
    <row r="230" spans="1:16" s="26" customFormat="1" ht="15.75" customHeight="1" x14ac:dyDescent="0.25">
      <c r="A230" s="23" t="s">
        <v>31</v>
      </c>
      <c r="B230" s="1" t="s">
        <v>45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5"/>
      <c r="P230" s="25"/>
    </row>
    <row r="231" spans="1:16" s="26" customFormat="1" ht="15.75" customHeight="1" x14ac:dyDescent="0.25">
      <c r="A231" s="23" t="s">
        <v>32</v>
      </c>
      <c r="B231" s="1" t="s">
        <v>46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5"/>
      <c r="P231" s="25"/>
    </row>
    <row r="232" spans="1:16" s="26" customFormat="1" ht="15.75" customHeight="1" x14ac:dyDescent="0.25">
      <c r="A232" s="23" t="s">
        <v>36</v>
      </c>
      <c r="B232" s="1" t="s">
        <v>47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5"/>
      <c r="P232" s="25"/>
    </row>
    <row r="233" spans="1:16" s="26" customFormat="1" ht="15.75" customHeight="1" x14ac:dyDescent="0.25">
      <c r="A233" s="23" t="s">
        <v>37</v>
      </c>
      <c r="B233" s="1" t="s">
        <v>48</v>
      </c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5"/>
      <c r="P233" s="25"/>
    </row>
    <row r="234" spans="1:16" s="26" customFormat="1" ht="15.75" customHeight="1" x14ac:dyDescent="0.25">
      <c r="A234" s="23" t="s">
        <v>38</v>
      </c>
      <c r="B234" s="1" t="s">
        <v>49</v>
      </c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5"/>
      <c r="P234" s="25"/>
    </row>
    <row r="235" spans="1:16" s="26" customFormat="1" ht="15.75" customHeight="1" x14ac:dyDescent="0.25">
      <c r="A235" s="23" t="s">
        <v>39</v>
      </c>
      <c r="B235" s="1" t="s">
        <v>50</v>
      </c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5"/>
      <c r="P235" s="25"/>
    </row>
    <row r="236" spans="1:16" s="26" customFormat="1" ht="15.75" customHeight="1" x14ac:dyDescent="0.25">
      <c r="A236" s="23" t="s">
        <v>40</v>
      </c>
      <c r="B236" s="1" t="s">
        <v>51</v>
      </c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5"/>
      <c r="P236" s="25"/>
    </row>
    <row r="237" spans="1:16" s="26" customFormat="1" ht="15.75" customHeight="1" x14ac:dyDescent="0.25">
      <c r="A237" s="23" t="s">
        <v>41</v>
      </c>
      <c r="B237" s="1" t="s">
        <v>52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5"/>
      <c r="P237" s="25"/>
    </row>
    <row r="238" spans="1:16" s="26" customFormat="1" ht="15.75" customHeight="1" x14ac:dyDescent="0.25">
      <c r="A238" s="23" t="s">
        <v>42</v>
      </c>
      <c r="B238" s="1" t="s">
        <v>53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5"/>
      <c r="P238" s="25"/>
    </row>
    <row r="239" spans="1:16" s="26" customFormat="1" ht="15.75" customHeight="1" x14ac:dyDescent="0.25">
      <c r="A239" s="27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5"/>
      <c r="P239" s="25"/>
    </row>
    <row r="240" spans="1:16" s="26" customFormat="1" ht="15.75" customHeight="1" x14ac:dyDescent="0.25">
      <c r="A240" s="3" t="s">
        <v>54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s="26" customFormat="1" ht="19.5" customHeight="1" x14ac:dyDescent="0.25">
      <c r="A241" s="4" t="s">
        <v>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s="26" customFormat="1" ht="15.75" customHeight="1" x14ac:dyDescent="0.25">
      <c r="A242" s="27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5"/>
      <c r="P242" s="25"/>
    </row>
    <row r="243" spans="1:16" ht="15.75" customHeight="1" x14ac:dyDescent="0.25">
      <c r="A243" s="28" t="s">
        <v>62</v>
      </c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9" t="s">
        <v>59</v>
      </c>
      <c r="O243" s="29"/>
      <c r="P243" s="29"/>
    </row>
    <row r="244" spans="1:16" ht="15.75" customHeight="1" x14ac:dyDescent="0.25">
      <c r="A244" s="9" t="s">
        <v>4</v>
      </c>
      <c r="B244" s="9" t="s">
        <v>5</v>
      </c>
      <c r="C244" s="9" t="s">
        <v>6</v>
      </c>
      <c r="D244" s="9" t="s">
        <v>7</v>
      </c>
      <c r="E244" s="9" t="s">
        <v>8</v>
      </c>
      <c r="F244" s="9" t="s">
        <v>9</v>
      </c>
      <c r="G244" s="9" t="s">
        <v>10</v>
      </c>
      <c r="H244" s="9" t="s">
        <v>11</v>
      </c>
      <c r="I244" s="9" t="s">
        <v>12</v>
      </c>
      <c r="J244" s="9" t="s">
        <v>13</v>
      </c>
      <c r="K244" s="9" t="s">
        <v>14</v>
      </c>
      <c r="L244" s="9" t="s">
        <v>15</v>
      </c>
      <c r="M244" s="9" t="s">
        <v>16</v>
      </c>
      <c r="N244" s="9" t="s">
        <v>17</v>
      </c>
      <c r="O244" s="9" t="s">
        <v>18</v>
      </c>
      <c r="P244" s="9" t="s">
        <v>19</v>
      </c>
    </row>
    <row r="245" spans="1:16" ht="15.75" customHeight="1" x14ac:dyDescent="0.25">
      <c r="A245" s="10" t="s">
        <v>20</v>
      </c>
      <c r="B245" s="11" t="s">
        <v>21</v>
      </c>
      <c r="C245" s="12">
        <v>4.7E-2</v>
      </c>
      <c r="D245" s="12">
        <v>0.34200000000000003</v>
      </c>
      <c r="E245" s="12" t="s">
        <v>24</v>
      </c>
      <c r="F245" s="12">
        <v>0.126</v>
      </c>
      <c r="G245" s="12">
        <v>0.04</v>
      </c>
      <c r="H245" s="12">
        <v>8.2000000000000003E-2</v>
      </c>
      <c r="I245" s="12">
        <v>0.94</v>
      </c>
      <c r="J245" s="12">
        <v>0.7</v>
      </c>
      <c r="K245" s="12">
        <v>1.31</v>
      </c>
      <c r="L245" s="12">
        <v>0.4</v>
      </c>
      <c r="M245" s="12">
        <v>0.99</v>
      </c>
      <c r="N245" s="12">
        <v>1.1200000000000001</v>
      </c>
      <c r="O245" s="11">
        <f>MAX(C245:N245)</f>
        <v>1.31</v>
      </c>
      <c r="P245" s="11">
        <f>MIN(C245:N245)</f>
        <v>0.04</v>
      </c>
    </row>
    <row r="246" spans="1:16" ht="15.75" customHeight="1" x14ac:dyDescent="0.25">
      <c r="A246" s="13" t="s">
        <v>22</v>
      </c>
      <c r="B246" s="14" t="s">
        <v>23</v>
      </c>
      <c r="C246" s="15" t="s">
        <v>25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</row>
    <row r="247" spans="1:16" ht="15.75" customHeight="1" x14ac:dyDescent="0.25">
      <c r="A247" s="18" t="s">
        <v>26</v>
      </c>
      <c r="B247" s="19" t="s">
        <v>21</v>
      </c>
      <c r="C247" s="12">
        <v>2.6</v>
      </c>
      <c r="D247" s="12">
        <v>7.1</v>
      </c>
      <c r="E247" s="12">
        <v>3.6</v>
      </c>
      <c r="F247" s="19">
        <v>3.5</v>
      </c>
      <c r="G247" s="19">
        <v>2.6</v>
      </c>
      <c r="H247" s="19">
        <v>1.8</v>
      </c>
      <c r="I247" s="19">
        <v>1.4</v>
      </c>
      <c r="J247" s="19">
        <v>3.2</v>
      </c>
      <c r="K247" s="19">
        <v>8.4499999999999993</v>
      </c>
      <c r="L247" s="19">
        <v>8.9</v>
      </c>
      <c r="M247" s="19">
        <v>4.3</v>
      </c>
      <c r="N247" s="19">
        <v>2.5</v>
      </c>
      <c r="O247" s="11">
        <f>MAX(C247:N247)</f>
        <v>8.9</v>
      </c>
      <c r="P247" s="11">
        <f>MIN(C247:N247)</f>
        <v>1.4</v>
      </c>
    </row>
    <row r="248" spans="1:16" ht="15.75" customHeight="1" x14ac:dyDescent="0.25">
      <c r="A248" s="13" t="s">
        <v>27</v>
      </c>
      <c r="B248" s="17" t="s">
        <v>21</v>
      </c>
      <c r="C248" s="15" t="s">
        <v>24</v>
      </c>
      <c r="D248" s="15" t="s">
        <v>24</v>
      </c>
      <c r="E248" s="15" t="s">
        <v>24</v>
      </c>
      <c r="F248" s="15" t="s">
        <v>25</v>
      </c>
      <c r="G248" s="15" t="s">
        <v>24</v>
      </c>
      <c r="H248" s="15" t="s">
        <v>24</v>
      </c>
      <c r="I248" s="15" t="s">
        <v>24</v>
      </c>
      <c r="J248" s="15" t="s">
        <v>24</v>
      </c>
      <c r="K248" s="15" t="s">
        <v>24</v>
      </c>
      <c r="L248" s="15">
        <v>0.1</v>
      </c>
      <c r="M248" s="15" t="s">
        <v>25</v>
      </c>
      <c r="N248" s="15" t="s">
        <v>25</v>
      </c>
      <c r="O248" s="17">
        <f t="shared" ref="O248:O259" si="14">MAX(C248:N248)</f>
        <v>0.1</v>
      </c>
      <c r="P248" s="17">
        <f t="shared" ref="P248:P259" si="15">MIN(C248:N248)</f>
        <v>0.1</v>
      </c>
    </row>
    <row r="249" spans="1:16" ht="15.75" customHeight="1" x14ac:dyDescent="0.25">
      <c r="A249" s="18" t="s">
        <v>28</v>
      </c>
      <c r="B249" s="19" t="s">
        <v>21</v>
      </c>
      <c r="C249" s="12">
        <v>10</v>
      </c>
      <c r="D249" s="12">
        <v>14.78</v>
      </c>
      <c r="E249" s="12">
        <v>9.6</v>
      </c>
      <c r="F249" s="12">
        <v>9.52</v>
      </c>
      <c r="G249" s="12">
        <v>3.59</v>
      </c>
      <c r="H249" s="12">
        <v>2.91</v>
      </c>
      <c r="I249" s="12">
        <v>12.24</v>
      </c>
      <c r="J249" s="12">
        <v>5.99</v>
      </c>
      <c r="K249" s="12">
        <v>10.24</v>
      </c>
      <c r="L249" s="12">
        <v>10.99</v>
      </c>
      <c r="M249" s="12">
        <v>11</v>
      </c>
      <c r="N249" s="12">
        <v>4.45</v>
      </c>
      <c r="O249" s="11">
        <f t="shared" si="14"/>
        <v>14.78</v>
      </c>
      <c r="P249" s="11">
        <f t="shared" si="15"/>
        <v>2.91</v>
      </c>
    </row>
    <row r="250" spans="1:16" ht="15.75" customHeight="1" x14ac:dyDescent="0.25">
      <c r="A250" s="13" t="s">
        <v>29</v>
      </c>
      <c r="B250" s="14" t="s">
        <v>30</v>
      </c>
      <c r="C250" s="15">
        <v>376</v>
      </c>
      <c r="D250" s="15">
        <v>305</v>
      </c>
      <c r="E250" s="15">
        <v>365</v>
      </c>
      <c r="F250" s="15">
        <v>405</v>
      </c>
      <c r="G250" s="15">
        <v>217</v>
      </c>
      <c r="H250" s="15">
        <v>242</v>
      </c>
      <c r="I250" s="15">
        <v>243</v>
      </c>
      <c r="J250" s="15">
        <v>370</v>
      </c>
      <c r="K250" s="15">
        <v>386</v>
      </c>
      <c r="L250" s="15">
        <v>378.6</v>
      </c>
      <c r="M250" s="15">
        <v>325</v>
      </c>
      <c r="N250" s="15">
        <v>455.4</v>
      </c>
      <c r="O250" s="17">
        <f t="shared" si="14"/>
        <v>455.4</v>
      </c>
      <c r="P250" s="17">
        <f t="shared" si="15"/>
        <v>217</v>
      </c>
    </row>
    <row r="251" spans="1:16" ht="15.75" customHeight="1" x14ac:dyDescent="0.25">
      <c r="A251" s="18" t="s">
        <v>31</v>
      </c>
      <c r="B251" s="19" t="s">
        <v>21</v>
      </c>
      <c r="C251" s="12">
        <v>7.6</v>
      </c>
      <c r="D251" s="12">
        <v>11.2</v>
      </c>
      <c r="E251" s="12">
        <v>8.8000000000000007</v>
      </c>
      <c r="F251" s="12">
        <v>5</v>
      </c>
      <c r="G251" s="12">
        <v>6.5</v>
      </c>
      <c r="H251" s="12">
        <v>7.3</v>
      </c>
      <c r="I251" s="12">
        <v>6.9</v>
      </c>
      <c r="J251" s="12">
        <v>7.8</v>
      </c>
      <c r="K251" s="12">
        <v>10.7</v>
      </c>
      <c r="L251" s="12">
        <v>15</v>
      </c>
      <c r="M251" s="12">
        <v>12.7</v>
      </c>
      <c r="N251" s="12">
        <v>8.6999999999999993</v>
      </c>
      <c r="O251" s="11">
        <f t="shared" si="14"/>
        <v>15</v>
      </c>
      <c r="P251" s="11">
        <f t="shared" si="15"/>
        <v>5</v>
      </c>
    </row>
    <row r="252" spans="1:16" ht="15.75" customHeight="1" x14ac:dyDescent="0.25">
      <c r="A252" s="13" t="s">
        <v>32</v>
      </c>
      <c r="B252" s="20" t="s">
        <v>33</v>
      </c>
      <c r="C252" s="15">
        <v>1400</v>
      </c>
      <c r="D252" s="15">
        <v>17000</v>
      </c>
      <c r="E252" s="15">
        <v>1700</v>
      </c>
      <c r="F252" s="15">
        <v>35000</v>
      </c>
      <c r="G252" s="15">
        <v>33000</v>
      </c>
      <c r="H252" s="15">
        <v>2600</v>
      </c>
      <c r="I252" s="15">
        <v>3000</v>
      </c>
      <c r="J252" s="15">
        <v>1700</v>
      </c>
      <c r="K252" s="15">
        <v>1700</v>
      </c>
      <c r="L252" s="15">
        <v>400</v>
      </c>
      <c r="M252" s="15">
        <v>17000</v>
      </c>
      <c r="N252" s="15">
        <v>3400</v>
      </c>
      <c r="O252" s="17">
        <f t="shared" si="14"/>
        <v>35000</v>
      </c>
      <c r="P252" s="17">
        <f t="shared" si="15"/>
        <v>400</v>
      </c>
    </row>
    <row r="253" spans="1:16" ht="15.75" customHeight="1" x14ac:dyDescent="0.25">
      <c r="A253" s="18" t="s">
        <v>34</v>
      </c>
      <c r="B253" s="19" t="s">
        <v>5</v>
      </c>
      <c r="C253" s="12">
        <v>7.75</v>
      </c>
      <c r="D253" s="12">
        <v>8.76</v>
      </c>
      <c r="E253" s="12">
        <v>7.94</v>
      </c>
      <c r="F253" s="12">
        <v>7.17</v>
      </c>
      <c r="G253" s="12">
        <v>7.75</v>
      </c>
      <c r="H253" s="12">
        <v>8.0500000000000007</v>
      </c>
      <c r="I253" s="12">
        <v>7.57</v>
      </c>
      <c r="J253" s="12">
        <v>8.11</v>
      </c>
      <c r="K253" s="12">
        <v>7.86</v>
      </c>
      <c r="L253" s="12">
        <v>7.34</v>
      </c>
      <c r="M253" s="12">
        <v>7.36</v>
      </c>
      <c r="N253" s="12">
        <v>7.69</v>
      </c>
      <c r="O253" s="11">
        <f t="shared" si="14"/>
        <v>8.76</v>
      </c>
      <c r="P253" s="11">
        <f t="shared" si="15"/>
        <v>7.17</v>
      </c>
    </row>
    <row r="254" spans="1:16" ht="15.75" customHeight="1" x14ac:dyDescent="0.25">
      <c r="A254" s="13" t="s">
        <v>35</v>
      </c>
      <c r="B254" s="14" t="s">
        <v>21</v>
      </c>
      <c r="C254" s="15">
        <v>30</v>
      </c>
      <c r="D254" s="15">
        <v>26</v>
      </c>
      <c r="E254" s="15">
        <v>25</v>
      </c>
      <c r="F254" s="15">
        <v>34</v>
      </c>
      <c r="G254" s="15">
        <v>17</v>
      </c>
      <c r="H254" s="15">
        <v>17</v>
      </c>
      <c r="I254" s="15">
        <v>20</v>
      </c>
      <c r="J254" s="15">
        <v>30</v>
      </c>
      <c r="K254" s="15">
        <v>34</v>
      </c>
      <c r="L254" s="15">
        <v>27</v>
      </c>
      <c r="M254" s="15">
        <v>33</v>
      </c>
      <c r="N254" s="15">
        <v>25</v>
      </c>
      <c r="O254" s="17">
        <f t="shared" si="14"/>
        <v>34</v>
      </c>
      <c r="P254" s="17">
        <f t="shared" si="15"/>
        <v>17</v>
      </c>
    </row>
    <row r="255" spans="1:16" ht="15.75" customHeight="1" x14ac:dyDescent="0.25">
      <c r="A255" s="18" t="s">
        <v>36</v>
      </c>
      <c r="B255" s="19" t="s">
        <v>21</v>
      </c>
      <c r="C255" s="19">
        <v>80</v>
      </c>
      <c r="D255" s="19">
        <v>90</v>
      </c>
      <c r="E255" s="19">
        <v>110</v>
      </c>
      <c r="F255" s="19">
        <v>170</v>
      </c>
      <c r="G255" s="19">
        <v>130</v>
      </c>
      <c r="H255" s="19">
        <v>140</v>
      </c>
      <c r="I255" s="19">
        <v>200</v>
      </c>
      <c r="J255" s="19">
        <v>150</v>
      </c>
      <c r="K255" s="19">
        <v>150</v>
      </c>
      <c r="L255" s="19">
        <v>130</v>
      </c>
      <c r="M255" s="19">
        <v>150</v>
      </c>
      <c r="N255" s="19">
        <v>180</v>
      </c>
      <c r="O255" s="11">
        <f t="shared" si="14"/>
        <v>200</v>
      </c>
      <c r="P255" s="11">
        <f t="shared" si="15"/>
        <v>80</v>
      </c>
    </row>
    <row r="256" spans="1:16" ht="15.75" customHeight="1" x14ac:dyDescent="0.25">
      <c r="A256" s="13" t="s">
        <v>37</v>
      </c>
      <c r="B256" s="20" t="s">
        <v>33</v>
      </c>
      <c r="C256" s="14">
        <v>1400</v>
      </c>
      <c r="D256" s="14">
        <v>22000</v>
      </c>
      <c r="E256" s="14">
        <v>3000</v>
      </c>
      <c r="F256" s="14">
        <v>160000</v>
      </c>
      <c r="G256" s="14">
        <v>34000</v>
      </c>
      <c r="H256" s="14">
        <v>3300</v>
      </c>
      <c r="I256" s="14">
        <v>5000</v>
      </c>
      <c r="J256" s="14">
        <v>2600</v>
      </c>
      <c r="K256" s="14">
        <v>30000</v>
      </c>
      <c r="L256" s="14">
        <v>2300</v>
      </c>
      <c r="M256" s="14">
        <v>30000</v>
      </c>
      <c r="N256" s="14">
        <v>13000</v>
      </c>
      <c r="O256" s="17">
        <f t="shared" si="14"/>
        <v>160000</v>
      </c>
      <c r="P256" s="17">
        <f t="shared" si="15"/>
        <v>1400</v>
      </c>
    </row>
    <row r="257" spans="1:16" ht="15.75" customHeight="1" x14ac:dyDescent="0.25">
      <c r="A257" s="18" t="s">
        <v>38</v>
      </c>
      <c r="B257" s="19" t="s">
        <v>21</v>
      </c>
      <c r="C257" s="19">
        <v>216</v>
      </c>
      <c r="D257" s="19">
        <v>180</v>
      </c>
      <c r="E257" s="19">
        <v>164</v>
      </c>
      <c r="F257" s="19">
        <v>154</v>
      </c>
      <c r="G257" s="19">
        <v>64</v>
      </c>
      <c r="H257" s="19">
        <v>172</v>
      </c>
      <c r="I257" s="19">
        <v>158</v>
      </c>
      <c r="J257" s="19">
        <v>234</v>
      </c>
      <c r="K257" s="19">
        <v>270</v>
      </c>
      <c r="L257" s="19">
        <v>196</v>
      </c>
      <c r="M257" s="19">
        <v>200</v>
      </c>
      <c r="N257" s="19">
        <v>204</v>
      </c>
      <c r="O257" s="11">
        <f t="shared" si="14"/>
        <v>270</v>
      </c>
      <c r="P257" s="11">
        <f t="shared" si="15"/>
        <v>64</v>
      </c>
    </row>
    <row r="258" spans="1:16" ht="15.75" customHeight="1" x14ac:dyDescent="0.25">
      <c r="A258" s="13" t="s">
        <v>39</v>
      </c>
      <c r="B258" s="14" t="s">
        <v>21</v>
      </c>
      <c r="C258" s="14">
        <v>194</v>
      </c>
      <c r="D258" s="14">
        <v>110</v>
      </c>
      <c r="E258" s="14">
        <v>152</v>
      </c>
      <c r="F258" s="14">
        <v>138</v>
      </c>
      <c r="G258" s="14">
        <v>56</v>
      </c>
      <c r="H258" s="14">
        <v>90</v>
      </c>
      <c r="I258" s="14">
        <v>84</v>
      </c>
      <c r="J258" s="14">
        <v>174</v>
      </c>
      <c r="K258" s="14">
        <v>246</v>
      </c>
      <c r="L258" s="14">
        <v>142</v>
      </c>
      <c r="M258" s="14">
        <v>164</v>
      </c>
      <c r="N258" s="14">
        <v>184</v>
      </c>
      <c r="O258" s="17">
        <f t="shared" si="14"/>
        <v>246</v>
      </c>
      <c r="P258" s="17">
        <f t="shared" si="15"/>
        <v>56</v>
      </c>
    </row>
    <row r="259" spans="1:16" ht="15.75" customHeight="1" x14ac:dyDescent="0.25">
      <c r="A259" s="18" t="s">
        <v>40</v>
      </c>
      <c r="B259" s="19" t="s">
        <v>21</v>
      </c>
      <c r="C259" s="19">
        <v>100</v>
      </c>
      <c r="D259" s="19">
        <v>125</v>
      </c>
      <c r="E259" s="19">
        <v>128</v>
      </c>
      <c r="F259" s="19">
        <v>130</v>
      </c>
      <c r="G259" s="19">
        <v>105</v>
      </c>
      <c r="H259" s="19">
        <v>120</v>
      </c>
      <c r="I259" s="19">
        <v>100</v>
      </c>
      <c r="J259" s="19">
        <v>90</v>
      </c>
      <c r="K259" s="19">
        <v>110</v>
      </c>
      <c r="L259" s="19">
        <v>100</v>
      </c>
      <c r="M259" s="19">
        <v>90</v>
      </c>
      <c r="N259" s="19">
        <v>100</v>
      </c>
      <c r="O259" s="11">
        <f t="shared" si="14"/>
        <v>130</v>
      </c>
      <c r="P259" s="11">
        <f t="shared" si="15"/>
        <v>90</v>
      </c>
    </row>
    <row r="260" spans="1:16" ht="15.75" customHeight="1" x14ac:dyDescent="0.25">
      <c r="A260" s="13" t="s">
        <v>41</v>
      </c>
      <c r="B260" s="14" t="s">
        <v>21</v>
      </c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16"/>
      <c r="P260" s="16"/>
    </row>
    <row r="261" spans="1:16" ht="15.75" customHeight="1" x14ac:dyDescent="0.25">
      <c r="A261" s="18" t="s">
        <v>42</v>
      </c>
      <c r="B261" s="19" t="s">
        <v>21</v>
      </c>
      <c r="C261" s="19">
        <v>10</v>
      </c>
      <c r="D261" s="19">
        <v>24</v>
      </c>
      <c r="E261" s="19">
        <v>24</v>
      </c>
      <c r="F261" s="19">
        <v>36</v>
      </c>
      <c r="G261" s="19">
        <v>64</v>
      </c>
      <c r="H261" s="19">
        <v>16</v>
      </c>
      <c r="I261" s="19">
        <v>40</v>
      </c>
      <c r="J261" s="19">
        <v>12</v>
      </c>
      <c r="K261" s="19">
        <v>14</v>
      </c>
      <c r="L261" s="19">
        <v>26</v>
      </c>
      <c r="M261" s="19">
        <v>16</v>
      </c>
      <c r="N261" s="19">
        <v>16</v>
      </c>
      <c r="O261" s="11">
        <f>MAX(C261:N261)</f>
        <v>64</v>
      </c>
      <c r="P261" s="11">
        <f>MIN(C261:N261)</f>
        <v>10</v>
      </c>
    </row>
    <row r="262" spans="1:16" s="26" customFormat="1" ht="15.75" customHeight="1" x14ac:dyDescent="0.25">
      <c r="A262" s="23" t="s">
        <v>26</v>
      </c>
      <c r="B262" s="1" t="s">
        <v>43</v>
      </c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5"/>
      <c r="P262" s="25"/>
    </row>
    <row r="263" spans="1:16" s="26" customFormat="1" ht="15.75" customHeight="1" x14ac:dyDescent="0.25">
      <c r="A263" s="23" t="s">
        <v>28</v>
      </c>
      <c r="B263" s="1" t="s">
        <v>44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5"/>
      <c r="P263" s="25"/>
    </row>
    <row r="264" spans="1:16" s="26" customFormat="1" ht="15.75" customHeight="1" x14ac:dyDescent="0.25">
      <c r="A264" s="23" t="s">
        <v>31</v>
      </c>
      <c r="B264" s="1" t="s">
        <v>45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5"/>
      <c r="P264" s="25"/>
    </row>
    <row r="265" spans="1:16" s="26" customFormat="1" ht="15.75" customHeight="1" x14ac:dyDescent="0.25">
      <c r="A265" s="23" t="s">
        <v>32</v>
      </c>
      <c r="B265" s="1" t="s">
        <v>46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5"/>
      <c r="P265" s="25"/>
    </row>
    <row r="266" spans="1:16" s="26" customFormat="1" ht="15.75" customHeight="1" x14ac:dyDescent="0.25">
      <c r="A266" s="23" t="s">
        <v>36</v>
      </c>
      <c r="B266" s="1" t="s">
        <v>47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5"/>
      <c r="P266" s="25"/>
    </row>
    <row r="267" spans="1:16" s="26" customFormat="1" ht="15.75" customHeight="1" x14ac:dyDescent="0.25">
      <c r="A267" s="23" t="s">
        <v>37</v>
      </c>
      <c r="B267" s="1" t="s">
        <v>48</v>
      </c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5"/>
      <c r="P267" s="25"/>
    </row>
    <row r="268" spans="1:16" s="26" customFormat="1" ht="15.75" customHeight="1" x14ac:dyDescent="0.25">
      <c r="A268" s="23" t="s">
        <v>38</v>
      </c>
      <c r="B268" s="1" t="s">
        <v>49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5"/>
      <c r="P268" s="25"/>
    </row>
    <row r="269" spans="1:16" s="26" customFormat="1" ht="15.75" customHeight="1" x14ac:dyDescent="0.25">
      <c r="A269" s="23" t="s">
        <v>39</v>
      </c>
      <c r="B269" s="1" t="s">
        <v>50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5"/>
      <c r="P269" s="25"/>
    </row>
    <row r="270" spans="1:16" s="26" customFormat="1" ht="15.75" customHeight="1" x14ac:dyDescent="0.25">
      <c r="A270" s="23" t="s">
        <v>40</v>
      </c>
      <c r="B270" s="1" t="s">
        <v>51</v>
      </c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5"/>
      <c r="P270" s="25"/>
    </row>
    <row r="271" spans="1:16" s="26" customFormat="1" ht="15.75" customHeight="1" x14ac:dyDescent="0.25">
      <c r="A271" s="23" t="s">
        <v>41</v>
      </c>
      <c r="B271" s="1" t="s">
        <v>52</v>
      </c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5"/>
      <c r="P271" s="25"/>
    </row>
    <row r="272" spans="1:16" s="26" customFormat="1" ht="15.75" customHeight="1" x14ac:dyDescent="0.25">
      <c r="A272" s="23" t="s">
        <v>42</v>
      </c>
      <c r="B272" s="1" t="s">
        <v>53</v>
      </c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5"/>
      <c r="P272" s="25"/>
    </row>
    <row r="273" spans="1:16" s="26" customFormat="1" x14ac:dyDescent="0.25">
      <c r="A273" s="27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5"/>
      <c r="P273" s="25"/>
    </row>
    <row r="274" spans="1:16" s="26" customFormat="1" ht="15.75" x14ac:dyDescent="0.25">
      <c r="A274" s="3" t="s">
        <v>63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s="26" customFormat="1" ht="18.75" x14ac:dyDescent="0.25">
      <c r="A275" s="4" t="s">
        <v>1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s="26" customFormat="1" x14ac:dyDescent="0.25">
      <c r="A276" s="27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5"/>
      <c r="P276" s="25"/>
    </row>
    <row r="277" spans="1:16" x14ac:dyDescent="0.25">
      <c r="A277" s="28" t="s">
        <v>64</v>
      </c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9" t="s">
        <v>59</v>
      </c>
      <c r="O277" s="29"/>
      <c r="P277" s="29"/>
    </row>
    <row r="278" spans="1:16" ht="15.75" x14ac:dyDescent="0.25">
      <c r="A278" s="9" t="s">
        <v>4</v>
      </c>
      <c r="B278" s="9" t="s">
        <v>5</v>
      </c>
      <c r="C278" s="9" t="s">
        <v>6</v>
      </c>
      <c r="D278" s="9" t="s">
        <v>7</v>
      </c>
      <c r="E278" s="9" t="s">
        <v>8</v>
      </c>
      <c r="F278" s="9" t="s">
        <v>9</v>
      </c>
      <c r="G278" s="9" t="s">
        <v>10</v>
      </c>
      <c r="H278" s="9" t="s">
        <v>11</v>
      </c>
      <c r="I278" s="9" t="s">
        <v>12</v>
      </c>
      <c r="J278" s="9" t="s">
        <v>13</v>
      </c>
      <c r="K278" s="9" t="s">
        <v>14</v>
      </c>
      <c r="L278" s="9" t="s">
        <v>15</v>
      </c>
      <c r="M278" s="9" t="s">
        <v>16</v>
      </c>
      <c r="N278" s="9" t="s">
        <v>17</v>
      </c>
      <c r="O278" s="9" t="s">
        <v>18</v>
      </c>
      <c r="P278" s="9" t="s">
        <v>19</v>
      </c>
    </row>
    <row r="279" spans="1:16" x14ac:dyDescent="0.25">
      <c r="A279" s="10" t="s">
        <v>20</v>
      </c>
      <c r="B279" s="11" t="s">
        <v>21</v>
      </c>
      <c r="C279" s="12">
        <v>0.12</v>
      </c>
      <c r="D279" s="12">
        <v>0.56000000000000005</v>
      </c>
      <c r="E279" s="12">
        <v>0.18</v>
      </c>
      <c r="F279" s="12">
        <v>0.17199999999999999</v>
      </c>
      <c r="G279" s="12">
        <v>1.7000000000000001E-2</v>
      </c>
      <c r="H279" s="12">
        <v>0.14000000000000001</v>
      </c>
      <c r="I279" s="12">
        <v>0.48</v>
      </c>
      <c r="J279" s="12">
        <v>0.377</v>
      </c>
      <c r="K279" s="12">
        <v>1.19</v>
      </c>
      <c r="L279" s="12">
        <v>0.36</v>
      </c>
      <c r="M279" s="12">
        <v>0.87</v>
      </c>
      <c r="N279" s="12">
        <v>0.56999999999999995</v>
      </c>
      <c r="O279" s="11">
        <f>MAX(C279:N279)</f>
        <v>1.19</v>
      </c>
      <c r="P279" s="11">
        <f>MIN(C279:N279)</f>
        <v>1.7000000000000001E-2</v>
      </c>
    </row>
    <row r="280" spans="1:16" x14ac:dyDescent="0.25">
      <c r="A280" s="13" t="s">
        <v>22</v>
      </c>
      <c r="B280" s="14" t="s">
        <v>23</v>
      </c>
      <c r="C280" s="15" t="s">
        <v>24</v>
      </c>
      <c r="D280" s="16"/>
      <c r="E280" s="16"/>
      <c r="F280" s="17" t="s">
        <v>24</v>
      </c>
      <c r="G280" s="16"/>
      <c r="H280" s="16"/>
      <c r="I280" s="17" t="s">
        <v>25</v>
      </c>
      <c r="J280" s="16"/>
      <c r="K280" s="16"/>
      <c r="L280" s="17" t="s">
        <v>24</v>
      </c>
      <c r="M280" s="16"/>
      <c r="N280" s="16"/>
      <c r="O280" s="16"/>
      <c r="P280" s="16"/>
    </row>
    <row r="281" spans="1:16" x14ac:dyDescent="0.25">
      <c r="A281" s="18" t="s">
        <v>26</v>
      </c>
      <c r="B281" s="19" t="s">
        <v>21</v>
      </c>
      <c r="C281" s="12">
        <v>2.7</v>
      </c>
      <c r="D281" s="12">
        <v>3.5</v>
      </c>
      <c r="E281" s="12">
        <v>1</v>
      </c>
      <c r="F281" s="19">
        <v>4.5999999999999996</v>
      </c>
      <c r="G281" s="19">
        <v>2.6</v>
      </c>
      <c r="H281" s="19">
        <v>1.8</v>
      </c>
      <c r="I281" s="19">
        <v>1.5</v>
      </c>
      <c r="J281" s="19">
        <v>4.2</v>
      </c>
      <c r="K281" s="19">
        <v>2.5</v>
      </c>
      <c r="L281" s="19">
        <v>8.1999999999999993</v>
      </c>
      <c r="M281" s="19">
        <v>3.6</v>
      </c>
      <c r="N281" s="19">
        <v>5.8</v>
      </c>
      <c r="O281" s="11">
        <f>MAX(C281:N281)</f>
        <v>8.1999999999999993</v>
      </c>
      <c r="P281" s="11">
        <f>MIN(C281:N281)</f>
        <v>1</v>
      </c>
    </row>
    <row r="282" spans="1:16" x14ac:dyDescent="0.25">
      <c r="A282" s="13" t="s">
        <v>27</v>
      </c>
      <c r="B282" s="17" t="s">
        <v>21</v>
      </c>
      <c r="C282" s="15" t="s">
        <v>25</v>
      </c>
      <c r="D282" s="15" t="s">
        <v>25</v>
      </c>
      <c r="E282" s="15" t="s">
        <v>24</v>
      </c>
      <c r="F282" s="15" t="s">
        <v>25</v>
      </c>
      <c r="G282" s="15">
        <v>0.11799999999999999</v>
      </c>
      <c r="H282" s="15" t="s">
        <v>25</v>
      </c>
      <c r="I282" s="15" t="s">
        <v>24</v>
      </c>
      <c r="J282" s="15" t="s">
        <v>25</v>
      </c>
      <c r="K282" s="15" t="s">
        <v>24</v>
      </c>
      <c r="L282" s="15" t="s">
        <v>25</v>
      </c>
      <c r="M282" s="15" t="s">
        <v>25</v>
      </c>
      <c r="N282" s="15" t="s">
        <v>25</v>
      </c>
      <c r="O282" s="17">
        <f t="shared" ref="O282:O293" si="16">MAX(C282:N282)</f>
        <v>0.11799999999999999</v>
      </c>
      <c r="P282" s="17">
        <f t="shared" ref="P282:P293" si="17">MIN(C282:N282)</f>
        <v>0.11799999999999999</v>
      </c>
    </row>
    <row r="283" spans="1:16" x14ac:dyDescent="0.25">
      <c r="A283" s="18" t="s">
        <v>28</v>
      </c>
      <c r="B283" s="19" t="s">
        <v>21</v>
      </c>
      <c r="C283" s="12">
        <v>8</v>
      </c>
      <c r="D283" s="12">
        <v>4.5999999999999996</v>
      </c>
      <c r="E283" s="12">
        <v>3.32</v>
      </c>
      <c r="F283" s="12">
        <v>5.63</v>
      </c>
      <c r="G283" s="12">
        <v>12.61</v>
      </c>
      <c r="H283" s="12">
        <v>2.4</v>
      </c>
      <c r="I283" s="12">
        <v>2.2999999999999998</v>
      </c>
      <c r="J283" s="12">
        <v>14.98</v>
      </c>
      <c r="K283" s="12">
        <v>8.99</v>
      </c>
      <c r="L283" s="12">
        <v>15.1</v>
      </c>
      <c r="M283" s="12">
        <v>6</v>
      </c>
      <c r="N283" s="12">
        <v>7.87</v>
      </c>
      <c r="O283" s="11">
        <f t="shared" si="16"/>
        <v>15.1</v>
      </c>
      <c r="P283" s="11">
        <f t="shared" si="17"/>
        <v>2.2999999999999998</v>
      </c>
    </row>
    <row r="284" spans="1:16" x14ac:dyDescent="0.25">
      <c r="A284" s="13" t="s">
        <v>29</v>
      </c>
      <c r="B284" s="14" t="s">
        <v>30</v>
      </c>
      <c r="C284" s="15">
        <v>377</v>
      </c>
      <c r="D284" s="15">
        <v>350</v>
      </c>
      <c r="E284" s="15">
        <v>358</v>
      </c>
      <c r="F284" s="15">
        <v>404</v>
      </c>
      <c r="G284" s="15">
        <v>230</v>
      </c>
      <c r="H284" s="15">
        <v>259</v>
      </c>
      <c r="I284" s="15">
        <v>235</v>
      </c>
      <c r="J284" s="15">
        <v>369</v>
      </c>
      <c r="K284" s="15">
        <v>418</v>
      </c>
      <c r="L284" s="15">
        <v>377.9</v>
      </c>
      <c r="M284" s="15">
        <v>326</v>
      </c>
      <c r="N284" s="15">
        <v>428.3</v>
      </c>
      <c r="O284" s="17">
        <f t="shared" si="16"/>
        <v>428.3</v>
      </c>
      <c r="P284" s="17">
        <f t="shared" si="17"/>
        <v>230</v>
      </c>
    </row>
    <row r="285" spans="1:16" x14ac:dyDescent="0.25">
      <c r="A285" s="18" t="s">
        <v>31</v>
      </c>
      <c r="B285" s="19" t="s">
        <v>21</v>
      </c>
      <c r="C285" s="12">
        <v>7.4</v>
      </c>
      <c r="D285" s="12">
        <v>9.9</v>
      </c>
      <c r="E285" s="12">
        <v>9.8000000000000007</v>
      </c>
      <c r="F285" s="12">
        <v>5.2</v>
      </c>
      <c r="G285" s="12">
        <v>6.4</v>
      </c>
      <c r="H285" s="12">
        <v>8.1</v>
      </c>
      <c r="I285" s="12">
        <v>7.7</v>
      </c>
      <c r="J285" s="12">
        <v>11</v>
      </c>
      <c r="K285" s="12">
        <v>10.1</v>
      </c>
      <c r="L285" s="12">
        <v>14.7</v>
      </c>
      <c r="M285" s="12">
        <v>12.4</v>
      </c>
      <c r="N285" s="12">
        <v>8.1</v>
      </c>
      <c r="O285" s="11">
        <f t="shared" si="16"/>
        <v>14.7</v>
      </c>
      <c r="P285" s="11">
        <f t="shared" si="17"/>
        <v>5.2</v>
      </c>
    </row>
    <row r="286" spans="1:16" x14ac:dyDescent="0.25">
      <c r="A286" s="13" t="s">
        <v>32</v>
      </c>
      <c r="B286" s="20" t="s">
        <v>33</v>
      </c>
      <c r="C286" s="15">
        <v>1400</v>
      </c>
      <c r="D286" s="15">
        <v>22000</v>
      </c>
      <c r="E286" s="15">
        <v>400</v>
      </c>
      <c r="F286" s="15">
        <v>13000</v>
      </c>
      <c r="G286" s="15">
        <v>28000</v>
      </c>
      <c r="H286" s="15">
        <v>28000</v>
      </c>
      <c r="I286" s="15">
        <v>35000</v>
      </c>
      <c r="J286" s="15">
        <v>14000</v>
      </c>
      <c r="K286" s="15">
        <v>3400</v>
      </c>
      <c r="L286" s="15">
        <v>1100</v>
      </c>
      <c r="M286" s="15">
        <v>17000</v>
      </c>
      <c r="N286" s="15">
        <v>3400</v>
      </c>
      <c r="O286" s="17">
        <f t="shared" si="16"/>
        <v>35000</v>
      </c>
      <c r="P286" s="17">
        <f t="shared" si="17"/>
        <v>400</v>
      </c>
    </row>
    <row r="287" spans="1:16" x14ac:dyDescent="0.25">
      <c r="A287" s="18" t="s">
        <v>34</v>
      </c>
      <c r="B287" s="19" t="s">
        <v>5</v>
      </c>
      <c r="C287" s="12">
        <v>7.42</v>
      </c>
      <c r="D287" s="12">
        <v>8.56</v>
      </c>
      <c r="E287" s="12">
        <v>7.96</v>
      </c>
      <c r="F287" s="12">
        <v>7.33</v>
      </c>
      <c r="G287" s="12">
        <v>7.54</v>
      </c>
      <c r="H287" s="12">
        <v>8.07</v>
      </c>
      <c r="I287" s="12">
        <v>7.97</v>
      </c>
      <c r="J287" s="12">
        <v>8.35</v>
      </c>
      <c r="K287" s="12">
        <v>7.77</v>
      </c>
      <c r="L287" s="12">
        <v>7.51</v>
      </c>
      <c r="M287" s="12">
        <v>7.97</v>
      </c>
      <c r="N287" s="12">
        <v>7.71</v>
      </c>
      <c r="O287" s="11">
        <f t="shared" si="16"/>
        <v>8.56</v>
      </c>
      <c r="P287" s="11">
        <f t="shared" si="17"/>
        <v>7.33</v>
      </c>
    </row>
    <row r="288" spans="1:16" x14ac:dyDescent="0.25">
      <c r="A288" s="13" t="s">
        <v>35</v>
      </c>
      <c r="B288" s="14" t="s">
        <v>21</v>
      </c>
      <c r="C288" s="15">
        <v>28</v>
      </c>
      <c r="D288" s="15">
        <v>27</v>
      </c>
      <c r="E288" s="15">
        <v>28</v>
      </c>
      <c r="F288" s="15">
        <v>26</v>
      </c>
      <c r="G288" s="15">
        <v>18</v>
      </c>
      <c r="H288" s="15">
        <v>18</v>
      </c>
      <c r="I288" s="15">
        <v>19</v>
      </c>
      <c r="J288" s="15">
        <v>38</v>
      </c>
      <c r="K288" s="15">
        <v>36</v>
      </c>
      <c r="L288" s="15">
        <v>24</v>
      </c>
      <c r="M288" s="15">
        <v>29</v>
      </c>
      <c r="N288" s="15">
        <v>26</v>
      </c>
      <c r="O288" s="17">
        <f t="shared" si="16"/>
        <v>38</v>
      </c>
      <c r="P288" s="17">
        <f t="shared" si="17"/>
        <v>18</v>
      </c>
    </row>
    <row r="289" spans="1:16" x14ac:dyDescent="0.25">
      <c r="A289" s="18" t="s">
        <v>36</v>
      </c>
      <c r="B289" s="19" t="s">
        <v>21</v>
      </c>
      <c r="C289" s="19">
        <v>360</v>
      </c>
      <c r="D289" s="19">
        <v>310</v>
      </c>
      <c r="E289" s="19">
        <v>270</v>
      </c>
      <c r="F289" s="19">
        <v>200</v>
      </c>
      <c r="G289" s="19">
        <v>220</v>
      </c>
      <c r="H289" s="19">
        <v>200</v>
      </c>
      <c r="I289" s="19">
        <v>210</v>
      </c>
      <c r="J289" s="19">
        <v>230</v>
      </c>
      <c r="K289" s="19">
        <v>200</v>
      </c>
      <c r="L289" s="19">
        <v>200</v>
      </c>
      <c r="M289" s="19">
        <v>180</v>
      </c>
      <c r="N289" s="19">
        <v>170</v>
      </c>
      <c r="O289" s="11">
        <f t="shared" si="16"/>
        <v>360</v>
      </c>
      <c r="P289" s="11">
        <f t="shared" si="17"/>
        <v>170</v>
      </c>
    </row>
    <row r="290" spans="1:16" x14ac:dyDescent="0.25">
      <c r="A290" s="13" t="s">
        <v>37</v>
      </c>
      <c r="B290" s="20" t="s">
        <v>33</v>
      </c>
      <c r="C290" s="14">
        <v>2200</v>
      </c>
      <c r="D290" s="14">
        <v>50000</v>
      </c>
      <c r="E290" s="14">
        <v>800</v>
      </c>
      <c r="F290" s="14">
        <v>17000</v>
      </c>
      <c r="G290" s="14">
        <v>90000</v>
      </c>
      <c r="H290" s="14">
        <v>35000</v>
      </c>
      <c r="I290" s="14">
        <v>160000</v>
      </c>
      <c r="J290" s="14">
        <v>22000</v>
      </c>
      <c r="K290" s="14">
        <v>90000</v>
      </c>
      <c r="L290" s="14">
        <v>1700</v>
      </c>
      <c r="M290" s="14">
        <v>30000</v>
      </c>
      <c r="N290" s="14">
        <v>22000</v>
      </c>
      <c r="O290" s="17">
        <f t="shared" si="16"/>
        <v>160000</v>
      </c>
      <c r="P290" s="17">
        <f t="shared" si="17"/>
        <v>800</v>
      </c>
    </row>
    <row r="291" spans="1:16" x14ac:dyDescent="0.25">
      <c r="A291" s="18" t="s">
        <v>38</v>
      </c>
      <c r="B291" s="19" t="s">
        <v>21</v>
      </c>
      <c r="C291" s="19">
        <v>128</v>
      </c>
      <c r="D291" s="19">
        <v>120</v>
      </c>
      <c r="E291" s="19">
        <v>202</v>
      </c>
      <c r="F291" s="19">
        <v>204</v>
      </c>
      <c r="G291" s="19">
        <v>70</v>
      </c>
      <c r="H291" s="19">
        <v>172</v>
      </c>
      <c r="I291" s="19">
        <v>208</v>
      </c>
      <c r="J291" s="19">
        <v>222</v>
      </c>
      <c r="K291" s="19">
        <v>216</v>
      </c>
      <c r="L291" s="19">
        <v>192</v>
      </c>
      <c r="M291" s="19">
        <v>198</v>
      </c>
      <c r="N291" s="19">
        <v>214</v>
      </c>
      <c r="O291" s="11">
        <f t="shared" si="16"/>
        <v>222</v>
      </c>
      <c r="P291" s="11">
        <f t="shared" si="17"/>
        <v>70</v>
      </c>
    </row>
    <row r="292" spans="1:16" x14ac:dyDescent="0.25">
      <c r="A292" s="13" t="s">
        <v>39</v>
      </c>
      <c r="B292" s="14" t="s">
        <v>21</v>
      </c>
      <c r="C292" s="14">
        <v>118</v>
      </c>
      <c r="D292" s="14">
        <v>114</v>
      </c>
      <c r="E292" s="14">
        <v>172</v>
      </c>
      <c r="F292" s="14">
        <v>190</v>
      </c>
      <c r="G292" s="14">
        <v>52</v>
      </c>
      <c r="H292" s="14">
        <v>164</v>
      </c>
      <c r="I292" s="14">
        <v>88</v>
      </c>
      <c r="J292" s="14">
        <v>102</v>
      </c>
      <c r="K292" s="14">
        <v>212</v>
      </c>
      <c r="L292" s="14">
        <v>146</v>
      </c>
      <c r="M292" s="14">
        <v>178</v>
      </c>
      <c r="N292" s="14">
        <v>192</v>
      </c>
      <c r="O292" s="17">
        <f t="shared" si="16"/>
        <v>212</v>
      </c>
      <c r="P292" s="17">
        <f t="shared" si="17"/>
        <v>52</v>
      </c>
    </row>
    <row r="293" spans="1:16" x14ac:dyDescent="0.25">
      <c r="A293" s="18" t="s">
        <v>40</v>
      </c>
      <c r="B293" s="19" t="s">
        <v>21</v>
      </c>
      <c r="C293" s="19">
        <v>180</v>
      </c>
      <c r="D293" s="19">
        <v>120</v>
      </c>
      <c r="E293" s="19">
        <v>130</v>
      </c>
      <c r="F293" s="19">
        <v>150</v>
      </c>
      <c r="G293" s="19">
        <v>170</v>
      </c>
      <c r="H293" s="19">
        <v>150</v>
      </c>
      <c r="I293" s="19">
        <v>170</v>
      </c>
      <c r="J293" s="19">
        <v>180</v>
      </c>
      <c r="K293" s="19">
        <v>230</v>
      </c>
      <c r="L293" s="19">
        <v>240</v>
      </c>
      <c r="M293" s="19">
        <v>230</v>
      </c>
      <c r="N293" s="19">
        <v>200</v>
      </c>
      <c r="O293" s="11">
        <f t="shared" si="16"/>
        <v>240</v>
      </c>
      <c r="P293" s="11">
        <f t="shared" si="17"/>
        <v>120</v>
      </c>
    </row>
    <row r="294" spans="1:16" x14ac:dyDescent="0.25">
      <c r="A294" s="13" t="s">
        <v>41</v>
      </c>
      <c r="B294" s="14" t="s">
        <v>21</v>
      </c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16"/>
      <c r="P294" s="16"/>
    </row>
    <row r="295" spans="1:16" x14ac:dyDescent="0.25">
      <c r="A295" s="18" t="s">
        <v>42</v>
      </c>
      <c r="B295" s="19" t="s">
        <v>21</v>
      </c>
      <c r="C295" s="19">
        <v>6</v>
      </c>
      <c r="D295" s="19">
        <v>24</v>
      </c>
      <c r="E295" s="19">
        <v>8</v>
      </c>
      <c r="F295" s="19">
        <v>34</v>
      </c>
      <c r="G295" s="19">
        <v>56</v>
      </c>
      <c r="H295" s="19">
        <v>38</v>
      </c>
      <c r="I295" s="19">
        <v>52</v>
      </c>
      <c r="J295" s="19">
        <v>14</v>
      </c>
      <c r="K295" s="19">
        <v>98</v>
      </c>
      <c r="L295" s="19">
        <v>82</v>
      </c>
      <c r="M295" s="19">
        <v>10</v>
      </c>
      <c r="N295" s="19">
        <v>14</v>
      </c>
      <c r="O295" s="11">
        <f>MAX(C295:N295)</f>
        <v>98</v>
      </c>
      <c r="P295" s="11">
        <f>MIN(C295:N295)</f>
        <v>6</v>
      </c>
    </row>
    <row r="296" spans="1:16" s="26" customFormat="1" x14ac:dyDescent="0.25">
      <c r="A296" s="23" t="s">
        <v>26</v>
      </c>
      <c r="B296" s="1" t="s">
        <v>43</v>
      </c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34" t="s">
        <v>65</v>
      </c>
    </row>
    <row r="297" spans="1:16" s="26" customFormat="1" x14ac:dyDescent="0.25">
      <c r="A297" s="23" t="s">
        <v>28</v>
      </c>
      <c r="B297" s="1" t="s">
        <v>44</v>
      </c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34"/>
    </row>
    <row r="298" spans="1:16" s="26" customFormat="1" x14ac:dyDescent="0.25">
      <c r="A298" s="23" t="s">
        <v>31</v>
      </c>
      <c r="B298" s="1" t="s">
        <v>45</v>
      </c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34"/>
    </row>
    <row r="299" spans="1:16" s="26" customFormat="1" x14ac:dyDescent="0.25">
      <c r="A299" s="23" t="s">
        <v>32</v>
      </c>
      <c r="B299" s="1" t="s">
        <v>46</v>
      </c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34"/>
    </row>
    <row r="300" spans="1:16" s="26" customFormat="1" x14ac:dyDescent="0.25">
      <c r="A300" s="23" t="s">
        <v>36</v>
      </c>
      <c r="B300" s="1" t="s">
        <v>47</v>
      </c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34"/>
    </row>
    <row r="301" spans="1:16" s="26" customFormat="1" x14ac:dyDescent="0.25">
      <c r="A301" s="23" t="s">
        <v>37</v>
      </c>
      <c r="B301" s="1" t="s">
        <v>48</v>
      </c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34"/>
    </row>
    <row r="302" spans="1:16" s="26" customFormat="1" x14ac:dyDescent="0.25">
      <c r="A302" s="23" t="s">
        <v>38</v>
      </c>
      <c r="B302" s="1" t="s">
        <v>49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34"/>
    </row>
    <row r="303" spans="1:16" s="26" customFormat="1" x14ac:dyDescent="0.25">
      <c r="A303" s="23" t="s">
        <v>39</v>
      </c>
      <c r="B303" s="1" t="s">
        <v>50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34"/>
    </row>
    <row r="304" spans="1:16" s="26" customFormat="1" x14ac:dyDescent="0.25">
      <c r="A304" s="23" t="s">
        <v>40</v>
      </c>
      <c r="B304" s="1" t="s">
        <v>51</v>
      </c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34"/>
    </row>
    <row r="305" spans="1:16" s="26" customFormat="1" x14ac:dyDescent="0.25">
      <c r="A305" s="23" t="s">
        <v>41</v>
      </c>
      <c r="B305" s="1" t="s">
        <v>52</v>
      </c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34"/>
    </row>
    <row r="306" spans="1:16" s="26" customFormat="1" x14ac:dyDescent="0.25">
      <c r="A306" s="23" t="s">
        <v>42</v>
      </c>
      <c r="B306" s="1" t="s">
        <v>53</v>
      </c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34"/>
    </row>
  </sheetData>
  <mergeCells count="30">
    <mergeCell ref="A243:M243"/>
    <mergeCell ref="N243:P243"/>
    <mergeCell ref="A274:P274"/>
    <mergeCell ref="A275:P275"/>
    <mergeCell ref="A277:M277"/>
    <mergeCell ref="N277:P277"/>
    <mergeCell ref="A206:P206"/>
    <mergeCell ref="A207:P207"/>
    <mergeCell ref="A209:M209"/>
    <mergeCell ref="N209:P209"/>
    <mergeCell ref="A240:P240"/>
    <mergeCell ref="A241:P241"/>
    <mergeCell ref="A138:P138"/>
    <mergeCell ref="A139:P139"/>
    <mergeCell ref="A141:M141"/>
    <mergeCell ref="A172:P172"/>
    <mergeCell ref="A173:P173"/>
    <mergeCell ref="N175:P175"/>
    <mergeCell ref="A70:P70"/>
    <mergeCell ref="A71:P71"/>
    <mergeCell ref="A73:M73"/>
    <mergeCell ref="A104:P104"/>
    <mergeCell ref="A105:P105"/>
    <mergeCell ref="A107:L107"/>
    <mergeCell ref="A2:P2"/>
    <mergeCell ref="A3:P3"/>
    <mergeCell ref="A36:P36"/>
    <mergeCell ref="A37:P37"/>
    <mergeCell ref="A39:M39"/>
    <mergeCell ref="N39:P39"/>
  </mergeCells>
  <conditionalFormatting sqref="A36:P37 A70:P71 A104:P105 A138:P139 A172:P173 A206:P207 A240:P241 A2:P4">
    <cfRule type="cellIs" dxfId="2" priority="3" stopIfTrue="1" operator="equal">
      <formula>".."</formula>
    </cfRule>
  </conditionalFormatting>
  <conditionalFormatting sqref="A36:P37 A70:P71 A104:P105 A138:P139 A172:P173 A206:P207 A274:P275 A2:P4">
    <cfRule type="cellIs" dxfId="1" priority="2" stopIfTrue="1" operator="equal">
      <formula>".."</formula>
    </cfRule>
  </conditionalFormatting>
  <conditionalFormatting sqref="A240:P241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8" manualBreakCount="8">
    <brk id="34" max="16383" man="1"/>
    <brk id="68" max="16383" man="1"/>
    <brk id="102" max="16383" man="1"/>
    <brk id="136" max="16383" man="1"/>
    <brk id="170" max="16383" man="1"/>
    <brk id="204" max="16383" man="1"/>
    <brk id="238" max="16383" man="1"/>
    <brk id="272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13.1.14</vt:lpstr>
      <vt:lpstr>'13.1.14'!Print_Area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2019-05-31T06:52:49Z</dcterms:created>
  <dcterms:modified xsi:type="dcterms:W3CDTF">2019-05-31T06:52:49Z</dcterms:modified>
</cp:coreProperties>
</file>