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B95283F7-237F-46E1-A5C1-E78D4E614649}" xr6:coauthVersionLast="43" xr6:coauthVersionMax="43" xr10:uidLastSave="{00000000-0000-0000-0000-000000000000}"/>
  <bookViews>
    <workbookView xWindow="3120" yWindow="3120" windowWidth="21600" windowHeight="11385" xr2:uid="{C7857108-6DEE-4BB9-8C9B-E00DB7529B72}"/>
  </bookViews>
  <sheets>
    <sheet name="13.1.1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7" i="1" l="1"/>
  <c r="O57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1" i="1"/>
  <c r="O41" i="1"/>
  <c r="P23" i="1"/>
  <c r="O23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7" i="1"/>
  <c r="O7" i="1"/>
</calcChain>
</file>

<file path=xl/sharedStrings.xml><?xml version="1.0" encoding="utf-8"?>
<sst xmlns="http://schemas.openxmlformats.org/spreadsheetml/2006/main" count="176" uniqueCount="57">
  <si>
    <t>Table : 13.1.15</t>
  </si>
  <si>
    <t>Water Quality in Different Locations of River Dwarka during the year 2015-16</t>
  </si>
  <si>
    <t>Station:D/s of Tarapith on River Dwarka, Satighat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</si>
  <si>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</si>
  <si>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</si>
  <si>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</si>
  <si>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</si>
  <si>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</si>
  <si>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</si>
  <si>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</si>
  <si>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</si>
  <si>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</si>
  <si>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</si>
  <si>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</si>
  <si>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</si>
  <si>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</si>
  <si>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</si>
  <si>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</si>
  <si>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</si>
  <si>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</si>
  <si>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</si>
  <si>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</si>
  <si>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NT</t>
  </si>
  <si>
    <t>Arsenic</t>
  </si>
  <si>
    <t>µg/l</t>
  </si>
  <si>
    <t>BDL</t>
  </si>
  <si>
    <t>BOD</t>
  </si>
  <si>
    <t>Boron</t>
  </si>
  <si>
    <t>COD</t>
  </si>
  <si>
    <t>Conductivity</t>
  </si>
  <si>
    <t>µs/cm</t>
  </si>
  <si>
    <t>DO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</si>
  <si>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</si>
  <si>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</si>
  <si>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</si>
  <si>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</si>
  <si>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</si>
  <si>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</si>
  <si>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</si>
  <si>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</si>
  <si>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</si>
  <si>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</si>
  <si>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</si>
  <si>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</si>
  <si>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</si>
  <si>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</si>
  <si>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</si>
  <si>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</si>
  <si>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</si>
  <si>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</si>
  <si>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</si>
  <si>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</si>
  <si>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</si>
  <si>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</si>
  <si>
    <t>Table : 13.1.15(Concld.)</t>
  </si>
  <si>
    <t>Station: Station:U/s of Tarapith on River Dwarka at Sadhat Bamdeb Ghat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</si>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</sst>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2"/>
      <color theme="1"/>
      <name val="Garamond"/>
      <family val="1"/>
    </font>
    <font>
      <b/>
      <sz val="10"/>
      <color theme="1"/>
      <name val="Arial"/>
      <family val="2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7" fillId="0" borderId="0" xfId="3" applyFont="1" applyBorder="1" applyAlignment="1" applyProtection="1">
      <alignment horizontal="right" vertical="center"/>
    </xf>
    <xf numFmtId="0" fontId="2" fillId="0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horizontal="right" vertical="center"/>
    </xf>
    <xf numFmtId="0" fontId="8" fillId="2" borderId="2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2" fillId="3" borderId="3" xfId="1" applyFont="1" applyFill="1" applyBorder="1" applyAlignment="1">
      <alignment vertical="center" wrapText="1"/>
    </xf>
    <xf numFmtId="0" fontId="9" fillId="4" borderId="2" xfId="1" applyNumberFormat="1" applyFont="1" applyFill="1" applyBorder="1" applyAlignment="1">
      <alignment vertical="center" wrapText="1" shrinkToFit="1"/>
    </xf>
    <xf numFmtId="0" fontId="2" fillId="4" borderId="2" xfId="1" applyFont="1" applyFill="1" applyBorder="1" applyAlignment="1">
      <alignment vertical="center" wrapText="1"/>
    </xf>
    <xf numFmtId="0" fontId="2" fillId="4" borderId="3" xfId="1" applyFont="1" applyFill="1" applyBorder="1" applyAlignment="1">
      <alignment vertical="center" wrapText="1"/>
    </xf>
    <xf numFmtId="0" fontId="2" fillId="5" borderId="2" xfId="1" applyFont="1" applyFill="1" applyBorder="1" applyAlignment="1">
      <alignment vertical="center"/>
    </xf>
    <xf numFmtId="0" fontId="9" fillId="3" borderId="2" xfId="1" applyNumberFormat="1" applyFont="1" applyFill="1" applyBorder="1" applyAlignment="1">
      <alignment vertical="center" wrapText="1" shrinkToFit="1"/>
    </xf>
    <xf numFmtId="0" fontId="2" fillId="3" borderId="2" xfId="1" applyFont="1" applyFill="1" applyBorder="1" applyAlignment="1">
      <alignment vertical="center" wrapText="1"/>
    </xf>
    <xf numFmtId="0" fontId="2" fillId="4" borderId="2" xfId="1" applyFont="1" applyFill="1" applyBorder="1" applyAlignment="1">
      <alignment vertical="center"/>
    </xf>
    <xf numFmtId="0" fontId="10" fillId="4" borderId="2" xfId="1" applyFont="1" applyFill="1" applyBorder="1" applyAlignment="1">
      <alignment vertical="center" wrapText="1"/>
    </xf>
    <xf numFmtId="0" fontId="2" fillId="5" borderId="2" xfId="1" applyFont="1" applyFill="1" applyBorder="1" applyAlignment="1">
      <alignment vertical="center" wrapText="1"/>
    </xf>
    <xf numFmtId="0" fontId="2" fillId="0" borderId="0" xfId="1" applyNumberFormat="1" applyFont="1" applyFill="1" applyBorder="1" applyAlignment="1">
      <alignment vertical="center" wrapText="1" shrinkToFi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>
      <alignment vertical="center" wrapText="1" shrinkToFit="1"/>
    </xf>
    <xf numFmtId="0" fontId="2" fillId="0" borderId="0" xfId="1" applyFont="1" applyFill="1" applyAlignment="1">
      <alignment horizontal="right" vertical="center"/>
    </xf>
  </cellXfs>
  <cellStyles count="4">
    <cellStyle name="Hyperlink" xfId="3" builtinId="8"/>
    <cellStyle name="Normal" xfId="0" builtinId="0"/>
    <cellStyle name="Normal 2" xfId="2" xr:uid="{6D05A2B9-E6EB-4162-B4AA-BCF020CE11FD}"/>
    <cellStyle name="Normal 3" xfId="1" xr:uid="{C3EBDBF9-9821-4764-A93B-E37068B2387D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DDDE-C544-480F-97D6-566FC11AC3F2}">
  <sheetPr codeName="Sheet81"/>
  <dimension ref="A1:P68"/>
  <sheetViews>
    <sheetView tabSelected="1" view="pageBreakPreview" zoomScaleSheetLayoutView="100" workbookViewId="0">
      <selection activeCell="K15" sqref="K15"/>
    </sheetView>
  </sheetViews>
  <sheetFormatPr defaultColWidth="9.140625" defaultRowHeight="12.75" x14ac:dyDescent="0.25"/>
  <cols>
    <col min="1" max="1" width="13.5703125" style="1" customWidth="1"/>
    <col min="2" max="2" width="8" style="1" customWidth="1"/>
    <col min="3" max="14" width="8.7109375" style="2" customWidth="1"/>
    <col min="15" max="16" width="8.7109375" style="1" customWidth="1"/>
    <col min="17" max="16384" width="9.140625" style="1"/>
  </cols>
  <sheetData>
    <row r="1" spans="1:16" ht="15.75" customHeight="1" x14ac:dyDescent="0.25"/>
    <row r="2" spans="1:16" ht="15.75" customHeigh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9.5" customHeight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19.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ht="15.75" customHeight="1" x14ac:dyDescent="0.25">
      <c r="A5" s="7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 t="s">
        <v>3</v>
      </c>
    </row>
    <row r="6" spans="1:16" ht="15.75" customHeight="1" x14ac:dyDescent="0.25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9" t="s">
        <v>13</v>
      </c>
      <c r="K6" s="9" t="s">
        <v>14</v>
      </c>
      <c r="L6" s="9" t="s">
        <v>15</v>
      </c>
      <c r="M6" s="9" t="s">
        <v>16</v>
      </c>
      <c r="N6" s="9" t="s">
        <v>17</v>
      </c>
      <c r="O6" s="9" t="s">
        <v>18</v>
      </c>
      <c r="P6" s="9" t="s">
        <v>19</v>
      </c>
    </row>
    <row r="7" spans="1:16" ht="15.75" customHeight="1" x14ac:dyDescent="0.25">
      <c r="A7" s="10" t="s">
        <v>20</v>
      </c>
      <c r="B7" s="11" t="s">
        <v>21</v>
      </c>
      <c r="C7" s="12">
        <v>4.42</v>
      </c>
      <c r="D7" s="12">
        <v>3.12</v>
      </c>
      <c r="E7" s="12">
        <v>6.5</v>
      </c>
      <c r="F7" s="12">
        <v>0.154</v>
      </c>
      <c r="G7" s="12">
        <v>1.4999999999999999E-2</v>
      </c>
      <c r="H7" s="12">
        <v>0.38</v>
      </c>
      <c r="I7" s="12" t="s">
        <v>22</v>
      </c>
      <c r="J7" s="12">
        <v>0.73</v>
      </c>
      <c r="K7" s="12">
        <v>0.79</v>
      </c>
      <c r="L7" s="12">
        <v>6.65</v>
      </c>
      <c r="M7" s="12">
        <v>6.93</v>
      </c>
      <c r="N7" s="12">
        <v>1</v>
      </c>
      <c r="O7" s="11">
        <f>MAX(C7:N7)</f>
        <v>6.93</v>
      </c>
      <c r="P7" s="11">
        <f>MIN(C7:N7)</f>
        <v>1.4999999999999999E-2</v>
      </c>
    </row>
    <row r="8" spans="1:16" ht="15.75" customHeight="1" x14ac:dyDescent="0.25">
      <c r="A8" s="13" t="s">
        <v>23</v>
      </c>
      <c r="B8" s="14" t="s">
        <v>24</v>
      </c>
      <c r="C8" s="15" t="s">
        <v>25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1:16" ht="15.75" customHeight="1" x14ac:dyDescent="0.25">
      <c r="A9" s="17" t="s">
        <v>26</v>
      </c>
      <c r="B9" s="18" t="s">
        <v>21</v>
      </c>
      <c r="C9" s="12">
        <v>5.4</v>
      </c>
      <c r="D9" s="12">
        <v>3.2</v>
      </c>
      <c r="E9" s="12">
        <v>5.2</v>
      </c>
      <c r="F9" s="18">
        <v>2.4</v>
      </c>
      <c r="G9" s="18">
        <v>2.8</v>
      </c>
      <c r="H9" s="18">
        <v>2.9</v>
      </c>
      <c r="I9" s="18">
        <v>3.6</v>
      </c>
      <c r="J9" s="18">
        <v>2.9</v>
      </c>
      <c r="K9" s="18">
        <v>3.35</v>
      </c>
      <c r="L9" s="18">
        <v>2.8</v>
      </c>
      <c r="M9" s="18">
        <v>4</v>
      </c>
      <c r="N9" s="18">
        <v>3.8</v>
      </c>
      <c r="O9" s="11">
        <f>MAX(C9:N9)</f>
        <v>5.4</v>
      </c>
      <c r="P9" s="11">
        <f>MIN(C9:N9)</f>
        <v>2.4</v>
      </c>
    </row>
    <row r="10" spans="1:16" ht="15.75" customHeight="1" x14ac:dyDescent="0.25">
      <c r="A10" s="13" t="s">
        <v>27</v>
      </c>
      <c r="B10" s="19" t="s">
        <v>21</v>
      </c>
      <c r="C10" s="15" t="s">
        <v>22</v>
      </c>
      <c r="D10" s="15" t="s">
        <v>25</v>
      </c>
      <c r="E10" s="15" t="s">
        <v>22</v>
      </c>
      <c r="F10" s="15" t="s">
        <v>25</v>
      </c>
      <c r="G10" s="15">
        <v>0.108</v>
      </c>
      <c r="H10" s="15" t="s">
        <v>25</v>
      </c>
      <c r="I10" s="15" t="s">
        <v>25</v>
      </c>
      <c r="J10" s="15" t="s">
        <v>25</v>
      </c>
      <c r="K10" s="15" t="s">
        <v>25</v>
      </c>
      <c r="L10" s="15" t="s">
        <v>25</v>
      </c>
      <c r="M10" s="15" t="s">
        <v>22</v>
      </c>
      <c r="N10" s="15" t="s">
        <v>22</v>
      </c>
      <c r="O10" s="19">
        <f t="shared" ref="O10:O21" si="0">MAX(C10:N10)</f>
        <v>0.108</v>
      </c>
      <c r="P10" s="19">
        <f t="shared" ref="P10:P21" si="1">MIN(C10:N10)</f>
        <v>0.108</v>
      </c>
    </row>
    <row r="11" spans="1:16" ht="15.75" customHeight="1" x14ac:dyDescent="0.25">
      <c r="A11" s="17" t="s">
        <v>28</v>
      </c>
      <c r="B11" s="18" t="s">
        <v>21</v>
      </c>
      <c r="C11" s="12">
        <v>37.74</v>
      </c>
      <c r="D11" s="12">
        <v>30.36</v>
      </c>
      <c r="E11" s="12">
        <v>21.12</v>
      </c>
      <c r="F11" s="12">
        <v>13.33</v>
      </c>
      <c r="G11" s="12">
        <v>6.36</v>
      </c>
      <c r="H11" s="12">
        <v>25.11</v>
      </c>
      <c r="I11" s="12">
        <v>5.0999999999999996</v>
      </c>
      <c r="J11" s="12">
        <v>8.32</v>
      </c>
      <c r="K11" s="12">
        <v>7.7</v>
      </c>
      <c r="L11" s="12">
        <v>33.04</v>
      </c>
      <c r="M11" s="12">
        <v>37.76</v>
      </c>
      <c r="N11" s="12">
        <v>19.89</v>
      </c>
      <c r="O11" s="11">
        <f t="shared" si="0"/>
        <v>37.76</v>
      </c>
      <c r="P11" s="11">
        <f t="shared" si="1"/>
        <v>5.0999999999999996</v>
      </c>
    </row>
    <row r="12" spans="1:16" ht="15.75" customHeight="1" x14ac:dyDescent="0.25">
      <c r="A12" s="13" t="s">
        <v>29</v>
      </c>
      <c r="B12" s="14" t="s">
        <v>30</v>
      </c>
      <c r="C12" s="15">
        <v>922</v>
      </c>
      <c r="D12" s="15">
        <v>1121</v>
      </c>
      <c r="E12" s="15">
        <v>847</v>
      </c>
      <c r="F12" s="15">
        <v>158</v>
      </c>
      <c r="G12" s="15">
        <v>116</v>
      </c>
      <c r="H12" s="15">
        <v>150</v>
      </c>
      <c r="I12" s="15">
        <v>205</v>
      </c>
      <c r="J12" s="15">
        <v>257</v>
      </c>
      <c r="K12" s="15">
        <v>276</v>
      </c>
      <c r="L12" s="15">
        <v>822.6</v>
      </c>
      <c r="M12" s="15">
        <v>946</v>
      </c>
      <c r="N12" s="15">
        <v>955.2</v>
      </c>
      <c r="O12" s="19">
        <f t="shared" si="0"/>
        <v>1121</v>
      </c>
      <c r="P12" s="19">
        <f t="shared" si="1"/>
        <v>116</v>
      </c>
    </row>
    <row r="13" spans="1:16" ht="15.75" customHeight="1" x14ac:dyDescent="0.25">
      <c r="A13" s="17" t="s">
        <v>31</v>
      </c>
      <c r="B13" s="18" t="s">
        <v>21</v>
      </c>
      <c r="C13" s="12">
        <v>6</v>
      </c>
      <c r="D13" s="12">
        <v>3.9</v>
      </c>
      <c r="E13" s="12">
        <v>6</v>
      </c>
      <c r="F13" s="12">
        <v>6.3</v>
      </c>
      <c r="G13" s="12">
        <v>6.6</v>
      </c>
      <c r="H13" s="12">
        <v>7.5</v>
      </c>
      <c r="I13" s="12">
        <v>7.7</v>
      </c>
      <c r="J13" s="12">
        <v>12</v>
      </c>
      <c r="K13" s="12">
        <v>8.4</v>
      </c>
      <c r="L13" s="12">
        <v>4.8</v>
      </c>
      <c r="M13" s="12">
        <v>6.9</v>
      </c>
      <c r="N13" s="12">
        <v>9.1999999999999993</v>
      </c>
      <c r="O13" s="11">
        <f t="shared" si="0"/>
        <v>12</v>
      </c>
      <c r="P13" s="11">
        <f t="shared" si="1"/>
        <v>3.9</v>
      </c>
    </row>
    <row r="14" spans="1:16" ht="15.75" customHeight="1" x14ac:dyDescent="0.25">
      <c r="A14" s="13" t="s">
        <v>32</v>
      </c>
      <c r="B14" s="20" t="s">
        <v>33</v>
      </c>
      <c r="C14" s="15">
        <v>800</v>
      </c>
      <c r="D14" s="15">
        <v>17000</v>
      </c>
      <c r="E14" s="15">
        <v>13000</v>
      </c>
      <c r="F14" s="15">
        <v>11000</v>
      </c>
      <c r="G14" s="15">
        <v>17000</v>
      </c>
      <c r="H14" s="15">
        <v>28000</v>
      </c>
      <c r="I14" s="15">
        <v>3400</v>
      </c>
      <c r="J14" s="15">
        <v>17000</v>
      </c>
      <c r="K14" s="15">
        <v>5000</v>
      </c>
      <c r="L14" s="15">
        <v>2200</v>
      </c>
      <c r="M14" s="15">
        <v>900</v>
      </c>
      <c r="N14" s="15">
        <v>3400</v>
      </c>
      <c r="O14" s="19">
        <f t="shared" si="0"/>
        <v>28000</v>
      </c>
      <c r="P14" s="19">
        <f t="shared" si="1"/>
        <v>800</v>
      </c>
    </row>
    <row r="15" spans="1:16" ht="15.75" customHeight="1" x14ac:dyDescent="0.25">
      <c r="A15" s="17" t="s">
        <v>34</v>
      </c>
      <c r="B15" s="18" t="s">
        <v>5</v>
      </c>
      <c r="C15" s="12">
        <v>7.47</v>
      </c>
      <c r="D15" s="12">
        <v>7.93</v>
      </c>
      <c r="E15" s="12">
        <v>8.1300000000000008</v>
      </c>
      <c r="F15" s="12">
        <v>7.29</v>
      </c>
      <c r="G15" s="12">
        <v>7.6</v>
      </c>
      <c r="H15" s="12">
        <v>7.5</v>
      </c>
      <c r="I15" s="12">
        <v>7.5</v>
      </c>
      <c r="J15" s="12">
        <v>8.25</v>
      </c>
      <c r="K15" s="12">
        <v>7.66</v>
      </c>
      <c r="L15" s="12">
        <v>7.35</v>
      </c>
      <c r="M15" s="12">
        <v>8.7899999999999991</v>
      </c>
      <c r="N15" s="12">
        <v>7.75</v>
      </c>
      <c r="O15" s="11">
        <f t="shared" si="0"/>
        <v>8.7899999999999991</v>
      </c>
      <c r="P15" s="11">
        <f t="shared" si="1"/>
        <v>7.29</v>
      </c>
    </row>
    <row r="16" spans="1:16" ht="15.75" customHeight="1" x14ac:dyDescent="0.25">
      <c r="A16" s="13" t="s">
        <v>35</v>
      </c>
      <c r="B16" s="14" t="s">
        <v>21</v>
      </c>
      <c r="C16" s="15">
        <v>52</v>
      </c>
      <c r="D16" s="15">
        <v>59</v>
      </c>
      <c r="E16" s="15">
        <v>59</v>
      </c>
      <c r="F16" s="15">
        <v>10</v>
      </c>
      <c r="G16" s="15">
        <v>7</v>
      </c>
      <c r="H16" s="15">
        <v>10</v>
      </c>
      <c r="I16" s="15">
        <v>17</v>
      </c>
      <c r="J16" s="15">
        <v>21</v>
      </c>
      <c r="K16" s="15">
        <v>22</v>
      </c>
      <c r="L16" s="15">
        <v>52</v>
      </c>
      <c r="M16" s="15">
        <v>76</v>
      </c>
      <c r="N16" s="15">
        <v>54</v>
      </c>
      <c r="O16" s="19">
        <f t="shared" si="0"/>
        <v>76</v>
      </c>
      <c r="P16" s="19">
        <f t="shared" si="1"/>
        <v>7</v>
      </c>
    </row>
    <row r="17" spans="1:16" ht="15.75" customHeight="1" x14ac:dyDescent="0.25">
      <c r="A17" s="17" t="s">
        <v>36</v>
      </c>
      <c r="B17" s="18" t="s">
        <v>21</v>
      </c>
      <c r="C17" s="18">
        <v>370</v>
      </c>
      <c r="D17" s="18">
        <v>340</v>
      </c>
      <c r="E17" s="18">
        <v>320</v>
      </c>
      <c r="F17" s="18">
        <v>130</v>
      </c>
      <c r="G17" s="18">
        <v>170</v>
      </c>
      <c r="H17" s="18">
        <v>150</v>
      </c>
      <c r="I17" s="18">
        <v>140</v>
      </c>
      <c r="J17" s="18">
        <v>140</v>
      </c>
      <c r="K17" s="18">
        <v>170</v>
      </c>
      <c r="L17" s="18">
        <v>130</v>
      </c>
      <c r="M17" s="18">
        <v>150</v>
      </c>
      <c r="N17" s="18">
        <v>170</v>
      </c>
      <c r="O17" s="11">
        <f t="shared" si="0"/>
        <v>370</v>
      </c>
      <c r="P17" s="11">
        <f t="shared" si="1"/>
        <v>130</v>
      </c>
    </row>
    <row r="18" spans="1:16" ht="15.75" customHeight="1" x14ac:dyDescent="0.25">
      <c r="A18" s="13" t="s">
        <v>37</v>
      </c>
      <c r="B18" s="20" t="s">
        <v>33</v>
      </c>
      <c r="C18" s="14">
        <v>1100</v>
      </c>
      <c r="D18" s="14">
        <v>22000</v>
      </c>
      <c r="E18" s="14">
        <v>17000</v>
      </c>
      <c r="F18" s="14">
        <v>90000</v>
      </c>
      <c r="G18" s="14">
        <v>35000</v>
      </c>
      <c r="H18" s="14">
        <v>160000</v>
      </c>
      <c r="I18" s="14">
        <v>3400</v>
      </c>
      <c r="J18" s="14">
        <v>160000</v>
      </c>
      <c r="K18" s="14">
        <v>24000</v>
      </c>
      <c r="L18" s="14">
        <v>8000</v>
      </c>
      <c r="M18" s="14">
        <v>2700</v>
      </c>
      <c r="N18" s="14">
        <v>35000</v>
      </c>
      <c r="O18" s="19">
        <f t="shared" si="0"/>
        <v>160000</v>
      </c>
      <c r="P18" s="19">
        <f t="shared" si="1"/>
        <v>1100</v>
      </c>
    </row>
    <row r="19" spans="1:16" ht="15.75" customHeight="1" x14ac:dyDescent="0.25">
      <c r="A19" s="17" t="s">
        <v>38</v>
      </c>
      <c r="B19" s="18" t="s">
        <v>21</v>
      </c>
      <c r="C19" s="18">
        <v>624</v>
      </c>
      <c r="D19" s="18">
        <v>634</v>
      </c>
      <c r="E19" s="18">
        <v>456</v>
      </c>
      <c r="F19" s="18">
        <v>170</v>
      </c>
      <c r="G19" s="18">
        <v>78</v>
      </c>
      <c r="H19" s="18">
        <v>186</v>
      </c>
      <c r="I19" s="18">
        <v>144</v>
      </c>
      <c r="J19" s="18">
        <v>164</v>
      </c>
      <c r="K19" s="18">
        <v>170</v>
      </c>
      <c r="L19" s="18">
        <v>442</v>
      </c>
      <c r="M19" s="18">
        <v>526</v>
      </c>
      <c r="N19" s="18">
        <v>484</v>
      </c>
      <c r="O19" s="11">
        <f t="shared" si="0"/>
        <v>634</v>
      </c>
      <c r="P19" s="11">
        <f t="shared" si="1"/>
        <v>78</v>
      </c>
    </row>
    <row r="20" spans="1:16" ht="15.75" customHeight="1" x14ac:dyDescent="0.25">
      <c r="A20" s="13" t="s">
        <v>39</v>
      </c>
      <c r="B20" s="14" t="s">
        <v>21</v>
      </c>
      <c r="C20" s="14">
        <v>502</v>
      </c>
      <c r="D20" s="14">
        <v>470</v>
      </c>
      <c r="E20" s="14">
        <v>250</v>
      </c>
      <c r="F20" s="14">
        <v>158</v>
      </c>
      <c r="G20" s="14">
        <v>60</v>
      </c>
      <c r="H20" s="14">
        <v>272</v>
      </c>
      <c r="I20" s="14">
        <v>36</v>
      </c>
      <c r="J20" s="14">
        <v>40</v>
      </c>
      <c r="K20" s="14">
        <v>162</v>
      </c>
      <c r="L20" s="14">
        <v>350</v>
      </c>
      <c r="M20" s="14">
        <v>418</v>
      </c>
      <c r="N20" s="14">
        <v>368</v>
      </c>
      <c r="O20" s="19">
        <f t="shared" si="0"/>
        <v>502</v>
      </c>
      <c r="P20" s="19">
        <f t="shared" si="1"/>
        <v>36</v>
      </c>
    </row>
    <row r="21" spans="1:16" ht="15.75" customHeight="1" x14ac:dyDescent="0.25">
      <c r="A21" s="17" t="s">
        <v>40</v>
      </c>
      <c r="B21" s="18" t="s">
        <v>21</v>
      </c>
      <c r="C21" s="18">
        <v>310</v>
      </c>
      <c r="D21" s="18">
        <v>280</v>
      </c>
      <c r="E21" s="18">
        <v>125</v>
      </c>
      <c r="F21" s="18">
        <v>130</v>
      </c>
      <c r="G21" s="18">
        <v>110</v>
      </c>
      <c r="H21" s="18">
        <v>130</v>
      </c>
      <c r="I21" s="18">
        <v>150</v>
      </c>
      <c r="J21" s="18">
        <v>180</v>
      </c>
      <c r="K21" s="18">
        <v>200</v>
      </c>
      <c r="L21" s="18">
        <v>250</v>
      </c>
      <c r="M21" s="18">
        <v>240</v>
      </c>
      <c r="N21" s="18">
        <v>180</v>
      </c>
      <c r="O21" s="11">
        <f t="shared" si="0"/>
        <v>310</v>
      </c>
      <c r="P21" s="11">
        <f t="shared" si="1"/>
        <v>110</v>
      </c>
    </row>
    <row r="22" spans="1:16" ht="15.75" customHeight="1" x14ac:dyDescent="0.25">
      <c r="A22" s="13" t="s">
        <v>41</v>
      </c>
      <c r="B22" s="14" t="s">
        <v>21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16"/>
      <c r="P22" s="16"/>
    </row>
    <row r="23" spans="1:16" ht="15.75" customHeight="1" x14ac:dyDescent="0.25">
      <c r="A23" s="17" t="s">
        <v>42</v>
      </c>
      <c r="B23" s="18" t="s">
        <v>21</v>
      </c>
      <c r="C23" s="18">
        <v>28</v>
      </c>
      <c r="D23" s="18">
        <v>34</v>
      </c>
      <c r="E23" s="18">
        <v>62</v>
      </c>
      <c r="F23" s="18">
        <v>126</v>
      </c>
      <c r="G23" s="18">
        <v>180</v>
      </c>
      <c r="H23" s="18">
        <v>54</v>
      </c>
      <c r="I23" s="18">
        <v>28</v>
      </c>
      <c r="J23" s="18">
        <v>14</v>
      </c>
      <c r="K23" s="18">
        <v>18</v>
      </c>
      <c r="L23" s="18">
        <v>22</v>
      </c>
      <c r="M23" s="18">
        <v>38</v>
      </c>
      <c r="N23" s="18">
        <v>16</v>
      </c>
      <c r="O23" s="11">
        <f>MAX(C23:N23)</f>
        <v>180</v>
      </c>
      <c r="P23" s="11">
        <f>MIN(C23:N23)</f>
        <v>14</v>
      </c>
    </row>
    <row r="24" spans="1:16" ht="15.75" customHeight="1" x14ac:dyDescent="0.25">
      <c r="A24" s="22" t="s">
        <v>26</v>
      </c>
      <c r="B24" s="1" t="s">
        <v>43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</row>
    <row r="25" spans="1:16" ht="15.75" customHeight="1" x14ac:dyDescent="0.25">
      <c r="A25" s="22" t="s">
        <v>28</v>
      </c>
      <c r="B25" s="1" t="s">
        <v>44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  <c r="P25" s="24"/>
    </row>
    <row r="26" spans="1:16" ht="15.75" customHeight="1" x14ac:dyDescent="0.25">
      <c r="A26" s="22" t="s">
        <v>31</v>
      </c>
      <c r="B26" s="1" t="s">
        <v>45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4"/>
    </row>
    <row r="27" spans="1:16" ht="15.75" customHeight="1" x14ac:dyDescent="0.25">
      <c r="A27" s="22" t="s">
        <v>32</v>
      </c>
      <c r="B27" s="1" t="s">
        <v>46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</row>
    <row r="28" spans="1:16" ht="15.75" customHeight="1" x14ac:dyDescent="0.25">
      <c r="A28" s="22" t="s">
        <v>36</v>
      </c>
      <c r="B28" s="1" t="s">
        <v>47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  <c r="P28" s="24"/>
    </row>
    <row r="29" spans="1:16" ht="15.75" customHeight="1" x14ac:dyDescent="0.25">
      <c r="A29" s="22" t="s">
        <v>37</v>
      </c>
      <c r="B29" s="1" t="s">
        <v>48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4"/>
      <c r="P29" s="24"/>
    </row>
    <row r="30" spans="1:16" ht="15.75" customHeight="1" x14ac:dyDescent="0.25">
      <c r="A30" s="22" t="s">
        <v>38</v>
      </c>
      <c r="B30" s="1" t="s">
        <v>49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24"/>
    </row>
    <row r="31" spans="1:16" ht="15.75" customHeight="1" x14ac:dyDescent="0.25">
      <c r="A31" s="22" t="s">
        <v>39</v>
      </c>
      <c r="B31" s="1" t="s">
        <v>50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4"/>
      <c r="P31" s="24"/>
    </row>
    <row r="32" spans="1:16" ht="15.75" customHeight="1" x14ac:dyDescent="0.25">
      <c r="A32" s="22" t="s">
        <v>40</v>
      </c>
      <c r="B32" s="1" t="s">
        <v>51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4"/>
      <c r="P32" s="24"/>
    </row>
    <row r="33" spans="1:16" ht="15.75" customHeight="1" x14ac:dyDescent="0.25">
      <c r="A33" s="22" t="s">
        <v>41</v>
      </c>
      <c r="B33" s="1" t="s">
        <v>52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4"/>
      <c r="P33" s="24"/>
    </row>
    <row r="34" spans="1:16" ht="15.75" customHeight="1" x14ac:dyDescent="0.25">
      <c r="A34" s="22" t="s">
        <v>42</v>
      </c>
      <c r="B34" s="1" t="s">
        <v>53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4"/>
      <c r="P34" s="24"/>
    </row>
    <row r="35" spans="1:16" ht="15.75" customHeight="1" x14ac:dyDescent="0.25">
      <c r="A35" s="25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4"/>
      <c r="P35" s="24"/>
    </row>
    <row r="36" spans="1:16" ht="15.75" customHeight="1" x14ac:dyDescent="0.25">
      <c r="A36" s="3" t="s">
        <v>54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15.75" customHeight="1" x14ac:dyDescent="0.25">
      <c r="A37" s="4" t="s">
        <v>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ht="15.75" customHeight="1" x14ac:dyDescent="0.25">
      <c r="A38" s="25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4"/>
      <c r="P38" s="24"/>
    </row>
    <row r="39" spans="1:16" ht="15.75" customHeight="1" x14ac:dyDescent="0.25">
      <c r="A39" s="7" t="s">
        <v>55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 t="s">
        <v>3</v>
      </c>
    </row>
    <row r="40" spans="1:16" ht="15.75" customHeight="1" x14ac:dyDescent="0.25">
      <c r="A40" s="9" t="s">
        <v>4</v>
      </c>
      <c r="B40" s="9" t="s">
        <v>5</v>
      </c>
      <c r="C40" s="9" t="s">
        <v>6</v>
      </c>
      <c r="D40" s="9" t="s">
        <v>7</v>
      </c>
      <c r="E40" s="9" t="s">
        <v>8</v>
      </c>
      <c r="F40" s="9" t="s">
        <v>9</v>
      </c>
      <c r="G40" s="9" t="s">
        <v>10</v>
      </c>
      <c r="H40" s="9" t="s">
        <v>11</v>
      </c>
      <c r="I40" s="9" t="s">
        <v>12</v>
      </c>
      <c r="J40" s="9" t="s">
        <v>13</v>
      </c>
      <c r="K40" s="9" t="s">
        <v>14</v>
      </c>
      <c r="L40" s="9" t="s">
        <v>15</v>
      </c>
      <c r="M40" s="9" t="s">
        <v>16</v>
      </c>
      <c r="N40" s="9" t="s">
        <v>17</v>
      </c>
      <c r="O40" s="9" t="s">
        <v>18</v>
      </c>
      <c r="P40" s="9" t="s">
        <v>19</v>
      </c>
    </row>
    <row r="41" spans="1:16" ht="15.75" customHeight="1" x14ac:dyDescent="0.25">
      <c r="A41" s="10" t="s">
        <v>20</v>
      </c>
      <c r="B41" s="11" t="s">
        <v>21</v>
      </c>
      <c r="C41" s="12">
        <v>7.18</v>
      </c>
      <c r="D41" s="12">
        <v>3.71</v>
      </c>
      <c r="E41" s="12">
        <v>6.33</v>
      </c>
      <c r="F41" s="12">
        <v>0.192</v>
      </c>
      <c r="G41" s="12">
        <v>1.4999999999999999E-2</v>
      </c>
      <c r="H41" s="12">
        <v>0.72</v>
      </c>
      <c r="I41" s="12" t="s">
        <v>25</v>
      </c>
      <c r="J41" s="12">
        <v>0.56999999999999995</v>
      </c>
      <c r="K41" s="12">
        <v>0.61</v>
      </c>
      <c r="L41" s="12">
        <v>6.71</v>
      </c>
      <c r="M41" s="12">
        <v>16.100000000000001</v>
      </c>
      <c r="N41" s="12">
        <v>0.97</v>
      </c>
      <c r="O41" s="11">
        <f>MAX(C41:N41)</f>
        <v>16.100000000000001</v>
      </c>
      <c r="P41" s="11">
        <f>MIN(C41:N41)</f>
        <v>1.4999999999999999E-2</v>
      </c>
    </row>
    <row r="42" spans="1:16" ht="15.75" customHeight="1" x14ac:dyDescent="0.25">
      <c r="A42" s="13" t="s">
        <v>23</v>
      </c>
      <c r="B42" s="14" t="s">
        <v>24</v>
      </c>
      <c r="C42" s="15" t="s">
        <v>25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16" ht="15.75" customHeight="1" x14ac:dyDescent="0.25">
      <c r="A43" s="17" t="s">
        <v>26</v>
      </c>
      <c r="B43" s="18" t="s">
        <v>21</v>
      </c>
      <c r="C43" s="12">
        <v>3.7</v>
      </c>
      <c r="D43" s="12">
        <v>10.5</v>
      </c>
      <c r="E43" s="12">
        <v>7.2</v>
      </c>
      <c r="F43" s="18">
        <v>4.0999999999999996</v>
      </c>
      <c r="G43" s="18">
        <v>4.3</v>
      </c>
      <c r="H43" s="18">
        <v>4.5999999999999996</v>
      </c>
      <c r="I43" s="18">
        <v>3.9</v>
      </c>
      <c r="J43" s="18">
        <v>3.9</v>
      </c>
      <c r="K43" s="18">
        <v>5.5</v>
      </c>
      <c r="L43" s="18">
        <v>5.3</v>
      </c>
      <c r="M43" s="18">
        <v>6</v>
      </c>
      <c r="N43" s="18">
        <v>4.4000000000000004</v>
      </c>
      <c r="O43" s="11">
        <f>MAX(C43:N43)</f>
        <v>10.5</v>
      </c>
      <c r="P43" s="11">
        <f>MIN(C43:N43)</f>
        <v>3.7</v>
      </c>
    </row>
    <row r="44" spans="1:16" ht="15.75" customHeight="1" x14ac:dyDescent="0.25">
      <c r="A44" s="13" t="s">
        <v>27</v>
      </c>
      <c r="B44" s="19" t="s">
        <v>21</v>
      </c>
      <c r="C44" s="15" t="s">
        <v>25</v>
      </c>
      <c r="D44" s="15" t="s">
        <v>25</v>
      </c>
      <c r="E44" s="15" t="s">
        <v>25</v>
      </c>
      <c r="F44" s="15" t="s">
        <v>25</v>
      </c>
      <c r="G44" s="15" t="s">
        <v>25</v>
      </c>
      <c r="H44" s="15" t="s">
        <v>25</v>
      </c>
      <c r="I44" s="15">
        <v>0.09</v>
      </c>
      <c r="J44" s="15">
        <v>9.6000000000000002E-2</v>
      </c>
      <c r="K44" s="15">
        <v>0.09</v>
      </c>
      <c r="L44" s="15">
        <v>0.09</v>
      </c>
      <c r="M44" s="15" t="s">
        <v>22</v>
      </c>
      <c r="N44" s="15" t="s">
        <v>22</v>
      </c>
      <c r="O44" s="19">
        <f t="shared" ref="O44:O55" si="2">MAX(C44:N44)</f>
        <v>9.6000000000000002E-2</v>
      </c>
      <c r="P44" s="19">
        <f t="shared" ref="P44:P55" si="3">MIN(C44:N44)</f>
        <v>0.09</v>
      </c>
    </row>
    <row r="45" spans="1:16" ht="15.75" customHeight="1" x14ac:dyDescent="0.25">
      <c r="A45" s="17" t="s">
        <v>28</v>
      </c>
      <c r="B45" s="18" t="s">
        <v>21</v>
      </c>
      <c r="C45" s="12">
        <v>55.08</v>
      </c>
      <c r="D45" s="12">
        <v>72.680000000000007</v>
      </c>
      <c r="E45" s="12">
        <v>21.12</v>
      </c>
      <c r="F45" s="12">
        <v>17.14</v>
      </c>
      <c r="G45" s="12">
        <v>7.52</v>
      </c>
      <c r="H45" s="12">
        <v>4.96</v>
      </c>
      <c r="I45" s="12">
        <v>5.0999999999999996</v>
      </c>
      <c r="J45" s="12">
        <v>5.82</v>
      </c>
      <c r="K45" s="12">
        <v>8.99</v>
      </c>
      <c r="L45" s="12">
        <v>35.869999999999997</v>
      </c>
      <c r="M45" s="12">
        <v>48</v>
      </c>
      <c r="N45" s="12">
        <v>18.96</v>
      </c>
      <c r="O45" s="11">
        <f t="shared" si="2"/>
        <v>72.680000000000007</v>
      </c>
      <c r="P45" s="11">
        <f t="shared" si="3"/>
        <v>4.96</v>
      </c>
    </row>
    <row r="46" spans="1:16" ht="15.75" customHeight="1" x14ac:dyDescent="0.25">
      <c r="A46" s="13" t="s">
        <v>29</v>
      </c>
      <c r="B46" s="14" t="s">
        <v>30</v>
      </c>
      <c r="C46" s="15">
        <v>983</v>
      </c>
      <c r="D46" s="15">
        <v>930</v>
      </c>
      <c r="E46" s="15">
        <v>848</v>
      </c>
      <c r="F46" s="15">
        <v>123</v>
      </c>
      <c r="G46" s="15">
        <v>117</v>
      </c>
      <c r="H46" s="15">
        <v>155</v>
      </c>
      <c r="I46" s="15">
        <v>229</v>
      </c>
      <c r="J46" s="15">
        <v>393</v>
      </c>
      <c r="K46" s="15">
        <v>252</v>
      </c>
      <c r="L46" s="15">
        <v>783.3</v>
      </c>
      <c r="M46" s="15">
        <v>1016</v>
      </c>
      <c r="N46" s="15">
        <v>944.7</v>
      </c>
      <c r="O46" s="19">
        <f t="shared" si="2"/>
        <v>1016</v>
      </c>
      <c r="P46" s="19">
        <f t="shared" si="3"/>
        <v>117</v>
      </c>
    </row>
    <row r="47" spans="1:16" ht="15.75" customHeight="1" x14ac:dyDescent="0.25">
      <c r="A47" s="17" t="s">
        <v>31</v>
      </c>
      <c r="B47" s="18" t="s">
        <v>21</v>
      </c>
      <c r="C47" s="12">
        <v>4.2</v>
      </c>
      <c r="D47" s="12">
        <v>10.7</v>
      </c>
      <c r="E47" s="12">
        <v>8.1999999999999993</v>
      </c>
      <c r="F47" s="12">
        <v>6.7</v>
      </c>
      <c r="G47" s="12">
        <v>6.5</v>
      </c>
      <c r="H47" s="12">
        <v>7.6</v>
      </c>
      <c r="I47" s="12">
        <v>7.8</v>
      </c>
      <c r="J47" s="12">
        <v>9.1999999999999993</v>
      </c>
      <c r="K47" s="12">
        <v>10.1</v>
      </c>
      <c r="L47" s="12">
        <v>6.2</v>
      </c>
      <c r="M47" s="12">
        <v>6.5</v>
      </c>
      <c r="N47" s="12">
        <v>11.2</v>
      </c>
      <c r="O47" s="11">
        <f t="shared" si="2"/>
        <v>11.2</v>
      </c>
      <c r="P47" s="11">
        <f t="shared" si="3"/>
        <v>4.2</v>
      </c>
    </row>
    <row r="48" spans="1:16" ht="15.75" customHeight="1" x14ac:dyDescent="0.25">
      <c r="A48" s="13" t="s">
        <v>32</v>
      </c>
      <c r="B48" s="20" t="s">
        <v>33</v>
      </c>
      <c r="C48" s="15">
        <v>2200</v>
      </c>
      <c r="D48" s="15">
        <v>8000</v>
      </c>
      <c r="E48" s="15">
        <v>5000</v>
      </c>
      <c r="F48" s="15">
        <v>28000</v>
      </c>
      <c r="G48" s="15">
        <v>17000</v>
      </c>
      <c r="H48" s="15">
        <v>28000</v>
      </c>
      <c r="I48" s="15">
        <v>14000</v>
      </c>
      <c r="J48" s="15">
        <v>3000</v>
      </c>
      <c r="K48" s="15">
        <v>3300</v>
      </c>
      <c r="L48" s="15">
        <v>1300</v>
      </c>
      <c r="M48" s="15">
        <v>35000</v>
      </c>
      <c r="N48" s="15">
        <v>3400</v>
      </c>
      <c r="O48" s="19">
        <f t="shared" si="2"/>
        <v>35000</v>
      </c>
      <c r="P48" s="19">
        <f t="shared" si="3"/>
        <v>1300</v>
      </c>
    </row>
    <row r="49" spans="1:16" ht="15.75" customHeight="1" x14ac:dyDescent="0.25">
      <c r="A49" s="17" t="s">
        <v>34</v>
      </c>
      <c r="B49" s="18" t="s">
        <v>5</v>
      </c>
      <c r="C49" s="12">
        <v>7.44</v>
      </c>
      <c r="D49" s="12">
        <v>7.88</v>
      </c>
      <c r="E49" s="12">
        <v>8.0399999999999991</v>
      </c>
      <c r="F49" s="12">
        <v>7.31</v>
      </c>
      <c r="G49" s="12">
        <v>7.54</v>
      </c>
      <c r="H49" s="12">
        <v>7.43</v>
      </c>
      <c r="I49" s="12">
        <v>7.5</v>
      </c>
      <c r="J49" s="12">
        <v>8.2799999999999994</v>
      </c>
      <c r="K49" s="12">
        <v>7.79</v>
      </c>
      <c r="L49" s="12">
        <v>7.69</v>
      </c>
      <c r="M49" s="12">
        <v>8.65</v>
      </c>
      <c r="N49" s="12">
        <v>7.93</v>
      </c>
      <c r="O49" s="11">
        <f t="shared" si="2"/>
        <v>8.65</v>
      </c>
      <c r="P49" s="11">
        <f t="shared" si="3"/>
        <v>7.31</v>
      </c>
    </row>
    <row r="50" spans="1:16" ht="15.75" customHeight="1" x14ac:dyDescent="0.25">
      <c r="A50" s="13" t="s">
        <v>35</v>
      </c>
      <c r="B50" s="14" t="s">
        <v>21</v>
      </c>
      <c r="C50" s="15">
        <v>58</v>
      </c>
      <c r="D50" s="15">
        <v>56</v>
      </c>
      <c r="E50" s="15">
        <v>58</v>
      </c>
      <c r="F50" s="15">
        <v>10</v>
      </c>
      <c r="G50" s="15">
        <v>8</v>
      </c>
      <c r="H50" s="15">
        <v>10</v>
      </c>
      <c r="I50" s="15">
        <v>18</v>
      </c>
      <c r="J50" s="15">
        <v>19</v>
      </c>
      <c r="K50" s="15">
        <v>21</v>
      </c>
      <c r="L50" s="15">
        <v>54</v>
      </c>
      <c r="M50" s="15">
        <v>74</v>
      </c>
      <c r="N50" s="15">
        <v>52</v>
      </c>
      <c r="O50" s="19">
        <f t="shared" si="2"/>
        <v>74</v>
      </c>
      <c r="P50" s="19">
        <f t="shared" si="3"/>
        <v>8</v>
      </c>
    </row>
    <row r="51" spans="1:16" ht="15.75" customHeight="1" x14ac:dyDescent="0.25">
      <c r="A51" s="17" t="s">
        <v>36</v>
      </c>
      <c r="B51" s="18" t="s">
        <v>21</v>
      </c>
      <c r="C51" s="18">
        <v>340</v>
      </c>
      <c r="D51" s="18">
        <v>320</v>
      </c>
      <c r="E51" s="18">
        <v>280</v>
      </c>
      <c r="F51" s="18">
        <v>250</v>
      </c>
      <c r="G51" s="18">
        <v>220</v>
      </c>
      <c r="H51" s="18">
        <v>230</v>
      </c>
      <c r="I51" s="18">
        <v>160</v>
      </c>
      <c r="J51" s="18">
        <v>180</v>
      </c>
      <c r="K51" s="18">
        <v>150</v>
      </c>
      <c r="L51" s="18">
        <v>170</v>
      </c>
      <c r="M51" s="18">
        <v>190</v>
      </c>
      <c r="N51" s="18">
        <v>230</v>
      </c>
      <c r="O51" s="11">
        <f t="shared" si="2"/>
        <v>340</v>
      </c>
      <c r="P51" s="11">
        <f t="shared" si="3"/>
        <v>150</v>
      </c>
    </row>
    <row r="52" spans="1:16" ht="15.75" customHeight="1" x14ac:dyDescent="0.25">
      <c r="A52" s="13" t="s">
        <v>37</v>
      </c>
      <c r="B52" s="20" t="s">
        <v>33</v>
      </c>
      <c r="C52" s="14">
        <v>2200</v>
      </c>
      <c r="D52" s="14">
        <v>13000</v>
      </c>
      <c r="E52" s="14">
        <v>8000</v>
      </c>
      <c r="F52" s="14">
        <v>160000</v>
      </c>
      <c r="G52" s="14">
        <v>35000</v>
      </c>
      <c r="H52" s="14">
        <v>160000</v>
      </c>
      <c r="I52" s="14">
        <v>17000</v>
      </c>
      <c r="J52" s="14">
        <v>11000</v>
      </c>
      <c r="K52" s="14">
        <v>3400</v>
      </c>
      <c r="L52" s="14">
        <v>2300</v>
      </c>
      <c r="M52" s="14">
        <v>160000</v>
      </c>
      <c r="N52" s="14">
        <v>8000</v>
      </c>
      <c r="O52" s="19">
        <f t="shared" si="2"/>
        <v>160000</v>
      </c>
      <c r="P52" s="19">
        <f t="shared" si="3"/>
        <v>2200</v>
      </c>
    </row>
    <row r="53" spans="1:16" ht="15.75" customHeight="1" x14ac:dyDescent="0.25">
      <c r="A53" s="17" t="s">
        <v>38</v>
      </c>
      <c r="B53" s="18" t="s">
        <v>21</v>
      </c>
      <c r="C53" s="18">
        <v>458</v>
      </c>
      <c r="D53" s="18">
        <v>464</v>
      </c>
      <c r="E53" s="18">
        <v>492</v>
      </c>
      <c r="F53" s="18">
        <v>126</v>
      </c>
      <c r="G53" s="18">
        <v>18</v>
      </c>
      <c r="H53" s="18">
        <v>132</v>
      </c>
      <c r="I53" s="18">
        <v>160</v>
      </c>
      <c r="J53" s="18">
        <v>138</v>
      </c>
      <c r="K53" s="18">
        <v>176</v>
      </c>
      <c r="L53" s="18">
        <v>408</v>
      </c>
      <c r="M53" s="18">
        <v>474</v>
      </c>
      <c r="N53" s="18">
        <v>454</v>
      </c>
      <c r="O53" s="11">
        <f t="shared" si="2"/>
        <v>492</v>
      </c>
      <c r="P53" s="11">
        <f t="shared" si="3"/>
        <v>18</v>
      </c>
    </row>
    <row r="54" spans="1:16" ht="15.75" customHeight="1" x14ac:dyDescent="0.25">
      <c r="A54" s="13" t="s">
        <v>39</v>
      </c>
      <c r="B54" s="14" t="s">
        <v>21</v>
      </c>
      <c r="C54" s="14">
        <v>424</v>
      </c>
      <c r="D54" s="14">
        <v>354</v>
      </c>
      <c r="E54" s="14">
        <v>398</v>
      </c>
      <c r="F54" s="14">
        <v>112</v>
      </c>
      <c r="G54" s="14">
        <v>16</v>
      </c>
      <c r="H54" s="14">
        <v>134</v>
      </c>
      <c r="I54" s="14">
        <v>48</v>
      </c>
      <c r="J54" s="14">
        <v>42</v>
      </c>
      <c r="K54" s="14">
        <v>162</v>
      </c>
      <c r="L54" s="14">
        <v>346</v>
      </c>
      <c r="M54" s="14">
        <v>438</v>
      </c>
      <c r="N54" s="14">
        <v>410</v>
      </c>
      <c r="O54" s="19">
        <f t="shared" si="2"/>
        <v>438</v>
      </c>
      <c r="P54" s="19">
        <f t="shared" si="3"/>
        <v>16</v>
      </c>
    </row>
    <row r="55" spans="1:16" ht="15.75" customHeight="1" x14ac:dyDescent="0.25">
      <c r="A55" s="17" t="s">
        <v>40</v>
      </c>
      <c r="B55" s="18" t="s">
        <v>21</v>
      </c>
      <c r="C55" s="18">
        <v>160</v>
      </c>
      <c r="D55" s="18">
        <v>190</v>
      </c>
      <c r="E55" s="18">
        <v>105</v>
      </c>
      <c r="F55" s="18">
        <v>100</v>
      </c>
      <c r="G55" s="18">
        <v>130</v>
      </c>
      <c r="H55" s="18">
        <v>150</v>
      </c>
      <c r="I55" s="18">
        <v>170</v>
      </c>
      <c r="J55" s="18">
        <v>150</v>
      </c>
      <c r="K55" s="18">
        <v>170</v>
      </c>
      <c r="L55" s="18">
        <v>160</v>
      </c>
      <c r="M55" s="18">
        <v>180</v>
      </c>
      <c r="N55" s="18">
        <v>150</v>
      </c>
      <c r="O55" s="11">
        <f t="shared" si="2"/>
        <v>190</v>
      </c>
      <c r="P55" s="11">
        <f t="shared" si="3"/>
        <v>100</v>
      </c>
    </row>
    <row r="56" spans="1:16" ht="15.75" customHeight="1" x14ac:dyDescent="0.25">
      <c r="A56" s="13" t="s">
        <v>41</v>
      </c>
      <c r="B56" s="14" t="s">
        <v>21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16"/>
      <c r="P56" s="16"/>
    </row>
    <row r="57" spans="1:16" ht="15.75" customHeight="1" x14ac:dyDescent="0.25">
      <c r="A57" s="17" t="s">
        <v>42</v>
      </c>
      <c r="B57" s="18" t="s">
        <v>21</v>
      </c>
      <c r="C57" s="18">
        <v>62</v>
      </c>
      <c r="D57" s="18">
        <v>112</v>
      </c>
      <c r="E57" s="18">
        <v>50</v>
      </c>
      <c r="F57" s="18">
        <v>110</v>
      </c>
      <c r="G57" s="18">
        <v>172</v>
      </c>
      <c r="H57" s="18">
        <v>108</v>
      </c>
      <c r="I57" s="18">
        <v>24</v>
      </c>
      <c r="J57" s="18">
        <v>24</v>
      </c>
      <c r="K57" s="18">
        <v>42</v>
      </c>
      <c r="L57" s="18">
        <v>64</v>
      </c>
      <c r="M57" s="18">
        <v>116</v>
      </c>
      <c r="N57" s="18">
        <v>26</v>
      </c>
      <c r="O57" s="11">
        <f>MAX(C57:N57)</f>
        <v>172</v>
      </c>
      <c r="P57" s="11">
        <f>MIN(C57:N57)</f>
        <v>24</v>
      </c>
    </row>
    <row r="58" spans="1:16" ht="15.75" customHeight="1" x14ac:dyDescent="0.25">
      <c r="A58" s="22" t="s">
        <v>26</v>
      </c>
      <c r="B58" s="1" t="s">
        <v>43</v>
      </c>
      <c r="P58" s="26" t="s">
        <v>56</v>
      </c>
    </row>
    <row r="59" spans="1:16" ht="15.75" customHeight="1" x14ac:dyDescent="0.25">
      <c r="A59" s="22" t="s">
        <v>28</v>
      </c>
      <c r="B59" s="1" t="s">
        <v>44</v>
      </c>
      <c r="C59" s="23"/>
      <c r="D59" s="23"/>
      <c r="P59" s="26"/>
    </row>
    <row r="60" spans="1:16" ht="15.75" customHeight="1" x14ac:dyDescent="0.25">
      <c r="A60" s="22" t="s">
        <v>31</v>
      </c>
      <c r="B60" s="1" t="s">
        <v>45</v>
      </c>
      <c r="P60" s="26"/>
    </row>
    <row r="61" spans="1:16" ht="15.75" customHeight="1" x14ac:dyDescent="0.25">
      <c r="A61" s="22" t="s">
        <v>32</v>
      </c>
      <c r="B61" s="1" t="s">
        <v>46</v>
      </c>
      <c r="P61" s="26"/>
    </row>
    <row r="62" spans="1:16" ht="15.75" customHeight="1" x14ac:dyDescent="0.25">
      <c r="A62" s="22" t="s">
        <v>36</v>
      </c>
      <c r="B62" s="1" t="s">
        <v>47</v>
      </c>
      <c r="P62" s="26"/>
    </row>
    <row r="63" spans="1:16" ht="15.75" customHeight="1" x14ac:dyDescent="0.25">
      <c r="A63" s="22" t="s">
        <v>37</v>
      </c>
      <c r="B63" s="1" t="s">
        <v>48</v>
      </c>
      <c r="P63" s="26"/>
    </row>
    <row r="64" spans="1:16" ht="15.75" customHeight="1" x14ac:dyDescent="0.25">
      <c r="A64" s="22" t="s">
        <v>38</v>
      </c>
      <c r="B64" s="1" t="s">
        <v>49</v>
      </c>
      <c r="P64" s="26"/>
    </row>
    <row r="65" spans="1:16" ht="15.75" customHeight="1" x14ac:dyDescent="0.25">
      <c r="A65" s="22" t="s">
        <v>39</v>
      </c>
      <c r="B65" s="1" t="s">
        <v>50</v>
      </c>
      <c r="P65" s="26"/>
    </row>
    <row r="66" spans="1:16" ht="15.75" customHeight="1" x14ac:dyDescent="0.25">
      <c r="A66" s="22" t="s">
        <v>40</v>
      </c>
      <c r="B66" s="1" t="s">
        <v>51</v>
      </c>
      <c r="P66" s="26"/>
    </row>
    <row r="67" spans="1:16" ht="15.75" customHeight="1" x14ac:dyDescent="0.25">
      <c r="A67" s="22" t="s">
        <v>41</v>
      </c>
      <c r="B67" s="1" t="s">
        <v>52</v>
      </c>
      <c r="P67" s="26"/>
    </row>
    <row r="68" spans="1:16" ht="15.75" customHeight="1" x14ac:dyDescent="0.25">
      <c r="A68" s="22" t="s">
        <v>42</v>
      </c>
      <c r="B68" s="1" t="s">
        <v>53</v>
      </c>
      <c r="P68" s="26"/>
    </row>
  </sheetData>
  <mergeCells count="4">
    <mergeCell ref="A2:P2"/>
    <mergeCell ref="A3:P3"/>
    <mergeCell ref="A36:P36"/>
    <mergeCell ref="A37:P37"/>
  </mergeCells>
  <conditionalFormatting sqref="A36:P37 A2:P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13.1.15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2019-05-31T06:52:49Z</dcterms:created>
  <dcterms:modified xsi:type="dcterms:W3CDTF">2019-05-31T06:52:50Z</dcterms:modified>
</cp:coreProperties>
</file>