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A03A4320-7FE6-4C0F-A5A0-34A0629060CF}" xr6:coauthVersionLast="43" xr6:coauthVersionMax="43" xr10:uidLastSave="{00000000-0000-0000-0000-000000000000}"/>
  <bookViews>
    <workbookView xWindow="780" yWindow="780" windowWidth="21600" windowHeight="11385" xr2:uid="{EED5B006-8238-4699-B8B0-93E6CCEA4B52}"/>
  </bookViews>
  <sheets>
    <sheet name="13.1.18" sheetId="1" r:id="rId1"/>
  </sheets>
  <definedNames>
    <definedName name="_xlnm.Print_Area" localSheetId="0">'13.1.18'!$A$1:$P$408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97" i="1" l="1"/>
  <c r="O397" i="1"/>
  <c r="P392" i="1"/>
  <c r="O392" i="1"/>
  <c r="P389" i="1"/>
  <c r="O389" i="1"/>
  <c r="P388" i="1"/>
  <c r="O388" i="1"/>
  <c r="P385" i="1"/>
  <c r="O385" i="1"/>
  <c r="P383" i="1"/>
  <c r="O383" i="1"/>
  <c r="P363" i="1"/>
  <c r="O363" i="1"/>
  <c r="P358" i="1"/>
  <c r="O358" i="1"/>
  <c r="P355" i="1"/>
  <c r="O355" i="1"/>
  <c r="P354" i="1"/>
  <c r="O354" i="1"/>
  <c r="P351" i="1"/>
  <c r="O351" i="1"/>
  <c r="P349" i="1"/>
  <c r="O349" i="1"/>
  <c r="P329" i="1"/>
  <c r="O329" i="1"/>
  <c r="P324" i="1"/>
  <c r="O324" i="1"/>
  <c r="P321" i="1"/>
  <c r="O321" i="1"/>
  <c r="P320" i="1"/>
  <c r="O320" i="1"/>
  <c r="P317" i="1"/>
  <c r="O317" i="1"/>
  <c r="P315" i="1"/>
  <c r="O315" i="1"/>
  <c r="P295" i="1"/>
  <c r="O295" i="1"/>
  <c r="P290" i="1"/>
  <c r="O290" i="1"/>
  <c r="P287" i="1"/>
  <c r="O287" i="1"/>
  <c r="P286" i="1"/>
  <c r="O286" i="1"/>
  <c r="P283" i="1"/>
  <c r="O283" i="1"/>
  <c r="P281" i="1"/>
  <c r="O281" i="1"/>
  <c r="P261" i="1"/>
  <c r="O261" i="1"/>
  <c r="P256" i="1"/>
  <c r="O256" i="1"/>
  <c r="P253" i="1"/>
  <c r="O253" i="1"/>
  <c r="P252" i="1"/>
  <c r="O252" i="1"/>
  <c r="P249" i="1"/>
  <c r="O249" i="1"/>
  <c r="P247" i="1"/>
  <c r="O247" i="1"/>
  <c r="P227" i="1"/>
  <c r="O227" i="1"/>
  <c r="P222" i="1"/>
  <c r="O222" i="1"/>
  <c r="P219" i="1"/>
  <c r="O219" i="1"/>
  <c r="P218" i="1"/>
  <c r="O218" i="1"/>
  <c r="P215" i="1"/>
  <c r="O215" i="1"/>
  <c r="P213" i="1"/>
  <c r="O213" i="1"/>
  <c r="P193" i="1"/>
  <c r="O193" i="1"/>
  <c r="P188" i="1"/>
  <c r="O188" i="1"/>
  <c r="P185" i="1"/>
  <c r="O185" i="1"/>
  <c r="P184" i="1"/>
  <c r="O184" i="1"/>
  <c r="P181" i="1"/>
  <c r="O181" i="1"/>
  <c r="P179" i="1"/>
  <c r="O179" i="1"/>
  <c r="P159" i="1"/>
  <c r="O159" i="1"/>
  <c r="P154" i="1"/>
  <c r="O154" i="1"/>
  <c r="P151" i="1"/>
  <c r="O151" i="1"/>
  <c r="P150" i="1"/>
  <c r="O150" i="1"/>
  <c r="P149" i="1"/>
  <c r="O149" i="1"/>
  <c r="P147" i="1"/>
  <c r="O147" i="1"/>
  <c r="P145" i="1"/>
  <c r="O145" i="1"/>
  <c r="P125" i="1"/>
  <c r="O125" i="1"/>
  <c r="P120" i="1"/>
  <c r="O120" i="1"/>
  <c r="P117" i="1"/>
  <c r="O117" i="1"/>
  <c r="P116" i="1"/>
  <c r="O116" i="1"/>
  <c r="P113" i="1"/>
  <c r="O113" i="1"/>
  <c r="P111" i="1"/>
  <c r="O111" i="1"/>
  <c r="P91" i="1"/>
  <c r="O91" i="1"/>
  <c r="P86" i="1"/>
  <c r="O86" i="1"/>
  <c r="P83" i="1"/>
  <c r="O83" i="1"/>
  <c r="P82" i="1"/>
  <c r="O82" i="1"/>
  <c r="P81" i="1"/>
  <c r="O81" i="1"/>
  <c r="P79" i="1"/>
  <c r="O79" i="1"/>
  <c r="P77" i="1"/>
  <c r="O77" i="1"/>
  <c r="P57" i="1"/>
  <c r="O57" i="1"/>
  <c r="P52" i="1"/>
  <c r="O52" i="1"/>
  <c r="P49" i="1"/>
  <c r="O49" i="1"/>
  <c r="P48" i="1"/>
  <c r="O48" i="1"/>
  <c r="P45" i="1"/>
  <c r="O45" i="1"/>
  <c r="P43" i="1"/>
  <c r="O43" i="1"/>
  <c r="P23" i="1"/>
  <c r="O23" i="1"/>
  <c r="P18" i="1"/>
  <c r="O18" i="1"/>
  <c r="P15" i="1"/>
  <c r="O15" i="1"/>
  <c r="P14" i="1"/>
  <c r="O14" i="1"/>
  <c r="P11" i="1"/>
  <c r="O11" i="1"/>
  <c r="P9" i="1"/>
  <c r="O9" i="1"/>
</calcChain>
</file>

<file path=xl/sharedStrings.xml><?xml version="1.0" encoding="utf-8"?>
<sst xmlns="http://schemas.openxmlformats.org/spreadsheetml/2006/main" count="958" uniqueCount="71">
  <si>
    <t>Table : 13.1.18</t>
  </si>
  <si>
    <t>Water Quality in Different Locations of River Adi Ganga during the year 2015-16</t>
  </si>
  <si>
    <t>Station: Adi Ganga at Bansdroni (High Tide)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</si>
  <si>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</si>
  <si>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</si>
  <si>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</si>
  <si>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</si>
  <si>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</si>
  <si>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</si>
  <si>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</si>
  <si>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</si>
  <si>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</si>
  <si>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</si>
  <si>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</si>
  <si>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</si>
  <si>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</si>
  <si>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</si>
  <si>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</si>
  <si>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</si>
  <si>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</si>
  <si>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</si>
  <si>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</si>
  <si>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</si>
  <si>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</si>
  <si>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</si>
  <si>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</si>
  <si>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</si>
  <si>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</si>
  <si>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</si>
  <si>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</si>
  <si>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Nil</t>
  </si>
  <si>
    <t>NIL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</si>
  <si>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</si>
  <si>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</si>
  <si>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</si>
  <si>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</si>
  <si>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</si>
  <si>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</si>
  <si>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</si>
  <si>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</si>
  <si>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</si>
  <si>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</si>
  <si>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</si>
  <si>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</si>
  <si>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</si>
  <si>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</si>
  <si>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</si>
  <si>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</si>
  <si>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</si>
  <si>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</si>
  <si>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</si>
  <si>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</si>
  <si>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</si>
  <si>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</si>
  <si>
    <t>Table : 13.1.18(Contd.)</t>
  </si>
  <si>
    <t>Station: Adi Ganga at Bansdroni (Low Tide)</t>
  </si>
  <si>
    <t>Use Based Class: B</t>
  </si>
  <si>
    <t>Station: Adi ganga at Jirat Bridge (High Tide)</t>
  </si>
  <si>
    <t>Station: Adi Ganga at Jirat Bridge (Low Tide)</t>
  </si>
  <si>
    <t>Station: Adi ganga at Kalighat (High Tide)</t>
  </si>
  <si>
    <t>Station: Adi Ganga at Kalighat (Low Tide)</t>
  </si>
  <si>
    <t xml:space="preserve">  </t>
  </si>
  <si>
    <t>Station: Adi ganga at Karunamoyee (High Tide)</t>
  </si>
  <si>
    <t>Station: Adi Ganga at Karunamoyee (Low Tide)</t>
  </si>
  <si>
    <t>Station: Adi Ganga at Kudghat (High Tide)</t>
  </si>
  <si>
    <t>Use Based Class: A</t>
  </si>
  <si>
    <t>Station: Adi Ganga at Kudghat (Low Tide)</t>
  </si>
  <si>
    <t>Station: Adi Ganga at Sahid Kshudiram (High Tide)</t>
  </si>
  <si>
    <t xml:space="preserve">      Source : West Bengal Pollution Control Board</t>
  </si>
  <si>
    <t>Table : 13.1.18(Concld.)</t>
  </si>
  <si>
    <t>Station: Adi Ganga at Sahid Kshudiram (Low Tide)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</si>
</sst>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4"/>
      <name val="Arial"/>
      <family val="2"/>
    </font>
    <font>
      <sz val="8"/>
      <name val="Arial"/>
      <family val="2"/>
    </font>
    <font>
      <i/>
      <sz val="8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</cellStyleXfs>
  <cellXfs count="42">
    <xf numFmtId="0" fontId="0" fillId="0" borderId="0" xfId="0"/>
    <xf numFmtId="0" fontId="2" fillId="0" borderId="0" xfId="2" applyFont="1" applyFill="1" applyAlignment="1">
      <alignment vertical="center"/>
    </xf>
    <xf numFmtId="0" fontId="3" fillId="0" borderId="0" xfId="2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3" applyFont="1" applyFill="1" applyBorder="1" applyAlignment="1">
      <alignment horizontal="center" vertical="center"/>
    </xf>
    <xf numFmtId="0" fontId="5" fillId="0" borderId="0" xfId="3" applyFont="1" applyFill="1" applyBorder="1" applyAlignment="1">
      <alignment horizontal="center" vertical="center"/>
    </xf>
    <xf numFmtId="0" fontId="7" fillId="0" borderId="0" xfId="1" applyFont="1" applyFill="1" applyBorder="1" applyAlignment="1" applyProtection="1">
      <alignment horizontal="left" vertical="center"/>
    </xf>
    <xf numFmtId="0" fontId="8" fillId="0" borderId="0" xfId="3" applyFont="1" applyFill="1" applyBorder="1" applyAlignment="1">
      <alignment horizontal="center" vertical="center"/>
    </xf>
    <xf numFmtId="0" fontId="9" fillId="0" borderId="0" xfId="3" applyFont="1" applyFill="1" applyBorder="1" applyAlignment="1">
      <alignment horizontal="center" vertical="center"/>
    </xf>
    <xf numFmtId="0" fontId="10" fillId="0" borderId="0" xfId="1" applyFont="1" applyFill="1" applyBorder="1" applyAlignment="1" applyProtection="1">
      <alignment horizontal="right" vertical="center"/>
    </xf>
    <xf numFmtId="0" fontId="2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vertical="center"/>
    </xf>
    <xf numFmtId="0" fontId="3" fillId="0" borderId="1" xfId="2" applyFont="1" applyFill="1" applyBorder="1" applyAlignment="1">
      <alignment horizontal="right" vertical="center"/>
    </xf>
    <xf numFmtId="0" fontId="11" fillId="2" borderId="2" xfId="2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" borderId="2" xfId="2" applyFont="1" applyFill="1" applyBorder="1" applyAlignment="1">
      <alignment vertical="center"/>
    </xf>
    <xf numFmtId="0" fontId="2" fillId="3" borderId="2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 wrapText="1"/>
    </xf>
    <xf numFmtId="0" fontId="3" fillId="4" borderId="2" xfId="2" applyFont="1" applyFill="1" applyBorder="1" applyAlignment="1">
      <alignment vertical="center"/>
    </xf>
    <xf numFmtId="0" fontId="12" fillId="5" borderId="2" xfId="2" applyNumberFormat="1" applyFont="1" applyFill="1" applyBorder="1" applyAlignment="1">
      <alignment vertical="center" wrapText="1" shrinkToFit="1"/>
    </xf>
    <xf numFmtId="0" fontId="2" fillId="5" borderId="2" xfId="2" applyFont="1" applyFill="1" applyBorder="1" applyAlignment="1">
      <alignment vertical="center" wrapText="1"/>
    </xf>
    <xf numFmtId="0" fontId="3" fillId="6" borderId="3" xfId="2" applyFont="1" applyFill="1" applyBorder="1" applyAlignment="1">
      <alignment vertical="center" wrapText="1"/>
    </xf>
    <xf numFmtId="0" fontId="3" fillId="6" borderId="2" xfId="2" applyFont="1" applyFill="1" applyBorder="1" applyAlignment="1">
      <alignment vertical="center"/>
    </xf>
    <xf numFmtId="0" fontId="12" fillId="3" borderId="2" xfId="2" applyNumberFormat="1" applyFont="1" applyFill="1" applyBorder="1" applyAlignment="1">
      <alignment vertical="center" wrapText="1" shrinkToFit="1"/>
    </xf>
    <xf numFmtId="0" fontId="2" fillId="3" borderId="2" xfId="2" applyFont="1" applyFill="1" applyBorder="1" applyAlignment="1">
      <alignment vertical="center" wrapText="1"/>
    </xf>
    <xf numFmtId="0" fontId="3" fillId="3" borderId="3" xfId="2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/>
    </xf>
    <xf numFmtId="0" fontId="2" fillId="5" borderId="2" xfId="2" applyFont="1" applyFill="1" applyBorder="1" applyAlignment="1">
      <alignment vertical="center"/>
    </xf>
    <xf numFmtId="0" fontId="13" fillId="5" borderId="2" xfId="2" applyFont="1" applyFill="1" applyBorder="1" applyAlignment="1">
      <alignment vertical="center" wrapText="1"/>
    </xf>
    <xf numFmtId="0" fontId="3" fillId="5" borderId="3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vertical="center"/>
    </xf>
    <xf numFmtId="0" fontId="3" fillId="4" borderId="2" xfId="2" applyFont="1" applyFill="1" applyBorder="1" applyAlignment="1">
      <alignment vertical="center" wrapText="1"/>
    </xf>
    <xf numFmtId="0" fontId="3" fillId="6" borderId="2" xfId="2" applyFont="1" applyFill="1" applyBorder="1" applyAlignment="1">
      <alignment vertical="center" wrapText="1"/>
    </xf>
    <xf numFmtId="0" fontId="3" fillId="5" borderId="2" xfId="2" applyFont="1" applyFill="1" applyBorder="1" applyAlignment="1">
      <alignment vertical="center" wrapText="1"/>
    </xf>
    <xf numFmtId="0" fontId="3" fillId="3" borderId="2" xfId="2" applyFont="1" applyFill="1" applyBorder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 shrinkToFit="1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2" applyFont="1" applyFill="1" applyBorder="1" applyAlignment="1">
      <alignment vertical="center" wrapText="1"/>
    </xf>
    <xf numFmtId="0" fontId="3" fillId="0" borderId="0" xfId="2" applyFont="1" applyFill="1" applyAlignment="1">
      <alignment horizontal="right" vertical="center"/>
    </xf>
    <xf numFmtId="0" fontId="3" fillId="0" borderId="0" xfId="0" applyFont="1" applyFill="1" applyAlignment="1">
      <alignment vertical="center"/>
    </xf>
  </cellXfs>
  <cellStyles count="4">
    <cellStyle name="Hyperlink" xfId="1" builtinId="8"/>
    <cellStyle name="Normal" xfId="0" builtinId="0"/>
    <cellStyle name="Normal 2" xfId="3" xr:uid="{6C96E0AC-C57C-4D92-B187-AB241F062407}"/>
    <cellStyle name="Normal 3" xfId="2" xr:uid="{41E31837-6237-4277-AE6E-C24F91239AD1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8BA8-5BB3-4029-98B5-36ACF54F178E}">
  <sheetPr codeName="Sheet140"/>
  <dimension ref="A1:T408"/>
  <sheetViews>
    <sheetView tabSelected="1" view="pageBreakPreview" zoomScaleSheetLayoutView="100" workbookViewId="0">
      <selection activeCell="K15" sqref="K15"/>
    </sheetView>
  </sheetViews>
  <sheetFormatPr defaultRowHeight="12.75" x14ac:dyDescent="0.25"/>
  <cols>
    <col min="1" max="1" width="13.5703125" style="3" customWidth="1"/>
    <col min="2" max="2" width="7.7109375" style="3" customWidth="1"/>
    <col min="3" max="16" width="8.5703125" style="41" customWidth="1"/>
    <col min="17" max="16384" width="9.140625" style="3"/>
  </cols>
  <sheetData>
    <row r="1" spans="1:16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8.75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8" x14ac:dyDescent="0.25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1:16" x14ac:dyDescent="0.25">
      <c r="A5" s="10" t="s">
        <v>2</v>
      </c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 t="s">
        <v>3</v>
      </c>
    </row>
    <row r="6" spans="1:16" s="14" customFormat="1" ht="15.75" x14ac:dyDescent="0.25">
      <c r="A6" s="13" t="s">
        <v>4</v>
      </c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13" t="s">
        <v>14</v>
      </c>
      <c r="L6" s="13" t="s">
        <v>15</v>
      </c>
      <c r="M6" s="13" t="s">
        <v>16</v>
      </c>
      <c r="N6" s="13" t="s">
        <v>17</v>
      </c>
      <c r="O6" s="13" t="s">
        <v>18</v>
      </c>
      <c r="P6" s="13" t="s">
        <v>19</v>
      </c>
    </row>
    <row r="7" spans="1:16" ht="13.5" customHeight="1" x14ac:dyDescent="0.25">
      <c r="A7" s="15" t="s">
        <v>20</v>
      </c>
      <c r="B7" s="16" t="s">
        <v>21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</row>
    <row r="8" spans="1:16" ht="13.5" customHeight="1" x14ac:dyDescent="0.25">
      <c r="A8" s="19" t="s">
        <v>22</v>
      </c>
      <c r="B8" s="20" t="s">
        <v>23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  <c r="P8" s="22"/>
    </row>
    <row r="9" spans="1:16" ht="13.5" customHeight="1" x14ac:dyDescent="0.25">
      <c r="A9" s="23" t="s">
        <v>24</v>
      </c>
      <c r="B9" s="24" t="s">
        <v>21</v>
      </c>
      <c r="C9" s="17"/>
      <c r="D9" s="25">
        <v>17</v>
      </c>
      <c r="E9" s="17"/>
      <c r="F9" s="17"/>
      <c r="G9" s="25">
        <v>5.47</v>
      </c>
      <c r="H9" s="17"/>
      <c r="I9" s="17"/>
      <c r="J9" s="25">
        <v>24.46</v>
      </c>
      <c r="K9" s="17"/>
      <c r="L9" s="17"/>
      <c r="M9" s="25">
        <v>38</v>
      </c>
      <c r="N9" s="17"/>
      <c r="O9" s="26">
        <f>MAX(C9:N9)</f>
        <v>38</v>
      </c>
      <c r="P9" s="26">
        <f>MIN(C9:N9)</f>
        <v>5.47</v>
      </c>
    </row>
    <row r="10" spans="1:16" ht="13.5" customHeight="1" x14ac:dyDescent="0.25">
      <c r="A10" s="19" t="s">
        <v>25</v>
      </c>
      <c r="B10" s="27" t="s">
        <v>21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  <c r="P10" s="22"/>
    </row>
    <row r="11" spans="1:16" ht="13.5" customHeight="1" x14ac:dyDescent="0.25">
      <c r="A11" s="23" t="s">
        <v>26</v>
      </c>
      <c r="B11" s="24" t="s">
        <v>21</v>
      </c>
      <c r="C11" s="17"/>
      <c r="D11" s="25">
        <v>66</v>
      </c>
      <c r="E11" s="17"/>
      <c r="F11" s="17"/>
      <c r="G11" s="25">
        <v>42</v>
      </c>
      <c r="H11" s="17"/>
      <c r="I11" s="17"/>
      <c r="J11" s="25">
        <v>47.2</v>
      </c>
      <c r="K11" s="17"/>
      <c r="L11" s="17"/>
      <c r="M11" s="25">
        <v>70</v>
      </c>
      <c r="N11" s="17"/>
      <c r="O11" s="26">
        <f t="shared" ref="O11:O18" si="0">MAX(C11:N11)</f>
        <v>70</v>
      </c>
      <c r="P11" s="26">
        <f t="shared" ref="P11:P18" si="1">MIN(C11:N11)</f>
        <v>42</v>
      </c>
    </row>
    <row r="12" spans="1:16" ht="13.5" customHeight="1" x14ac:dyDescent="0.25">
      <c r="A12" s="19" t="s">
        <v>27</v>
      </c>
      <c r="B12" s="20" t="s">
        <v>28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  <c r="P12" s="22"/>
    </row>
    <row r="13" spans="1:16" ht="13.5" customHeight="1" x14ac:dyDescent="0.25">
      <c r="A13" s="23" t="s">
        <v>29</v>
      </c>
      <c r="B13" s="24" t="s">
        <v>21</v>
      </c>
      <c r="C13" s="17"/>
      <c r="D13" s="25" t="s">
        <v>30</v>
      </c>
      <c r="E13" s="17"/>
      <c r="F13" s="17"/>
      <c r="G13" s="25" t="s">
        <v>31</v>
      </c>
      <c r="H13" s="17"/>
      <c r="I13" s="17"/>
      <c r="J13" s="25" t="s">
        <v>31</v>
      </c>
      <c r="K13" s="17"/>
      <c r="L13" s="17"/>
      <c r="M13" s="25" t="s">
        <v>31</v>
      </c>
      <c r="N13" s="17"/>
      <c r="O13" s="17"/>
      <c r="P13" s="17"/>
    </row>
    <row r="14" spans="1:16" ht="13.5" customHeight="1" x14ac:dyDescent="0.25">
      <c r="A14" s="19" t="s">
        <v>32</v>
      </c>
      <c r="B14" s="28" t="s">
        <v>33</v>
      </c>
      <c r="C14" s="21"/>
      <c r="D14" s="29">
        <v>3000000</v>
      </c>
      <c r="E14" s="21"/>
      <c r="F14" s="21"/>
      <c r="G14" s="29">
        <v>5000000</v>
      </c>
      <c r="H14" s="21"/>
      <c r="I14" s="21"/>
      <c r="J14" s="29">
        <v>5000000</v>
      </c>
      <c r="K14" s="21"/>
      <c r="L14" s="21"/>
      <c r="M14" s="29">
        <v>3000000</v>
      </c>
      <c r="N14" s="21"/>
      <c r="O14" s="30">
        <f t="shared" si="0"/>
        <v>5000000</v>
      </c>
      <c r="P14" s="30">
        <f t="shared" si="1"/>
        <v>3000000</v>
      </c>
    </row>
    <row r="15" spans="1:16" ht="13.5" customHeight="1" x14ac:dyDescent="0.25">
      <c r="A15" s="23" t="s">
        <v>34</v>
      </c>
      <c r="B15" s="24" t="s">
        <v>5</v>
      </c>
      <c r="C15" s="17"/>
      <c r="D15" s="25">
        <v>7.78</v>
      </c>
      <c r="E15" s="17"/>
      <c r="F15" s="17"/>
      <c r="G15" s="25">
        <v>7.39</v>
      </c>
      <c r="H15" s="17"/>
      <c r="I15" s="17"/>
      <c r="J15" s="25">
        <v>7.56</v>
      </c>
      <c r="K15" s="17"/>
      <c r="L15" s="17"/>
      <c r="M15" s="25">
        <v>7.55</v>
      </c>
      <c r="N15" s="17"/>
      <c r="O15" s="26">
        <f t="shared" si="0"/>
        <v>7.78</v>
      </c>
      <c r="P15" s="26">
        <f t="shared" si="1"/>
        <v>7.39</v>
      </c>
    </row>
    <row r="16" spans="1:16" ht="13.5" customHeight="1" x14ac:dyDescent="0.25">
      <c r="A16" s="19" t="s">
        <v>35</v>
      </c>
      <c r="B16" s="20" t="s">
        <v>21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/>
      <c r="P16" s="22"/>
    </row>
    <row r="17" spans="1:16" ht="13.5" customHeight="1" x14ac:dyDescent="0.25">
      <c r="A17" s="23" t="s">
        <v>36</v>
      </c>
      <c r="B17" s="24" t="s">
        <v>21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8"/>
      <c r="P17" s="18"/>
    </row>
    <row r="18" spans="1:16" ht="13.5" customHeight="1" x14ac:dyDescent="0.25">
      <c r="A18" s="19" t="s">
        <v>37</v>
      </c>
      <c r="B18" s="28" t="s">
        <v>33</v>
      </c>
      <c r="C18" s="32"/>
      <c r="D18" s="33">
        <v>5000000</v>
      </c>
      <c r="E18" s="32"/>
      <c r="F18" s="32"/>
      <c r="G18" s="33">
        <v>9000000</v>
      </c>
      <c r="H18" s="32"/>
      <c r="I18" s="32"/>
      <c r="J18" s="33">
        <v>9000000</v>
      </c>
      <c r="K18" s="32"/>
      <c r="L18" s="32"/>
      <c r="M18" s="33">
        <v>5000000</v>
      </c>
      <c r="N18" s="32"/>
      <c r="O18" s="30">
        <f t="shared" si="0"/>
        <v>9000000</v>
      </c>
      <c r="P18" s="30">
        <f t="shared" si="1"/>
        <v>5000000</v>
      </c>
    </row>
    <row r="19" spans="1:16" ht="13.5" customHeight="1" x14ac:dyDescent="0.25">
      <c r="A19" s="23" t="s">
        <v>38</v>
      </c>
      <c r="B19" s="24" t="s">
        <v>21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8"/>
      <c r="P19" s="18"/>
    </row>
    <row r="20" spans="1:16" ht="13.5" customHeight="1" x14ac:dyDescent="0.25">
      <c r="A20" s="19" t="s">
        <v>39</v>
      </c>
      <c r="B20" s="20" t="s">
        <v>21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22"/>
      <c r="P20" s="22"/>
    </row>
    <row r="21" spans="1:16" ht="13.5" customHeight="1" x14ac:dyDescent="0.25">
      <c r="A21" s="23" t="s">
        <v>40</v>
      </c>
      <c r="B21" s="24" t="s">
        <v>21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8"/>
      <c r="P21" s="18"/>
    </row>
    <row r="22" spans="1:16" ht="13.5" customHeight="1" x14ac:dyDescent="0.25">
      <c r="A22" s="19" t="s">
        <v>41</v>
      </c>
      <c r="B22" s="20" t="s">
        <v>21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2"/>
      <c r="P22" s="22"/>
    </row>
    <row r="23" spans="1:16" ht="13.5" customHeight="1" x14ac:dyDescent="0.25">
      <c r="A23" s="23" t="s">
        <v>42</v>
      </c>
      <c r="B23" s="24" t="s">
        <v>21</v>
      </c>
      <c r="C23" s="31"/>
      <c r="D23" s="34">
        <v>52</v>
      </c>
      <c r="E23" s="31"/>
      <c r="F23" s="31"/>
      <c r="G23" s="34">
        <v>8</v>
      </c>
      <c r="H23" s="31"/>
      <c r="I23" s="31"/>
      <c r="J23" s="34">
        <v>13.8</v>
      </c>
      <c r="K23" s="31"/>
      <c r="L23" s="31"/>
      <c r="M23" s="34">
        <v>20</v>
      </c>
      <c r="N23" s="31"/>
      <c r="O23" s="26">
        <f>MAX(C23:N23)</f>
        <v>52</v>
      </c>
      <c r="P23" s="26">
        <f>MIN(C23:N23)</f>
        <v>8</v>
      </c>
    </row>
    <row r="24" spans="1:16" s="38" customFormat="1" x14ac:dyDescent="0.25">
      <c r="A24" s="35" t="s">
        <v>24</v>
      </c>
      <c r="B24" s="1" t="s">
        <v>43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7"/>
      <c r="P24" s="37"/>
    </row>
    <row r="25" spans="1:16" s="38" customFormat="1" x14ac:dyDescent="0.25">
      <c r="A25" s="35" t="s">
        <v>26</v>
      </c>
      <c r="B25" s="1" t="s">
        <v>44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7"/>
      <c r="P25" s="37"/>
    </row>
    <row r="26" spans="1:16" s="38" customFormat="1" x14ac:dyDescent="0.25">
      <c r="A26" s="35" t="s">
        <v>29</v>
      </c>
      <c r="B26" s="1" t="s">
        <v>45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37"/>
    </row>
    <row r="27" spans="1:16" s="38" customFormat="1" x14ac:dyDescent="0.25">
      <c r="A27" s="35" t="s">
        <v>32</v>
      </c>
      <c r="B27" s="1" t="s">
        <v>46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37"/>
    </row>
    <row r="28" spans="1:16" s="38" customFormat="1" x14ac:dyDescent="0.25">
      <c r="A28" s="35" t="s">
        <v>36</v>
      </c>
      <c r="B28" s="1" t="s">
        <v>47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7"/>
      <c r="P28" s="37"/>
    </row>
    <row r="29" spans="1:16" s="38" customFormat="1" x14ac:dyDescent="0.25">
      <c r="A29" s="35" t="s">
        <v>37</v>
      </c>
      <c r="B29" s="1" t="s">
        <v>48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7"/>
      <c r="P29" s="37"/>
    </row>
    <row r="30" spans="1:16" s="38" customFormat="1" x14ac:dyDescent="0.25">
      <c r="A30" s="35" t="s">
        <v>38</v>
      </c>
      <c r="B30" s="1" t="s">
        <v>49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37"/>
    </row>
    <row r="31" spans="1:16" s="38" customFormat="1" x14ac:dyDescent="0.25">
      <c r="A31" s="35" t="s">
        <v>39</v>
      </c>
      <c r="B31" s="1" t="s">
        <v>50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7"/>
      <c r="P31" s="37"/>
    </row>
    <row r="32" spans="1:16" s="38" customFormat="1" x14ac:dyDescent="0.25">
      <c r="A32" s="35" t="s">
        <v>40</v>
      </c>
      <c r="B32" s="1" t="s">
        <v>51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7"/>
      <c r="P32" s="37"/>
    </row>
    <row r="33" spans="1:16" s="38" customFormat="1" x14ac:dyDescent="0.25">
      <c r="A33" s="35" t="s">
        <v>41</v>
      </c>
      <c r="B33" s="1" t="s">
        <v>52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37"/>
    </row>
    <row r="34" spans="1:16" s="38" customFormat="1" x14ac:dyDescent="0.25">
      <c r="A34" s="35" t="s">
        <v>42</v>
      </c>
      <c r="B34" s="1" t="s">
        <v>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37"/>
    </row>
    <row r="35" spans="1:16" s="38" customFormat="1" x14ac:dyDescent="0.25">
      <c r="A35" s="35"/>
      <c r="B35" s="3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7"/>
      <c r="P35" s="37"/>
    </row>
    <row r="36" spans="1:16" s="38" customFormat="1" ht="15.75" x14ac:dyDescent="0.25">
      <c r="A36" s="4" t="s">
        <v>54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s="38" customFormat="1" ht="18.75" x14ac:dyDescent="0.25">
      <c r="A37" s="5" t="s">
        <v>1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s="38" customFormat="1" x14ac:dyDescent="0.25">
      <c r="A38" s="35"/>
      <c r="B38" s="39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37"/>
    </row>
    <row r="39" spans="1:16" x14ac:dyDescent="0.25">
      <c r="A39" s="10" t="s">
        <v>55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s">
        <v>56</v>
      </c>
    </row>
    <row r="40" spans="1:16" s="14" customFormat="1" ht="15.75" x14ac:dyDescent="0.25">
      <c r="A40" s="13" t="s">
        <v>4</v>
      </c>
      <c r="B40" s="13" t="s">
        <v>5</v>
      </c>
      <c r="C40" s="13" t="s">
        <v>6</v>
      </c>
      <c r="D40" s="13" t="s">
        <v>7</v>
      </c>
      <c r="E40" s="13" t="s">
        <v>8</v>
      </c>
      <c r="F40" s="13" t="s">
        <v>9</v>
      </c>
      <c r="G40" s="13" t="s">
        <v>10</v>
      </c>
      <c r="H40" s="13" t="s">
        <v>11</v>
      </c>
      <c r="I40" s="13" t="s">
        <v>12</v>
      </c>
      <c r="J40" s="13" t="s">
        <v>13</v>
      </c>
      <c r="K40" s="13" t="s">
        <v>14</v>
      </c>
      <c r="L40" s="13" t="s">
        <v>15</v>
      </c>
      <c r="M40" s="13" t="s">
        <v>16</v>
      </c>
      <c r="N40" s="13" t="s">
        <v>17</v>
      </c>
      <c r="O40" s="13" t="s">
        <v>18</v>
      </c>
      <c r="P40" s="13" t="s">
        <v>19</v>
      </c>
    </row>
    <row r="41" spans="1:16" ht="13.5" customHeight="1" x14ac:dyDescent="0.25">
      <c r="A41" s="15" t="s">
        <v>20</v>
      </c>
      <c r="B41" s="16" t="s">
        <v>21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8"/>
      <c r="P41" s="18"/>
    </row>
    <row r="42" spans="1:16" ht="13.5" customHeight="1" x14ac:dyDescent="0.25">
      <c r="A42" s="19" t="s">
        <v>22</v>
      </c>
      <c r="B42" s="20" t="s">
        <v>23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  <c r="P42" s="22"/>
    </row>
    <row r="43" spans="1:16" ht="13.5" customHeight="1" x14ac:dyDescent="0.25">
      <c r="A43" s="23" t="s">
        <v>24</v>
      </c>
      <c r="B43" s="24" t="s">
        <v>21</v>
      </c>
      <c r="C43" s="17"/>
      <c r="D43" s="25">
        <v>20</v>
      </c>
      <c r="E43" s="17"/>
      <c r="F43" s="17"/>
      <c r="G43" s="25">
        <v>10.94</v>
      </c>
      <c r="H43" s="17"/>
      <c r="I43" s="17"/>
      <c r="J43" s="25">
        <v>17.41</v>
      </c>
      <c r="K43" s="17"/>
      <c r="L43" s="17"/>
      <c r="M43" s="25">
        <v>27.5</v>
      </c>
      <c r="N43" s="17"/>
      <c r="O43" s="26">
        <f>MAX(C43:N43)</f>
        <v>27.5</v>
      </c>
      <c r="P43" s="26">
        <f>MIN(C43:N43)</f>
        <v>10.94</v>
      </c>
    </row>
    <row r="44" spans="1:16" ht="13.5" customHeight="1" x14ac:dyDescent="0.25">
      <c r="A44" s="19" t="s">
        <v>25</v>
      </c>
      <c r="B44" s="27" t="s">
        <v>21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2"/>
      <c r="P44" s="22"/>
    </row>
    <row r="45" spans="1:16" ht="13.5" customHeight="1" x14ac:dyDescent="0.25">
      <c r="A45" s="23" t="s">
        <v>26</v>
      </c>
      <c r="B45" s="24" t="s">
        <v>21</v>
      </c>
      <c r="C45" s="17"/>
      <c r="D45" s="25">
        <v>56.7</v>
      </c>
      <c r="E45" s="17"/>
      <c r="F45" s="17"/>
      <c r="G45" s="25">
        <v>44</v>
      </c>
      <c r="H45" s="17"/>
      <c r="I45" s="17"/>
      <c r="J45" s="25">
        <v>32</v>
      </c>
      <c r="K45" s="17"/>
      <c r="L45" s="17"/>
      <c r="M45" s="25">
        <v>61</v>
      </c>
      <c r="N45" s="17"/>
      <c r="O45" s="26">
        <f>MAX(C45:N45)</f>
        <v>61</v>
      </c>
      <c r="P45" s="26">
        <f>MIN(C45:N45)</f>
        <v>32</v>
      </c>
    </row>
    <row r="46" spans="1:16" ht="13.5" customHeight="1" x14ac:dyDescent="0.25">
      <c r="A46" s="19" t="s">
        <v>27</v>
      </c>
      <c r="B46" s="20" t="s">
        <v>28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2"/>
      <c r="P46" s="22"/>
    </row>
    <row r="47" spans="1:16" ht="13.5" customHeight="1" x14ac:dyDescent="0.25">
      <c r="A47" s="23" t="s">
        <v>29</v>
      </c>
      <c r="B47" s="24" t="s">
        <v>21</v>
      </c>
      <c r="C47" s="17"/>
      <c r="D47" s="25" t="s">
        <v>30</v>
      </c>
      <c r="E47" s="17"/>
      <c r="F47" s="17"/>
      <c r="G47" s="25" t="s">
        <v>31</v>
      </c>
      <c r="H47" s="17"/>
      <c r="I47" s="17"/>
      <c r="J47" s="25" t="s">
        <v>31</v>
      </c>
      <c r="K47" s="17"/>
      <c r="L47" s="17"/>
      <c r="M47" s="25" t="s">
        <v>31</v>
      </c>
      <c r="N47" s="17"/>
      <c r="O47" s="17"/>
      <c r="P47" s="17"/>
    </row>
    <row r="48" spans="1:16" ht="13.5" customHeight="1" x14ac:dyDescent="0.25">
      <c r="A48" s="19" t="s">
        <v>32</v>
      </c>
      <c r="B48" s="28" t="s">
        <v>33</v>
      </c>
      <c r="C48" s="21"/>
      <c r="D48" s="29">
        <v>5000000</v>
      </c>
      <c r="E48" s="21"/>
      <c r="F48" s="21"/>
      <c r="G48" s="29">
        <v>9000000</v>
      </c>
      <c r="H48" s="21"/>
      <c r="I48" s="21"/>
      <c r="J48" s="29">
        <v>2800000</v>
      </c>
      <c r="K48" s="21"/>
      <c r="L48" s="21"/>
      <c r="M48" s="29">
        <v>9000000</v>
      </c>
      <c r="N48" s="21"/>
      <c r="O48" s="30">
        <f>MAX(C48:N48)</f>
        <v>9000000</v>
      </c>
      <c r="P48" s="30">
        <f>MIN(C48:N48)</f>
        <v>2800000</v>
      </c>
    </row>
    <row r="49" spans="1:16" ht="13.5" customHeight="1" x14ac:dyDescent="0.25">
      <c r="A49" s="23" t="s">
        <v>34</v>
      </c>
      <c r="B49" s="24" t="s">
        <v>5</v>
      </c>
      <c r="C49" s="17"/>
      <c r="D49" s="25">
        <v>7.75</v>
      </c>
      <c r="E49" s="17"/>
      <c r="F49" s="17"/>
      <c r="G49" s="25">
        <v>7.44</v>
      </c>
      <c r="H49" s="17"/>
      <c r="I49" s="17"/>
      <c r="J49" s="25">
        <v>7.63</v>
      </c>
      <c r="K49" s="17"/>
      <c r="L49" s="17"/>
      <c r="M49" s="25">
        <v>7.55</v>
      </c>
      <c r="N49" s="17"/>
      <c r="O49" s="26">
        <f>MAX(C49:N49)</f>
        <v>7.75</v>
      </c>
      <c r="P49" s="26">
        <f>MIN(C49:N49)</f>
        <v>7.44</v>
      </c>
    </row>
    <row r="50" spans="1:16" ht="13.5" customHeight="1" x14ac:dyDescent="0.25">
      <c r="A50" s="19" t="s">
        <v>35</v>
      </c>
      <c r="B50" s="20" t="s">
        <v>21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2"/>
      <c r="P50" s="22"/>
    </row>
    <row r="51" spans="1:16" ht="13.5" customHeight="1" x14ac:dyDescent="0.25">
      <c r="A51" s="23" t="s">
        <v>36</v>
      </c>
      <c r="B51" s="24" t="s">
        <v>21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18"/>
      <c r="P51" s="18"/>
    </row>
    <row r="52" spans="1:16" ht="13.5" customHeight="1" x14ac:dyDescent="0.25">
      <c r="A52" s="19" t="s">
        <v>37</v>
      </c>
      <c r="B52" s="28" t="s">
        <v>33</v>
      </c>
      <c r="C52" s="32"/>
      <c r="D52" s="33">
        <v>16000000</v>
      </c>
      <c r="E52" s="32"/>
      <c r="F52" s="32"/>
      <c r="G52" s="33">
        <v>16000000</v>
      </c>
      <c r="H52" s="32"/>
      <c r="I52" s="32"/>
      <c r="J52" s="33">
        <v>5000000</v>
      </c>
      <c r="K52" s="32"/>
      <c r="L52" s="32"/>
      <c r="M52" s="33">
        <v>16000000</v>
      </c>
      <c r="N52" s="32"/>
      <c r="O52" s="30">
        <f>MAX(C52:N52)</f>
        <v>16000000</v>
      </c>
      <c r="P52" s="30">
        <f>MIN(C52:N52)</f>
        <v>5000000</v>
      </c>
    </row>
    <row r="53" spans="1:16" ht="13.5" customHeight="1" x14ac:dyDescent="0.25">
      <c r="A53" s="23" t="s">
        <v>38</v>
      </c>
      <c r="B53" s="24" t="s">
        <v>21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18"/>
      <c r="P53" s="18"/>
    </row>
    <row r="54" spans="1:16" ht="13.5" customHeight="1" x14ac:dyDescent="0.25">
      <c r="A54" s="19" t="s">
        <v>39</v>
      </c>
      <c r="B54" s="20" t="s">
        <v>21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2"/>
      <c r="P54" s="22"/>
    </row>
    <row r="55" spans="1:16" ht="13.5" customHeight="1" x14ac:dyDescent="0.25">
      <c r="A55" s="23" t="s">
        <v>40</v>
      </c>
      <c r="B55" s="24" t="s">
        <v>21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18"/>
      <c r="P55" s="18"/>
    </row>
    <row r="56" spans="1:16" ht="13.5" customHeight="1" x14ac:dyDescent="0.25">
      <c r="A56" s="19" t="s">
        <v>41</v>
      </c>
      <c r="B56" s="20" t="s">
        <v>21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2"/>
      <c r="P56" s="22"/>
    </row>
    <row r="57" spans="1:16" ht="13.5" customHeight="1" x14ac:dyDescent="0.25">
      <c r="A57" s="23" t="s">
        <v>42</v>
      </c>
      <c r="B57" s="24" t="s">
        <v>21</v>
      </c>
      <c r="C57" s="31"/>
      <c r="D57" s="34">
        <v>44</v>
      </c>
      <c r="E57" s="31"/>
      <c r="F57" s="31"/>
      <c r="G57" s="34">
        <v>10</v>
      </c>
      <c r="H57" s="31"/>
      <c r="I57" s="31"/>
      <c r="J57" s="34">
        <v>612</v>
      </c>
      <c r="K57" s="31"/>
      <c r="L57" s="31"/>
      <c r="M57" s="34">
        <v>16</v>
      </c>
      <c r="N57" s="31"/>
      <c r="O57" s="26">
        <f>MAX(C57:N57)</f>
        <v>612</v>
      </c>
      <c r="P57" s="26">
        <f>MIN(C57:N57)</f>
        <v>10</v>
      </c>
    </row>
    <row r="58" spans="1:16" s="38" customFormat="1" x14ac:dyDescent="0.25">
      <c r="A58" s="35" t="s">
        <v>24</v>
      </c>
      <c r="B58" s="1" t="s">
        <v>43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7"/>
      <c r="P58" s="37"/>
    </row>
    <row r="59" spans="1:16" s="38" customFormat="1" x14ac:dyDescent="0.25">
      <c r="A59" s="35" t="s">
        <v>26</v>
      </c>
      <c r="B59" s="1" t="s">
        <v>44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37"/>
    </row>
    <row r="60" spans="1:16" s="38" customFormat="1" x14ac:dyDescent="0.25">
      <c r="A60" s="35" t="s">
        <v>29</v>
      </c>
      <c r="B60" s="1" t="s">
        <v>45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7"/>
      <c r="P60" s="37"/>
    </row>
    <row r="61" spans="1:16" s="38" customFormat="1" x14ac:dyDescent="0.25">
      <c r="A61" s="35" t="s">
        <v>32</v>
      </c>
      <c r="B61" s="1" t="s">
        <v>46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  <c r="P61" s="37"/>
    </row>
    <row r="62" spans="1:16" s="38" customFormat="1" x14ac:dyDescent="0.25">
      <c r="A62" s="35" t="s">
        <v>36</v>
      </c>
      <c r="B62" s="1" t="s">
        <v>47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37"/>
    </row>
    <row r="63" spans="1:16" s="38" customFormat="1" x14ac:dyDescent="0.25">
      <c r="A63" s="35" t="s">
        <v>37</v>
      </c>
      <c r="B63" s="1" t="s">
        <v>48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37"/>
    </row>
    <row r="64" spans="1:16" s="38" customFormat="1" x14ac:dyDescent="0.25">
      <c r="A64" s="35" t="s">
        <v>38</v>
      </c>
      <c r="B64" s="1" t="s">
        <v>49</v>
      </c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7"/>
      <c r="P64" s="37"/>
    </row>
    <row r="65" spans="1:16" s="38" customFormat="1" x14ac:dyDescent="0.25">
      <c r="A65" s="35" t="s">
        <v>39</v>
      </c>
      <c r="B65" s="1" t="s">
        <v>50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37"/>
    </row>
    <row r="66" spans="1:16" s="38" customFormat="1" x14ac:dyDescent="0.25">
      <c r="A66" s="35" t="s">
        <v>40</v>
      </c>
      <c r="B66" s="1" t="s">
        <v>51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7"/>
      <c r="P66" s="37"/>
    </row>
    <row r="67" spans="1:16" s="38" customFormat="1" x14ac:dyDescent="0.25">
      <c r="A67" s="35" t="s">
        <v>41</v>
      </c>
      <c r="B67" s="1" t="s">
        <v>52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37"/>
    </row>
    <row r="68" spans="1:16" s="38" customFormat="1" x14ac:dyDescent="0.25">
      <c r="A68" s="35" t="s">
        <v>42</v>
      </c>
      <c r="B68" s="1" t="s">
        <v>53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7"/>
      <c r="P68" s="37"/>
    </row>
    <row r="69" spans="1:16" s="38" customFormat="1" x14ac:dyDescent="0.25">
      <c r="A69" s="35"/>
      <c r="B69" s="39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  <c r="P69" s="37"/>
    </row>
    <row r="70" spans="1:16" s="38" customFormat="1" ht="15.75" x14ac:dyDescent="0.25">
      <c r="A70" s="4" t="s">
        <v>54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s="38" customFormat="1" ht="18.75" x14ac:dyDescent="0.25">
      <c r="A71" s="5" t="s">
        <v>1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s="38" customFormat="1" x14ac:dyDescent="0.25">
      <c r="A72" s="35"/>
      <c r="B72" s="39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7"/>
      <c r="P72" s="37"/>
    </row>
    <row r="73" spans="1:16" x14ac:dyDescent="0.25">
      <c r="A73" s="10" t="s">
        <v>57</v>
      </c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2" t="s">
        <v>3</v>
      </c>
    </row>
    <row r="74" spans="1:16" s="14" customFormat="1" ht="15.75" x14ac:dyDescent="0.25">
      <c r="A74" s="13" t="s">
        <v>4</v>
      </c>
      <c r="B74" s="13" t="s">
        <v>5</v>
      </c>
      <c r="C74" s="13" t="s">
        <v>6</v>
      </c>
      <c r="D74" s="13" t="s">
        <v>7</v>
      </c>
      <c r="E74" s="13" t="s">
        <v>8</v>
      </c>
      <c r="F74" s="13" t="s">
        <v>9</v>
      </c>
      <c r="G74" s="13" t="s">
        <v>10</v>
      </c>
      <c r="H74" s="13" t="s">
        <v>11</v>
      </c>
      <c r="I74" s="13" t="s">
        <v>12</v>
      </c>
      <c r="J74" s="13" t="s">
        <v>13</v>
      </c>
      <c r="K74" s="13" t="s">
        <v>14</v>
      </c>
      <c r="L74" s="13" t="s">
        <v>15</v>
      </c>
      <c r="M74" s="13" t="s">
        <v>16</v>
      </c>
      <c r="N74" s="13" t="s">
        <v>17</v>
      </c>
      <c r="O74" s="13" t="s">
        <v>18</v>
      </c>
      <c r="P74" s="13" t="s">
        <v>19</v>
      </c>
    </row>
    <row r="75" spans="1:16" ht="13.5" customHeight="1" x14ac:dyDescent="0.25">
      <c r="A75" s="15" t="s">
        <v>20</v>
      </c>
      <c r="B75" s="16" t="s">
        <v>21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8"/>
      <c r="P75" s="18"/>
    </row>
    <row r="76" spans="1:16" ht="13.5" customHeight="1" x14ac:dyDescent="0.25">
      <c r="A76" s="19" t="s">
        <v>22</v>
      </c>
      <c r="B76" s="20" t="s">
        <v>23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2"/>
      <c r="P76" s="22"/>
    </row>
    <row r="77" spans="1:16" ht="13.5" customHeight="1" x14ac:dyDescent="0.25">
      <c r="A77" s="23" t="s">
        <v>24</v>
      </c>
      <c r="B77" s="24" t="s">
        <v>21</v>
      </c>
      <c r="C77" s="17"/>
      <c r="D77" s="25">
        <v>1.4</v>
      </c>
      <c r="E77" s="17"/>
      <c r="F77" s="17"/>
      <c r="G77" s="25">
        <v>2</v>
      </c>
      <c r="H77" s="17"/>
      <c r="I77" s="17"/>
      <c r="J77" s="25">
        <v>2.95</v>
      </c>
      <c r="K77" s="17"/>
      <c r="L77" s="17"/>
      <c r="M77" s="25">
        <v>3.1</v>
      </c>
      <c r="N77" s="17"/>
      <c r="O77" s="26">
        <f>MAX(C77:N77)</f>
        <v>3.1</v>
      </c>
      <c r="P77" s="26">
        <f>MIN(C77:N77)</f>
        <v>1.4</v>
      </c>
    </row>
    <row r="78" spans="1:16" ht="13.5" customHeight="1" x14ac:dyDescent="0.25">
      <c r="A78" s="19" t="s">
        <v>25</v>
      </c>
      <c r="B78" s="27" t="s">
        <v>21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  <c r="P78" s="22"/>
    </row>
    <row r="79" spans="1:16" ht="13.5" customHeight="1" x14ac:dyDescent="0.25">
      <c r="A79" s="23" t="s">
        <v>26</v>
      </c>
      <c r="B79" s="24" t="s">
        <v>21</v>
      </c>
      <c r="C79" s="17"/>
      <c r="D79" s="25">
        <v>4.95</v>
      </c>
      <c r="E79" s="17"/>
      <c r="F79" s="17"/>
      <c r="G79" s="25">
        <v>17</v>
      </c>
      <c r="H79" s="17"/>
      <c r="I79" s="17"/>
      <c r="J79" s="25">
        <v>8.6999999999999993</v>
      </c>
      <c r="K79" s="17"/>
      <c r="L79" s="17"/>
      <c r="M79" s="25">
        <v>11</v>
      </c>
      <c r="N79" s="17"/>
      <c r="O79" s="26">
        <f>MAX(C79:N79)</f>
        <v>17</v>
      </c>
      <c r="P79" s="26">
        <f>MIN(C79:N79)</f>
        <v>4.95</v>
      </c>
    </row>
    <row r="80" spans="1:16" ht="13.5" customHeight="1" x14ac:dyDescent="0.25">
      <c r="A80" s="19" t="s">
        <v>27</v>
      </c>
      <c r="B80" s="20" t="s">
        <v>28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2"/>
      <c r="P80" s="22"/>
    </row>
    <row r="81" spans="1:16" ht="13.5" customHeight="1" x14ac:dyDescent="0.25">
      <c r="A81" s="23" t="s">
        <v>29</v>
      </c>
      <c r="B81" s="24" t="s">
        <v>21</v>
      </c>
      <c r="C81" s="17"/>
      <c r="D81" s="25">
        <v>4.4000000000000004</v>
      </c>
      <c r="E81" s="17"/>
      <c r="F81" s="17"/>
      <c r="G81" s="25">
        <v>4.4000000000000004</v>
      </c>
      <c r="H81" s="17"/>
      <c r="I81" s="17"/>
      <c r="J81" s="25">
        <v>5.9</v>
      </c>
      <c r="K81" s="17"/>
      <c r="L81" s="17"/>
      <c r="M81" s="25">
        <v>5.4</v>
      </c>
      <c r="N81" s="17"/>
      <c r="O81" s="26">
        <f>MAX(C81:N81)</f>
        <v>5.9</v>
      </c>
      <c r="P81" s="26">
        <f>MIN(C81:N81)</f>
        <v>4.4000000000000004</v>
      </c>
    </row>
    <row r="82" spans="1:16" ht="13.5" customHeight="1" x14ac:dyDescent="0.25">
      <c r="A82" s="19" t="s">
        <v>32</v>
      </c>
      <c r="B82" s="28" t="s">
        <v>33</v>
      </c>
      <c r="C82" s="21"/>
      <c r="D82" s="29">
        <v>230000</v>
      </c>
      <c r="E82" s="21"/>
      <c r="F82" s="21"/>
      <c r="G82" s="29">
        <v>800000</v>
      </c>
      <c r="H82" s="21"/>
      <c r="I82" s="21"/>
      <c r="J82" s="29">
        <v>800000</v>
      </c>
      <c r="K82" s="21"/>
      <c r="L82" s="21"/>
      <c r="M82" s="29">
        <v>1300000</v>
      </c>
      <c r="N82" s="21"/>
      <c r="O82" s="30">
        <f>MAX(C82:N82)</f>
        <v>1300000</v>
      </c>
      <c r="P82" s="30">
        <f>MIN(C82:N82)</f>
        <v>230000</v>
      </c>
    </row>
    <row r="83" spans="1:16" ht="13.5" customHeight="1" x14ac:dyDescent="0.25">
      <c r="A83" s="23" t="s">
        <v>34</v>
      </c>
      <c r="B83" s="24" t="s">
        <v>5</v>
      </c>
      <c r="C83" s="17"/>
      <c r="D83" s="25">
        <v>8.1</v>
      </c>
      <c r="E83" s="17"/>
      <c r="F83" s="17"/>
      <c r="G83" s="25">
        <v>7.8</v>
      </c>
      <c r="H83" s="17"/>
      <c r="I83" s="17"/>
      <c r="J83" s="25">
        <v>7.91</v>
      </c>
      <c r="K83" s="17"/>
      <c r="L83" s="17"/>
      <c r="M83" s="25">
        <v>8</v>
      </c>
      <c r="N83" s="17"/>
      <c r="O83" s="26">
        <f>MAX(C83:N83)</f>
        <v>8.1</v>
      </c>
      <c r="P83" s="26">
        <f>MIN(C83:N83)</f>
        <v>7.8</v>
      </c>
    </row>
    <row r="84" spans="1:16" ht="13.5" customHeight="1" x14ac:dyDescent="0.25">
      <c r="A84" s="19" t="s">
        <v>35</v>
      </c>
      <c r="B84" s="20" t="s">
        <v>21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2"/>
      <c r="P84" s="22"/>
    </row>
    <row r="85" spans="1:16" ht="13.5" customHeight="1" x14ac:dyDescent="0.25">
      <c r="A85" s="23" t="s">
        <v>36</v>
      </c>
      <c r="B85" s="24" t="s">
        <v>21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18"/>
      <c r="P85" s="18"/>
    </row>
    <row r="86" spans="1:16" ht="13.5" customHeight="1" x14ac:dyDescent="0.25">
      <c r="A86" s="19" t="s">
        <v>37</v>
      </c>
      <c r="B86" s="28" t="s">
        <v>33</v>
      </c>
      <c r="C86" s="32"/>
      <c r="D86" s="33">
        <v>300000</v>
      </c>
      <c r="E86" s="32"/>
      <c r="F86" s="32"/>
      <c r="G86" s="33">
        <v>1700000</v>
      </c>
      <c r="H86" s="32"/>
      <c r="I86" s="32"/>
      <c r="J86" s="33">
        <v>1100000</v>
      </c>
      <c r="K86" s="32"/>
      <c r="L86" s="32"/>
      <c r="M86" s="33">
        <v>2400000</v>
      </c>
      <c r="N86" s="32"/>
      <c r="O86" s="30">
        <f>MAX(C86:N86)</f>
        <v>2400000</v>
      </c>
      <c r="P86" s="30">
        <f>MIN(C86:N86)</f>
        <v>300000</v>
      </c>
    </row>
    <row r="87" spans="1:16" ht="13.5" customHeight="1" x14ac:dyDescent="0.25">
      <c r="A87" s="23" t="s">
        <v>38</v>
      </c>
      <c r="B87" s="24" t="s">
        <v>21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18"/>
      <c r="P87" s="18"/>
    </row>
    <row r="88" spans="1:16" ht="13.5" customHeight="1" x14ac:dyDescent="0.25">
      <c r="A88" s="19" t="s">
        <v>39</v>
      </c>
      <c r="B88" s="20" t="s">
        <v>21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22"/>
      <c r="P88" s="22"/>
    </row>
    <row r="89" spans="1:16" ht="13.5" customHeight="1" x14ac:dyDescent="0.25">
      <c r="A89" s="23" t="s">
        <v>40</v>
      </c>
      <c r="B89" s="24" t="s">
        <v>21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18"/>
      <c r="P89" s="18"/>
    </row>
    <row r="90" spans="1:16" ht="13.5" customHeight="1" x14ac:dyDescent="0.25">
      <c r="A90" s="19" t="s">
        <v>41</v>
      </c>
      <c r="B90" s="20" t="s">
        <v>21</v>
      </c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22"/>
      <c r="P90" s="22"/>
    </row>
    <row r="91" spans="1:16" ht="13.5" customHeight="1" x14ac:dyDescent="0.25">
      <c r="A91" s="23" t="s">
        <v>42</v>
      </c>
      <c r="B91" s="24" t="s">
        <v>21</v>
      </c>
      <c r="C91" s="31"/>
      <c r="D91" s="34">
        <v>82</v>
      </c>
      <c r="E91" s="31"/>
      <c r="F91" s="31"/>
      <c r="G91" s="34">
        <v>82</v>
      </c>
      <c r="H91" s="31"/>
      <c r="I91" s="31"/>
      <c r="J91" s="34">
        <v>52</v>
      </c>
      <c r="K91" s="31"/>
      <c r="L91" s="31"/>
      <c r="M91" s="34">
        <v>26</v>
      </c>
      <c r="N91" s="31"/>
      <c r="O91" s="26">
        <f>MAX(C91:N91)</f>
        <v>82</v>
      </c>
      <c r="P91" s="26">
        <f>MIN(C91:N91)</f>
        <v>26</v>
      </c>
    </row>
    <row r="92" spans="1:16" s="38" customFormat="1" x14ac:dyDescent="0.25">
      <c r="A92" s="35" t="s">
        <v>24</v>
      </c>
      <c r="B92" s="1" t="s">
        <v>43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7"/>
      <c r="P92" s="37"/>
    </row>
    <row r="93" spans="1:16" s="38" customFormat="1" x14ac:dyDescent="0.25">
      <c r="A93" s="35" t="s">
        <v>26</v>
      </c>
      <c r="B93" s="1" t="s">
        <v>44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7"/>
      <c r="P93" s="37"/>
    </row>
    <row r="94" spans="1:16" s="38" customFormat="1" x14ac:dyDescent="0.25">
      <c r="A94" s="35" t="s">
        <v>29</v>
      </c>
      <c r="B94" s="1" t="s">
        <v>45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7"/>
      <c r="P94" s="37"/>
    </row>
    <row r="95" spans="1:16" s="38" customFormat="1" x14ac:dyDescent="0.25">
      <c r="A95" s="35" t="s">
        <v>32</v>
      </c>
      <c r="B95" s="1" t="s">
        <v>46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7"/>
      <c r="P95" s="37"/>
    </row>
    <row r="96" spans="1:16" s="38" customFormat="1" x14ac:dyDescent="0.25">
      <c r="A96" s="35" t="s">
        <v>36</v>
      </c>
      <c r="B96" s="1" t="s">
        <v>47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7"/>
      <c r="P96" s="37"/>
    </row>
    <row r="97" spans="1:16" s="38" customFormat="1" x14ac:dyDescent="0.25">
      <c r="A97" s="35" t="s">
        <v>37</v>
      </c>
      <c r="B97" s="1" t="s">
        <v>48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7"/>
      <c r="P97" s="37"/>
    </row>
    <row r="98" spans="1:16" s="38" customFormat="1" x14ac:dyDescent="0.25">
      <c r="A98" s="35" t="s">
        <v>38</v>
      </c>
      <c r="B98" s="1" t="s">
        <v>49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7"/>
      <c r="P98" s="37"/>
    </row>
    <row r="99" spans="1:16" s="38" customFormat="1" x14ac:dyDescent="0.25">
      <c r="A99" s="35" t="s">
        <v>39</v>
      </c>
      <c r="B99" s="1" t="s">
        <v>50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7"/>
      <c r="P99" s="37"/>
    </row>
    <row r="100" spans="1:16" s="38" customFormat="1" x14ac:dyDescent="0.25">
      <c r="A100" s="35" t="s">
        <v>40</v>
      </c>
      <c r="B100" s="1" t="s">
        <v>51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7"/>
      <c r="P100" s="37"/>
    </row>
    <row r="101" spans="1:16" s="38" customFormat="1" x14ac:dyDescent="0.25">
      <c r="A101" s="35" t="s">
        <v>41</v>
      </c>
      <c r="B101" s="1" t="s">
        <v>52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7"/>
      <c r="P101" s="37"/>
    </row>
    <row r="102" spans="1:16" s="38" customFormat="1" x14ac:dyDescent="0.25">
      <c r="A102" s="35" t="s">
        <v>42</v>
      </c>
      <c r="B102" s="1" t="s">
        <v>53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7"/>
      <c r="P102" s="37"/>
    </row>
    <row r="103" spans="1:16" s="38" customFormat="1" x14ac:dyDescent="0.25">
      <c r="A103" s="35"/>
      <c r="B103" s="39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7"/>
      <c r="P103" s="37"/>
    </row>
    <row r="104" spans="1:16" s="38" customFormat="1" ht="15.75" x14ac:dyDescent="0.25">
      <c r="A104" s="4" t="s">
        <v>54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s="38" customFormat="1" ht="18.75" x14ac:dyDescent="0.25">
      <c r="A105" s="5" t="s">
        <v>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s="38" customFormat="1" x14ac:dyDescent="0.25">
      <c r="A106" s="35"/>
      <c r="B106" s="39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7"/>
      <c r="P106" s="37"/>
    </row>
    <row r="107" spans="1:16" x14ac:dyDescent="0.25">
      <c r="A107" s="10" t="s">
        <v>58</v>
      </c>
      <c r="B107" s="10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2" t="s">
        <v>3</v>
      </c>
    </row>
    <row r="108" spans="1:16" s="14" customFormat="1" ht="15.75" x14ac:dyDescent="0.25">
      <c r="A108" s="13" t="s">
        <v>4</v>
      </c>
      <c r="B108" s="13" t="s">
        <v>5</v>
      </c>
      <c r="C108" s="13" t="s">
        <v>6</v>
      </c>
      <c r="D108" s="13" t="s">
        <v>7</v>
      </c>
      <c r="E108" s="13" t="s">
        <v>8</v>
      </c>
      <c r="F108" s="13" t="s">
        <v>9</v>
      </c>
      <c r="G108" s="13" t="s">
        <v>10</v>
      </c>
      <c r="H108" s="13" t="s">
        <v>11</v>
      </c>
      <c r="I108" s="13" t="s">
        <v>12</v>
      </c>
      <c r="J108" s="13" t="s">
        <v>13</v>
      </c>
      <c r="K108" s="13" t="s">
        <v>14</v>
      </c>
      <c r="L108" s="13" t="s">
        <v>15</v>
      </c>
      <c r="M108" s="13" t="s">
        <v>16</v>
      </c>
      <c r="N108" s="13" t="s">
        <v>17</v>
      </c>
      <c r="O108" s="13" t="s">
        <v>18</v>
      </c>
      <c r="P108" s="13" t="s">
        <v>19</v>
      </c>
    </row>
    <row r="109" spans="1:16" ht="13.5" customHeight="1" x14ac:dyDescent="0.25">
      <c r="A109" s="15" t="s">
        <v>20</v>
      </c>
      <c r="B109" s="16" t="s">
        <v>21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8"/>
      <c r="P109" s="18"/>
    </row>
    <row r="110" spans="1:16" ht="13.5" customHeight="1" x14ac:dyDescent="0.25">
      <c r="A110" s="19" t="s">
        <v>22</v>
      </c>
      <c r="B110" s="20" t="s">
        <v>23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2"/>
      <c r="P110" s="22"/>
    </row>
    <row r="111" spans="1:16" ht="13.5" customHeight="1" x14ac:dyDescent="0.25">
      <c r="A111" s="23" t="s">
        <v>24</v>
      </c>
      <c r="B111" s="24" t="s">
        <v>21</v>
      </c>
      <c r="C111" s="17"/>
      <c r="D111" s="25">
        <v>12.19</v>
      </c>
      <c r="E111" s="17"/>
      <c r="F111" s="17"/>
      <c r="G111" s="25">
        <v>20</v>
      </c>
      <c r="H111" s="17"/>
      <c r="I111" s="17"/>
      <c r="J111" s="25">
        <v>17.91</v>
      </c>
      <c r="K111" s="17"/>
      <c r="L111" s="17"/>
      <c r="M111" s="25">
        <v>30.5</v>
      </c>
      <c r="N111" s="17"/>
      <c r="O111" s="26">
        <f>MAX(C111:N111)</f>
        <v>30.5</v>
      </c>
      <c r="P111" s="26">
        <f>MIN(C111:N111)</f>
        <v>12.19</v>
      </c>
    </row>
    <row r="112" spans="1:16" ht="13.5" customHeight="1" x14ac:dyDescent="0.25">
      <c r="A112" s="19" t="s">
        <v>25</v>
      </c>
      <c r="B112" s="27" t="s">
        <v>21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2"/>
      <c r="P112" s="22"/>
    </row>
    <row r="113" spans="1:16" ht="13.5" customHeight="1" x14ac:dyDescent="0.25">
      <c r="A113" s="23" t="s">
        <v>26</v>
      </c>
      <c r="B113" s="24" t="s">
        <v>21</v>
      </c>
      <c r="C113" s="17"/>
      <c r="D113" s="25">
        <v>45</v>
      </c>
      <c r="E113" s="17"/>
      <c r="F113" s="17"/>
      <c r="G113" s="25">
        <v>55</v>
      </c>
      <c r="H113" s="17"/>
      <c r="I113" s="17"/>
      <c r="J113" s="25">
        <v>27.8</v>
      </c>
      <c r="K113" s="17"/>
      <c r="L113" s="17"/>
      <c r="M113" s="25">
        <v>62</v>
      </c>
      <c r="N113" s="17"/>
      <c r="O113" s="26">
        <f>MAX(C113:N113)</f>
        <v>62</v>
      </c>
      <c r="P113" s="26">
        <f>MIN(C113:N113)</f>
        <v>27.8</v>
      </c>
    </row>
    <row r="114" spans="1:16" ht="13.5" customHeight="1" x14ac:dyDescent="0.25">
      <c r="A114" s="19" t="s">
        <v>27</v>
      </c>
      <c r="B114" s="20" t="s">
        <v>28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2"/>
      <c r="P114" s="22"/>
    </row>
    <row r="115" spans="1:16" ht="13.5" customHeight="1" x14ac:dyDescent="0.25">
      <c r="A115" s="23" t="s">
        <v>29</v>
      </c>
      <c r="B115" s="24" t="s">
        <v>21</v>
      </c>
      <c r="C115" s="17"/>
      <c r="D115" s="25" t="s">
        <v>30</v>
      </c>
      <c r="E115" s="17"/>
      <c r="F115" s="17"/>
      <c r="G115" s="25" t="s">
        <v>30</v>
      </c>
      <c r="H115" s="17"/>
      <c r="I115" s="17"/>
      <c r="J115" s="25" t="s">
        <v>31</v>
      </c>
      <c r="K115" s="17"/>
      <c r="L115" s="17"/>
      <c r="M115" s="25" t="s">
        <v>31</v>
      </c>
      <c r="N115" s="17"/>
      <c r="O115" s="17"/>
      <c r="P115" s="17"/>
    </row>
    <row r="116" spans="1:16" ht="13.5" customHeight="1" x14ac:dyDescent="0.25">
      <c r="A116" s="19" t="s">
        <v>32</v>
      </c>
      <c r="B116" s="28" t="s">
        <v>33</v>
      </c>
      <c r="C116" s="21"/>
      <c r="D116" s="29">
        <v>3000000</v>
      </c>
      <c r="E116" s="21"/>
      <c r="F116" s="21"/>
      <c r="G116" s="29">
        <v>2400000</v>
      </c>
      <c r="H116" s="21"/>
      <c r="I116" s="21"/>
      <c r="J116" s="29">
        <v>2200000</v>
      </c>
      <c r="K116" s="21"/>
      <c r="L116" s="21"/>
      <c r="M116" s="29">
        <v>5000000</v>
      </c>
      <c r="N116" s="21"/>
      <c r="O116" s="30">
        <f>MAX(C116:N116)</f>
        <v>5000000</v>
      </c>
      <c r="P116" s="30">
        <f>MIN(C116:N116)</f>
        <v>2200000</v>
      </c>
    </row>
    <row r="117" spans="1:16" ht="13.5" customHeight="1" x14ac:dyDescent="0.25">
      <c r="A117" s="23" t="s">
        <v>34</v>
      </c>
      <c r="B117" s="24" t="s">
        <v>5</v>
      </c>
      <c r="C117" s="17"/>
      <c r="D117" s="25">
        <v>7.88</v>
      </c>
      <c r="E117" s="17"/>
      <c r="F117" s="17"/>
      <c r="G117" s="25">
        <v>7.42</v>
      </c>
      <c r="H117" s="17"/>
      <c r="I117" s="17"/>
      <c r="J117" s="25">
        <v>7.32</v>
      </c>
      <c r="K117" s="17"/>
      <c r="L117" s="17"/>
      <c r="M117" s="25">
        <v>7.55</v>
      </c>
      <c r="N117" s="17"/>
      <c r="O117" s="26">
        <f>MAX(C117:N117)</f>
        <v>7.88</v>
      </c>
      <c r="P117" s="26">
        <f>MIN(C117:N117)</f>
        <v>7.32</v>
      </c>
    </row>
    <row r="118" spans="1:16" ht="13.5" customHeight="1" x14ac:dyDescent="0.25">
      <c r="A118" s="19" t="s">
        <v>35</v>
      </c>
      <c r="B118" s="20" t="s">
        <v>21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2"/>
      <c r="P118" s="22"/>
    </row>
    <row r="119" spans="1:16" ht="13.5" customHeight="1" x14ac:dyDescent="0.25">
      <c r="A119" s="23" t="s">
        <v>36</v>
      </c>
      <c r="B119" s="24" t="s">
        <v>21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18"/>
      <c r="P119" s="18"/>
    </row>
    <row r="120" spans="1:16" ht="13.5" customHeight="1" x14ac:dyDescent="0.25">
      <c r="A120" s="19" t="s">
        <v>37</v>
      </c>
      <c r="B120" s="28" t="s">
        <v>33</v>
      </c>
      <c r="C120" s="32"/>
      <c r="D120" s="33">
        <v>5000000</v>
      </c>
      <c r="E120" s="32"/>
      <c r="F120" s="32"/>
      <c r="G120" s="33">
        <v>3000000</v>
      </c>
      <c r="H120" s="32"/>
      <c r="I120" s="32"/>
      <c r="J120" s="33">
        <v>2800000</v>
      </c>
      <c r="K120" s="32"/>
      <c r="L120" s="32"/>
      <c r="M120" s="33">
        <v>9000000</v>
      </c>
      <c r="N120" s="32"/>
      <c r="O120" s="30">
        <f>MAX(C120:N120)</f>
        <v>9000000</v>
      </c>
      <c r="P120" s="30">
        <f>MIN(C120:N120)</f>
        <v>2800000</v>
      </c>
    </row>
    <row r="121" spans="1:16" ht="13.5" customHeight="1" x14ac:dyDescent="0.25">
      <c r="A121" s="23" t="s">
        <v>38</v>
      </c>
      <c r="B121" s="24" t="s">
        <v>21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18"/>
      <c r="P121" s="18"/>
    </row>
    <row r="122" spans="1:16" ht="13.5" customHeight="1" x14ac:dyDescent="0.25">
      <c r="A122" s="19" t="s">
        <v>39</v>
      </c>
      <c r="B122" s="20" t="s">
        <v>21</v>
      </c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22"/>
      <c r="P122" s="22"/>
    </row>
    <row r="123" spans="1:16" ht="13.5" customHeight="1" x14ac:dyDescent="0.25">
      <c r="A123" s="23" t="s">
        <v>40</v>
      </c>
      <c r="B123" s="24" t="s">
        <v>21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18"/>
      <c r="P123" s="18"/>
    </row>
    <row r="124" spans="1:16" ht="13.5" customHeight="1" x14ac:dyDescent="0.25">
      <c r="A124" s="19" t="s">
        <v>41</v>
      </c>
      <c r="B124" s="20" t="s">
        <v>21</v>
      </c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22"/>
      <c r="P124" s="22"/>
    </row>
    <row r="125" spans="1:16" ht="13.5" customHeight="1" x14ac:dyDescent="0.25">
      <c r="A125" s="23" t="s">
        <v>42</v>
      </c>
      <c r="B125" s="24" t="s">
        <v>21</v>
      </c>
      <c r="C125" s="31"/>
      <c r="D125" s="34">
        <v>202</v>
      </c>
      <c r="E125" s="31"/>
      <c r="F125" s="31"/>
      <c r="G125" s="34">
        <v>130</v>
      </c>
      <c r="H125" s="31"/>
      <c r="I125" s="31"/>
      <c r="J125" s="34">
        <v>64</v>
      </c>
      <c r="K125" s="31"/>
      <c r="L125" s="31"/>
      <c r="M125" s="34">
        <v>150</v>
      </c>
      <c r="N125" s="31"/>
      <c r="O125" s="26">
        <f>MAX(C125:N125)</f>
        <v>202</v>
      </c>
      <c r="P125" s="26">
        <f>MIN(C125:N125)</f>
        <v>64</v>
      </c>
    </row>
    <row r="126" spans="1:16" s="38" customFormat="1" x14ac:dyDescent="0.25">
      <c r="A126" s="35" t="s">
        <v>24</v>
      </c>
      <c r="B126" s="1" t="s">
        <v>43</v>
      </c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7"/>
      <c r="P126" s="37"/>
    </row>
    <row r="127" spans="1:16" s="38" customFormat="1" x14ac:dyDescent="0.25">
      <c r="A127" s="35" t="s">
        <v>26</v>
      </c>
      <c r="B127" s="1" t="s">
        <v>44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7"/>
      <c r="P127" s="37"/>
    </row>
    <row r="128" spans="1:16" s="38" customFormat="1" x14ac:dyDescent="0.25">
      <c r="A128" s="35" t="s">
        <v>29</v>
      </c>
      <c r="B128" s="1" t="s">
        <v>45</v>
      </c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7"/>
      <c r="P128" s="37"/>
    </row>
    <row r="129" spans="1:16" s="38" customFormat="1" x14ac:dyDescent="0.25">
      <c r="A129" s="35" t="s">
        <v>32</v>
      </c>
      <c r="B129" s="1" t="s">
        <v>46</v>
      </c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7"/>
      <c r="P129" s="37"/>
    </row>
    <row r="130" spans="1:16" s="38" customFormat="1" x14ac:dyDescent="0.25">
      <c r="A130" s="35" t="s">
        <v>36</v>
      </c>
      <c r="B130" s="1" t="s">
        <v>47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7"/>
      <c r="P130" s="37"/>
    </row>
    <row r="131" spans="1:16" s="38" customFormat="1" x14ac:dyDescent="0.25">
      <c r="A131" s="35" t="s">
        <v>37</v>
      </c>
      <c r="B131" s="1" t="s">
        <v>48</v>
      </c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7"/>
      <c r="P131" s="37"/>
    </row>
    <row r="132" spans="1:16" s="38" customFormat="1" x14ac:dyDescent="0.25">
      <c r="A132" s="35" t="s">
        <v>38</v>
      </c>
      <c r="B132" s="1" t="s">
        <v>49</v>
      </c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7"/>
      <c r="P132" s="37"/>
    </row>
    <row r="133" spans="1:16" s="38" customFormat="1" x14ac:dyDescent="0.25">
      <c r="A133" s="35" t="s">
        <v>39</v>
      </c>
      <c r="B133" s="1" t="s">
        <v>50</v>
      </c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7"/>
      <c r="P133" s="37"/>
    </row>
    <row r="134" spans="1:16" s="38" customFormat="1" x14ac:dyDescent="0.25">
      <c r="A134" s="35" t="s">
        <v>40</v>
      </c>
      <c r="B134" s="1" t="s">
        <v>51</v>
      </c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7"/>
      <c r="P134" s="37"/>
    </row>
    <row r="135" spans="1:16" s="38" customFormat="1" x14ac:dyDescent="0.25">
      <c r="A135" s="35" t="s">
        <v>41</v>
      </c>
      <c r="B135" s="1" t="s">
        <v>52</v>
      </c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7"/>
      <c r="P135" s="37"/>
    </row>
    <row r="136" spans="1:16" s="38" customFormat="1" x14ac:dyDescent="0.25">
      <c r="A136" s="35" t="s">
        <v>42</v>
      </c>
      <c r="B136" s="1" t="s">
        <v>53</v>
      </c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7"/>
      <c r="P136" s="37"/>
    </row>
    <row r="137" spans="1:16" s="38" customFormat="1" x14ac:dyDescent="0.25">
      <c r="A137" s="35"/>
      <c r="B137" s="39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7"/>
      <c r="P137" s="37"/>
    </row>
    <row r="138" spans="1:16" s="38" customFormat="1" ht="15.75" x14ac:dyDescent="0.25">
      <c r="A138" s="4" t="s">
        <v>54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16" s="38" customFormat="1" ht="18.75" x14ac:dyDescent="0.25">
      <c r="A139" s="5" t="s">
        <v>1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s="38" customFormat="1" x14ac:dyDescent="0.25">
      <c r="A140" s="35"/>
      <c r="B140" s="39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7"/>
      <c r="P140" s="37"/>
    </row>
    <row r="141" spans="1:16" x14ac:dyDescent="0.25">
      <c r="A141" s="10" t="s">
        <v>59</v>
      </c>
      <c r="B141" s="10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2" t="s">
        <v>3</v>
      </c>
    </row>
    <row r="142" spans="1:16" s="14" customFormat="1" ht="15.75" x14ac:dyDescent="0.25">
      <c r="A142" s="13" t="s">
        <v>4</v>
      </c>
      <c r="B142" s="13" t="s">
        <v>5</v>
      </c>
      <c r="C142" s="13" t="s">
        <v>6</v>
      </c>
      <c r="D142" s="13" t="s">
        <v>7</v>
      </c>
      <c r="E142" s="13" t="s">
        <v>8</v>
      </c>
      <c r="F142" s="13" t="s">
        <v>9</v>
      </c>
      <c r="G142" s="13" t="s">
        <v>10</v>
      </c>
      <c r="H142" s="13" t="s">
        <v>11</v>
      </c>
      <c r="I142" s="13" t="s">
        <v>12</v>
      </c>
      <c r="J142" s="13" t="s">
        <v>13</v>
      </c>
      <c r="K142" s="13" t="s">
        <v>14</v>
      </c>
      <c r="L142" s="13" t="s">
        <v>15</v>
      </c>
      <c r="M142" s="13" t="s">
        <v>16</v>
      </c>
      <c r="N142" s="13" t="s">
        <v>17</v>
      </c>
      <c r="O142" s="13" t="s">
        <v>18</v>
      </c>
      <c r="P142" s="13" t="s">
        <v>19</v>
      </c>
    </row>
    <row r="143" spans="1:16" ht="13.5" customHeight="1" x14ac:dyDescent="0.25">
      <c r="A143" s="15" t="s">
        <v>20</v>
      </c>
      <c r="B143" s="16" t="s">
        <v>21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8"/>
      <c r="P143" s="18"/>
    </row>
    <row r="144" spans="1:16" ht="13.5" customHeight="1" x14ac:dyDescent="0.25">
      <c r="A144" s="19" t="s">
        <v>22</v>
      </c>
      <c r="B144" s="20" t="s">
        <v>23</v>
      </c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2"/>
      <c r="P144" s="22"/>
    </row>
    <row r="145" spans="1:16" ht="13.5" customHeight="1" x14ac:dyDescent="0.25">
      <c r="A145" s="23" t="s">
        <v>24</v>
      </c>
      <c r="B145" s="24" t="s">
        <v>21</v>
      </c>
      <c r="C145" s="17"/>
      <c r="D145" s="25">
        <v>8.85</v>
      </c>
      <c r="E145" s="17"/>
      <c r="F145" s="17"/>
      <c r="G145" s="25">
        <v>7.85</v>
      </c>
      <c r="H145" s="17"/>
      <c r="I145" s="17"/>
      <c r="J145" s="25">
        <v>9</v>
      </c>
      <c r="K145" s="17"/>
      <c r="L145" s="17"/>
      <c r="M145" s="25">
        <v>29.38</v>
      </c>
      <c r="N145" s="17"/>
      <c r="O145" s="26">
        <f>MAX(C145:N145)</f>
        <v>29.38</v>
      </c>
      <c r="P145" s="26">
        <f>MIN(C145:N145)</f>
        <v>7.85</v>
      </c>
    </row>
    <row r="146" spans="1:16" ht="13.5" customHeight="1" x14ac:dyDescent="0.25">
      <c r="A146" s="19" t="s">
        <v>25</v>
      </c>
      <c r="B146" s="27" t="s">
        <v>21</v>
      </c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2"/>
      <c r="P146" s="22"/>
    </row>
    <row r="147" spans="1:16" ht="13.5" customHeight="1" x14ac:dyDescent="0.25">
      <c r="A147" s="23" t="s">
        <v>26</v>
      </c>
      <c r="B147" s="24" t="s">
        <v>21</v>
      </c>
      <c r="C147" s="17"/>
      <c r="D147" s="25">
        <v>19.7</v>
      </c>
      <c r="E147" s="17"/>
      <c r="F147" s="17"/>
      <c r="G147" s="25">
        <v>25</v>
      </c>
      <c r="H147" s="17"/>
      <c r="I147" s="17"/>
      <c r="J147" s="25">
        <v>15.2</v>
      </c>
      <c r="K147" s="17"/>
      <c r="L147" s="17"/>
      <c r="M147" s="25">
        <v>59</v>
      </c>
      <c r="N147" s="17"/>
      <c r="O147" s="26">
        <f>MAX(C147:N147)</f>
        <v>59</v>
      </c>
      <c r="P147" s="26">
        <f>MIN(C147:N147)</f>
        <v>15.2</v>
      </c>
    </row>
    <row r="148" spans="1:16" ht="13.5" customHeight="1" x14ac:dyDescent="0.25">
      <c r="A148" s="19" t="s">
        <v>27</v>
      </c>
      <c r="B148" s="20" t="s">
        <v>28</v>
      </c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2"/>
      <c r="P148" s="22"/>
    </row>
    <row r="149" spans="1:16" ht="13.5" customHeight="1" x14ac:dyDescent="0.25">
      <c r="A149" s="23" t="s">
        <v>29</v>
      </c>
      <c r="B149" s="24" t="s">
        <v>21</v>
      </c>
      <c r="C149" s="17"/>
      <c r="D149" s="25">
        <v>4.0999999999999996</v>
      </c>
      <c r="E149" s="17"/>
      <c r="F149" s="17"/>
      <c r="G149" s="25" t="s">
        <v>31</v>
      </c>
      <c r="H149" s="17"/>
      <c r="I149" s="17"/>
      <c r="J149" s="25" t="s">
        <v>31</v>
      </c>
      <c r="K149" s="17"/>
      <c r="L149" s="17"/>
      <c r="M149" s="25" t="s">
        <v>31</v>
      </c>
      <c r="N149" s="17"/>
      <c r="O149" s="26">
        <f>MAX(C149:N149)</f>
        <v>4.0999999999999996</v>
      </c>
      <c r="P149" s="26">
        <f>MIN(C149:N149)</f>
        <v>4.0999999999999996</v>
      </c>
    </row>
    <row r="150" spans="1:16" ht="13.5" customHeight="1" x14ac:dyDescent="0.25">
      <c r="A150" s="19" t="s">
        <v>32</v>
      </c>
      <c r="B150" s="28" t="s">
        <v>33</v>
      </c>
      <c r="C150" s="21"/>
      <c r="D150" s="29">
        <v>300000</v>
      </c>
      <c r="E150" s="21"/>
      <c r="F150" s="21"/>
      <c r="G150" s="29">
        <v>2400000</v>
      </c>
      <c r="H150" s="21"/>
      <c r="I150" s="21"/>
      <c r="J150" s="29">
        <v>2400000</v>
      </c>
      <c r="K150" s="21"/>
      <c r="L150" s="21"/>
      <c r="M150" s="29">
        <v>2200000</v>
      </c>
      <c r="N150" s="21"/>
      <c r="O150" s="30">
        <f>MAX(C150:N150)</f>
        <v>2400000</v>
      </c>
      <c r="P150" s="30">
        <f>MIN(C150:N150)</f>
        <v>300000</v>
      </c>
    </row>
    <row r="151" spans="1:16" ht="13.5" customHeight="1" x14ac:dyDescent="0.25">
      <c r="A151" s="23" t="s">
        <v>34</v>
      </c>
      <c r="B151" s="24" t="s">
        <v>5</v>
      </c>
      <c r="C151" s="17"/>
      <c r="D151" s="25">
        <v>7.96</v>
      </c>
      <c r="E151" s="17"/>
      <c r="F151" s="17"/>
      <c r="G151" s="25">
        <v>7.65</v>
      </c>
      <c r="H151" s="17"/>
      <c r="I151" s="17"/>
      <c r="J151" s="25">
        <v>7.4</v>
      </c>
      <c r="K151" s="17"/>
      <c r="L151" s="17"/>
      <c r="M151" s="25">
        <v>7.55</v>
      </c>
      <c r="N151" s="17"/>
      <c r="O151" s="26">
        <f>MAX(C151:N151)</f>
        <v>7.96</v>
      </c>
      <c r="P151" s="26">
        <f>MIN(C151:N151)</f>
        <v>7.4</v>
      </c>
    </row>
    <row r="152" spans="1:16" ht="13.5" customHeight="1" x14ac:dyDescent="0.25">
      <c r="A152" s="19" t="s">
        <v>35</v>
      </c>
      <c r="B152" s="20" t="s">
        <v>21</v>
      </c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2"/>
      <c r="P152" s="22"/>
    </row>
    <row r="153" spans="1:16" ht="13.5" customHeight="1" x14ac:dyDescent="0.25">
      <c r="A153" s="23" t="s">
        <v>36</v>
      </c>
      <c r="B153" s="24" t="s">
        <v>21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18"/>
      <c r="P153" s="18"/>
    </row>
    <row r="154" spans="1:16" ht="13.5" customHeight="1" x14ac:dyDescent="0.25">
      <c r="A154" s="19" t="s">
        <v>37</v>
      </c>
      <c r="B154" s="28" t="s">
        <v>33</v>
      </c>
      <c r="C154" s="32"/>
      <c r="D154" s="33">
        <v>500000</v>
      </c>
      <c r="E154" s="32"/>
      <c r="F154" s="32"/>
      <c r="G154" s="33">
        <v>5000000</v>
      </c>
      <c r="H154" s="32"/>
      <c r="I154" s="32"/>
      <c r="J154" s="33">
        <v>3000000</v>
      </c>
      <c r="K154" s="32"/>
      <c r="L154" s="32"/>
      <c r="M154" s="33">
        <v>2800000</v>
      </c>
      <c r="N154" s="32"/>
      <c r="O154" s="30">
        <f>MAX(C154:N154)</f>
        <v>5000000</v>
      </c>
      <c r="P154" s="30">
        <f>MIN(C154:N154)</f>
        <v>500000</v>
      </c>
    </row>
    <row r="155" spans="1:16" ht="13.5" customHeight="1" x14ac:dyDescent="0.25">
      <c r="A155" s="23" t="s">
        <v>38</v>
      </c>
      <c r="B155" s="24" t="s">
        <v>21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18"/>
      <c r="P155" s="18"/>
    </row>
    <row r="156" spans="1:16" ht="13.5" customHeight="1" x14ac:dyDescent="0.25">
      <c r="A156" s="19" t="s">
        <v>39</v>
      </c>
      <c r="B156" s="20" t="s">
        <v>21</v>
      </c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22"/>
      <c r="P156" s="22"/>
    </row>
    <row r="157" spans="1:16" ht="13.5" customHeight="1" x14ac:dyDescent="0.25">
      <c r="A157" s="23" t="s">
        <v>40</v>
      </c>
      <c r="B157" s="24" t="s">
        <v>21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18"/>
      <c r="P157" s="18"/>
    </row>
    <row r="158" spans="1:16" ht="13.5" customHeight="1" x14ac:dyDescent="0.25">
      <c r="A158" s="19" t="s">
        <v>41</v>
      </c>
      <c r="B158" s="20" t="s">
        <v>21</v>
      </c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22"/>
      <c r="P158" s="22"/>
    </row>
    <row r="159" spans="1:16" ht="13.5" customHeight="1" x14ac:dyDescent="0.25">
      <c r="A159" s="23" t="s">
        <v>42</v>
      </c>
      <c r="B159" s="24" t="s">
        <v>21</v>
      </c>
      <c r="C159" s="31"/>
      <c r="D159" s="34">
        <v>182</v>
      </c>
      <c r="E159" s="31"/>
      <c r="F159" s="31"/>
      <c r="G159" s="34">
        <v>108</v>
      </c>
      <c r="H159" s="31"/>
      <c r="I159" s="31"/>
      <c r="J159" s="34">
        <v>48</v>
      </c>
      <c r="K159" s="31"/>
      <c r="L159" s="31"/>
      <c r="M159" s="34">
        <v>456</v>
      </c>
      <c r="N159" s="31"/>
      <c r="O159" s="26">
        <f>MAX(C159:N159)</f>
        <v>456</v>
      </c>
      <c r="P159" s="26">
        <f>MIN(C159:N159)</f>
        <v>48</v>
      </c>
    </row>
    <row r="160" spans="1:16" s="38" customFormat="1" x14ac:dyDescent="0.25">
      <c r="A160" s="35" t="s">
        <v>24</v>
      </c>
      <c r="B160" s="1" t="s">
        <v>43</v>
      </c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7"/>
      <c r="P160" s="37"/>
    </row>
    <row r="161" spans="1:16" s="38" customFormat="1" x14ac:dyDescent="0.25">
      <c r="A161" s="35" t="s">
        <v>26</v>
      </c>
      <c r="B161" s="1" t="s">
        <v>44</v>
      </c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7"/>
      <c r="P161" s="37"/>
    </row>
    <row r="162" spans="1:16" s="38" customFormat="1" x14ac:dyDescent="0.25">
      <c r="A162" s="35" t="s">
        <v>29</v>
      </c>
      <c r="B162" s="1" t="s">
        <v>45</v>
      </c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7"/>
      <c r="P162" s="37"/>
    </row>
    <row r="163" spans="1:16" s="38" customFormat="1" x14ac:dyDescent="0.25">
      <c r="A163" s="35" t="s">
        <v>32</v>
      </c>
      <c r="B163" s="1" t="s">
        <v>46</v>
      </c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7"/>
      <c r="P163" s="37"/>
    </row>
    <row r="164" spans="1:16" s="38" customFormat="1" x14ac:dyDescent="0.25">
      <c r="A164" s="35" t="s">
        <v>36</v>
      </c>
      <c r="B164" s="1" t="s">
        <v>47</v>
      </c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7"/>
      <c r="P164" s="37"/>
    </row>
    <row r="165" spans="1:16" s="38" customFormat="1" x14ac:dyDescent="0.25">
      <c r="A165" s="35" t="s">
        <v>37</v>
      </c>
      <c r="B165" s="1" t="s">
        <v>48</v>
      </c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7"/>
      <c r="P165" s="37"/>
    </row>
    <row r="166" spans="1:16" s="38" customFormat="1" x14ac:dyDescent="0.25">
      <c r="A166" s="35" t="s">
        <v>38</v>
      </c>
      <c r="B166" s="1" t="s">
        <v>49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7"/>
      <c r="P166" s="37"/>
    </row>
    <row r="167" spans="1:16" s="38" customFormat="1" x14ac:dyDescent="0.25">
      <c r="A167" s="35" t="s">
        <v>39</v>
      </c>
      <c r="B167" s="1" t="s">
        <v>50</v>
      </c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7"/>
      <c r="P167" s="37"/>
    </row>
    <row r="168" spans="1:16" s="38" customFormat="1" x14ac:dyDescent="0.25">
      <c r="A168" s="35" t="s">
        <v>40</v>
      </c>
      <c r="B168" s="1" t="s">
        <v>51</v>
      </c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7"/>
      <c r="P168" s="37"/>
    </row>
    <row r="169" spans="1:16" s="38" customFormat="1" x14ac:dyDescent="0.25">
      <c r="A169" s="35" t="s">
        <v>41</v>
      </c>
      <c r="B169" s="1" t="s">
        <v>52</v>
      </c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7"/>
      <c r="P169" s="37"/>
    </row>
    <row r="170" spans="1:16" s="38" customFormat="1" x14ac:dyDescent="0.25">
      <c r="A170" s="35" t="s">
        <v>42</v>
      </c>
      <c r="B170" s="1" t="s">
        <v>53</v>
      </c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7"/>
      <c r="P170" s="37"/>
    </row>
    <row r="171" spans="1:16" s="38" customFormat="1" x14ac:dyDescent="0.25">
      <c r="A171" s="35"/>
      <c r="B171" s="39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7"/>
      <c r="P171" s="37"/>
    </row>
    <row r="172" spans="1:16" s="38" customFormat="1" ht="15.75" x14ac:dyDescent="0.25">
      <c r="A172" s="4" t="s">
        <v>54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 spans="1:16" s="38" customFormat="1" ht="18.75" x14ac:dyDescent="0.25">
      <c r="A173" s="5" t="s">
        <v>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 s="38" customFormat="1" x14ac:dyDescent="0.25">
      <c r="A174" s="35"/>
      <c r="B174" s="39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7"/>
      <c r="P174" s="37"/>
    </row>
    <row r="175" spans="1:16" x14ac:dyDescent="0.25">
      <c r="A175" s="10" t="s">
        <v>60</v>
      </c>
      <c r="B175" s="10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2" t="s">
        <v>3</v>
      </c>
    </row>
    <row r="176" spans="1:16" s="14" customFormat="1" ht="15.75" x14ac:dyDescent="0.25">
      <c r="A176" s="13" t="s">
        <v>4</v>
      </c>
      <c r="B176" s="13" t="s">
        <v>5</v>
      </c>
      <c r="C176" s="13" t="s">
        <v>6</v>
      </c>
      <c r="D176" s="13" t="s">
        <v>7</v>
      </c>
      <c r="E176" s="13" t="s">
        <v>8</v>
      </c>
      <c r="F176" s="13" t="s">
        <v>9</v>
      </c>
      <c r="G176" s="13" t="s">
        <v>10</v>
      </c>
      <c r="H176" s="13" t="s">
        <v>11</v>
      </c>
      <c r="I176" s="13" t="s">
        <v>12</v>
      </c>
      <c r="J176" s="13" t="s">
        <v>13</v>
      </c>
      <c r="K176" s="13" t="s">
        <v>14</v>
      </c>
      <c r="L176" s="13" t="s">
        <v>15</v>
      </c>
      <c r="M176" s="13" t="s">
        <v>16</v>
      </c>
      <c r="N176" s="13" t="s">
        <v>17</v>
      </c>
      <c r="O176" s="13" t="s">
        <v>18</v>
      </c>
      <c r="P176" s="13" t="s">
        <v>19</v>
      </c>
    </row>
    <row r="177" spans="1:16" ht="13.5" customHeight="1" x14ac:dyDescent="0.25">
      <c r="A177" s="15" t="s">
        <v>20</v>
      </c>
      <c r="B177" s="16" t="s">
        <v>21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8"/>
      <c r="P177" s="18"/>
    </row>
    <row r="178" spans="1:16" ht="13.5" customHeight="1" x14ac:dyDescent="0.25">
      <c r="A178" s="19" t="s">
        <v>22</v>
      </c>
      <c r="B178" s="20" t="s">
        <v>23</v>
      </c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2"/>
      <c r="P178" s="22"/>
    </row>
    <row r="179" spans="1:16" ht="13.5" customHeight="1" x14ac:dyDescent="0.25">
      <c r="A179" s="23" t="s">
        <v>24</v>
      </c>
      <c r="B179" s="24" t="s">
        <v>21</v>
      </c>
      <c r="C179" s="17"/>
      <c r="D179" s="25">
        <v>21.33</v>
      </c>
      <c r="E179" s="17"/>
      <c r="F179" s="17"/>
      <c r="G179" s="25">
        <v>12.08</v>
      </c>
      <c r="H179" s="17"/>
      <c r="I179" s="17"/>
      <c r="J179" s="25">
        <v>13.33</v>
      </c>
      <c r="K179" s="17"/>
      <c r="L179" s="17"/>
      <c r="M179" s="25">
        <v>31.25</v>
      </c>
      <c r="N179" s="17"/>
      <c r="O179" s="26">
        <f>MAX(C179:N179)</f>
        <v>31.25</v>
      </c>
      <c r="P179" s="26">
        <f>MIN(C179:N179)</f>
        <v>12.08</v>
      </c>
    </row>
    <row r="180" spans="1:16" ht="13.5" customHeight="1" x14ac:dyDescent="0.25">
      <c r="A180" s="19" t="s">
        <v>25</v>
      </c>
      <c r="B180" s="27" t="s">
        <v>21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2"/>
      <c r="P180" s="22"/>
    </row>
    <row r="181" spans="1:16" ht="13.5" customHeight="1" x14ac:dyDescent="0.25">
      <c r="A181" s="23" t="s">
        <v>26</v>
      </c>
      <c r="B181" s="24" t="s">
        <v>21</v>
      </c>
      <c r="C181" s="17"/>
      <c r="D181" s="25">
        <v>46.31</v>
      </c>
      <c r="E181" s="17"/>
      <c r="F181" s="17"/>
      <c r="G181" s="25">
        <v>57</v>
      </c>
      <c r="H181" s="17"/>
      <c r="I181" s="17"/>
      <c r="J181" s="25">
        <v>39.1</v>
      </c>
      <c r="K181" s="17"/>
      <c r="L181" s="17"/>
      <c r="M181" s="25">
        <v>71</v>
      </c>
      <c r="N181" s="17"/>
      <c r="O181" s="26">
        <f>MAX(C181:N181)</f>
        <v>71</v>
      </c>
      <c r="P181" s="26">
        <f>MIN(C181:N181)</f>
        <v>39.1</v>
      </c>
    </row>
    <row r="182" spans="1:16" ht="13.5" customHeight="1" x14ac:dyDescent="0.25">
      <c r="A182" s="19" t="s">
        <v>27</v>
      </c>
      <c r="B182" s="20" t="s">
        <v>28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2"/>
      <c r="P182" s="22"/>
    </row>
    <row r="183" spans="1:16" ht="13.5" customHeight="1" x14ac:dyDescent="0.25">
      <c r="A183" s="23" t="s">
        <v>29</v>
      </c>
      <c r="B183" s="24" t="s">
        <v>21</v>
      </c>
      <c r="C183" s="17"/>
      <c r="D183" s="25" t="s">
        <v>31</v>
      </c>
      <c r="E183" s="17"/>
      <c r="F183" s="17"/>
      <c r="G183" s="25" t="s">
        <v>31</v>
      </c>
      <c r="H183" s="17"/>
      <c r="I183" s="17"/>
      <c r="J183" s="25" t="s">
        <v>31</v>
      </c>
      <c r="K183" s="17"/>
      <c r="L183" s="17"/>
      <c r="M183" s="25" t="s">
        <v>31</v>
      </c>
      <c r="N183" s="17"/>
      <c r="O183" s="17"/>
      <c r="P183" s="17"/>
    </row>
    <row r="184" spans="1:16" ht="13.5" customHeight="1" x14ac:dyDescent="0.25">
      <c r="A184" s="19" t="s">
        <v>32</v>
      </c>
      <c r="B184" s="28" t="s">
        <v>33</v>
      </c>
      <c r="C184" s="21"/>
      <c r="D184" s="29">
        <v>1700000</v>
      </c>
      <c r="E184" s="21"/>
      <c r="F184" s="21"/>
      <c r="G184" s="29">
        <v>3000000</v>
      </c>
      <c r="H184" s="21"/>
      <c r="I184" s="21"/>
      <c r="J184" s="29">
        <v>3000000</v>
      </c>
      <c r="K184" s="21"/>
      <c r="L184" s="21"/>
      <c r="M184" s="29">
        <v>9000000</v>
      </c>
      <c r="N184" s="21"/>
      <c r="O184" s="30">
        <f>MAX(C184:N184)</f>
        <v>9000000</v>
      </c>
      <c r="P184" s="30">
        <f>MIN(C184:N184)</f>
        <v>1700000</v>
      </c>
    </row>
    <row r="185" spans="1:16" ht="13.5" customHeight="1" x14ac:dyDescent="0.25">
      <c r="A185" s="23" t="s">
        <v>34</v>
      </c>
      <c r="B185" s="24" t="s">
        <v>5</v>
      </c>
      <c r="C185" s="17"/>
      <c r="D185" s="25">
        <v>7.88</v>
      </c>
      <c r="E185" s="17"/>
      <c r="F185" s="17"/>
      <c r="G185" s="25">
        <v>7.4</v>
      </c>
      <c r="H185" s="17"/>
      <c r="I185" s="17"/>
      <c r="J185" s="25">
        <v>7.42</v>
      </c>
      <c r="K185" s="17"/>
      <c r="L185" s="17"/>
      <c r="M185" s="25">
        <v>7.74</v>
      </c>
      <c r="N185" s="17"/>
      <c r="O185" s="26">
        <f>MAX(C185:N185)</f>
        <v>7.88</v>
      </c>
      <c r="P185" s="26">
        <f>MIN(C185:N185)</f>
        <v>7.4</v>
      </c>
    </row>
    <row r="186" spans="1:16" ht="13.5" customHeight="1" x14ac:dyDescent="0.25">
      <c r="A186" s="19" t="s">
        <v>35</v>
      </c>
      <c r="B186" s="20" t="s">
        <v>21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2"/>
      <c r="P186" s="22"/>
    </row>
    <row r="187" spans="1:16" ht="13.5" customHeight="1" x14ac:dyDescent="0.25">
      <c r="A187" s="23" t="s">
        <v>36</v>
      </c>
      <c r="B187" s="24" t="s">
        <v>21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18"/>
      <c r="P187" s="18"/>
    </row>
    <row r="188" spans="1:16" ht="13.5" customHeight="1" x14ac:dyDescent="0.25">
      <c r="A188" s="19" t="s">
        <v>37</v>
      </c>
      <c r="B188" s="28" t="s">
        <v>33</v>
      </c>
      <c r="C188" s="32"/>
      <c r="D188" s="33">
        <v>2200000</v>
      </c>
      <c r="E188" s="32"/>
      <c r="F188" s="32"/>
      <c r="G188" s="33">
        <v>5000000</v>
      </c>
      <c r="H188" s="32"/>
      <c r="I188" s="32"/>
      <c r="J188" s="33">
        <v>9000000</v>
      </c>
      <c r="K188" s="32"/>
      <c r="L188" s="32"/>
      <c r="M188" s="33">
        <v>16000000</v>
      </c>
      <c r="N188" s="32"/>
      <c r="O188" s="30">
        <f>MAX(C188:N188)</f>
        <v>16000000</v>
      </c>
      <c r="P188" s="30">
        <f>MIN(C188:N188)</f>
        <v>2200000</v>
      </c>
    </row>
    <row r="189" spans="1:16" ht="13.5" customHeight="1" x14ac:dyDescent="0.25">
      <c r="A189" s="23" t="s">
        <v>38</v>
      </c>
      <c r="B189" s="24" t="s">
        <v>21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18"/>
      <c r="P189" s="18"/>
    </row>
    <row r="190" spans="1:16" ht="13.5" customHeight="1" x14ac:dyDescent="0.25">
      <c r="A190" s="19" t="s">
        <v>39</v>
      </c>
      <c r="B190" s="20" t="s">
        <v>21</v>
      </c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22"/>
      <c r="P190" s="22"/>
    </row>
    <row r="191" spans="1:16" ht="13.5" customHeight="1" x14ac:dyDescent="0.25">
      <c r="A191" s="23" t="s">
        <v>40</v>
      </c>
      <c r="B191" s="24" t="s">
        <v>21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18"/>
      <c r="P191" s="18"/>
    </row>
    <row r="192" spans="1:16" ht="13.5" customHeight="1" x14ac:dyDescent="0.25">
      <c r="A192" s="19" t="s">
        <v>41</v>
      </c>
      <c r="B192" s="20" t="s">
        <v>21</v>
      </c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22"/>
      <c r="P192" s="22"/>
    </row>
    <row r="193" spans="1:20" ht="13.5" customHeight="1" x14ac:dyDescent="0.25">
      <c r="A193" s="23" t="s">
        <v>42</v>
      </c>
      <c r="B193" s="24" t="s">
        <v>21</v>
      </c>
      <c r="C193" s="31"/>
      <c r="D193" s="34">
        <v>134</v>
      </c>
      <c r="E193" s="31"/>
      <c r="F193" s="31"/>
      <c r="G193" s="34">
        <v>384</v>
      </c>
      <c r="H193" s="31"/>
      <c r="I193" s="31"/>
      <c r="J193" s="34">
        <v>116</v>
      </c>
      <c r="K193" s="31"/>
      <c r="L193" s="31"/>
      <c r="M193" s="34">
        <v>148</v>
      </c>
      <c r="N193" s="31"/>
      <c r="O193" s="26">
        <f>MAX(C193:N193)</f>
        <v>384</v>
      </c>
      <c r="P193" s="26">
        <f>MIN(C193:N193)</f>
        <v>116</v>
      </c>
    </row>
    <row r="194" spans="1:20" s="38" customFormat="1" x14ac:dyDescent="0.25">
      <c r="A194" s="35" t="s">
        <v>24</v>
      </c>
      <c r="B194" s="1" t="s">
        <v>43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7"/>
      <c r="P194" s="37"/>
    </row>
    <row r="195" spans="1:20" s="38" customFormat="1" x14ac:dyDescent="0.25">
      <c r="A195" s="35" t="s">
        <v>26</v>
      </c>
      <c r="B195" s="1" t="s">
        <v>44</v>
      </c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7"/>
      <c r="P195" s="37"/>
    </row>
    <row r="196" spans="1:20" s="38" customFormat="1" x14ac:dyDescent="0.25">
      <c r="A196" s="35" t="s">
        <v>29</v>
      </c>
      <c r="B196" s="1" t="s">
        <v>45</v>
      </c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7"/>
      <c r="P196" s="37"/>
    </row>
    <row r="197" spans="1:20" s="38" customFormat="1" x14ac:dyDescent="0.25">
      <c r="A197" s="35" t="s">
        <v>32</v>
      </c>
      <c r="B197" s="1" t="s">
        <v>46</v>
      </c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7"/>
      <c r="P197" s="37"/>
    </row>
    <row r="198" spans="1:20" s="38" customFormat="1" x14ac:dyDescent="0.25">
      <c r="A198" s="35" t="s">
        <v>36</v>
      </c>
      <c r="B198" s="1" t="s">
        <v>47</v>
      </c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7"/>
      <c r="P198" s="37"/>
    </row>
    <row r="199" spans="1:20" s="38" customFormat="1" x14ac:dyDescent="0.25">
      <c r="A199" s="35" t="s">
        <v>37</v>
      </c>
      <c r="B199" s="1" t="s">
        <v>48</v>
      </c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7"/>
      <c r="P199" s="37"/>
    </row>
    <row r="200" spans="1:20" s="38" customFormat="1" x14ac:dyDescent="0.25">
      <c r="A200" s="35" t="s">
        <v>38</v>
      </c>
      <c r="B200" s="1" t="s">
        <v>49</v>
      </c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7"/>
      <c r="P200" s="37"/>
    </row>
    <row r="201" spans="1:20" s="38" customFormat="1" x14ac:dyDescent="0.25">
      <c r="A201" s="35" t="s">
        <v>39</v>
      </c>
      <c r="B201" s="1" t="s">
        <v>50</v>
      </c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7"/>
      <c r="P201" s="37"/>
    </row>
    <row r="202" spans="1:20" s="38" customFormat="1" x14ac:dyDescent="0.25">
      <c r="A202" s="35" t="s">
        <v>40</v>
      </c>
      <c r="B202" s="1" t="s">
        <v>51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7"/>
      <c r="P202" s="37"/>
    </row>
    <row r="203" spans="1:20" s="38" customFormat="1" x14ac:dyDescent="0.25">
      <c r="A203" s="35" t="s">
        <v>41</v>
      </c>
      <c r="B203" s="1" t="s">
        <v>52</v>
      </c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7"/>
      <c r="P203" s="37"/>
    </row>
    <row r="204" spans="1:20" s="38" customFormat="1" x14ac:dyDescent="0.25">
      <c r="A204" s="35" t="s">
        <v>42</v>
      </c>
      <c r="B204" s="1" t="s">
        <v>53</v>
      </c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7"/>
      <c r="P204" s="37"/>
    </row>
    <row r="205" spans="1:20" s="38" customFormat="1" x14ac:dyDescent="0.25">
      <c r="A205" s="35"/>
      <c r="B205" s="39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7"/>
      <c r="P205" s="37"/>
    </row>
    <row r="206" spans="1:20" s="38" customFormat="1" ht="15.75" x14ac:dyDescent="0.25">
      <c r="A206" s="4" t="s">
        <v>54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 spans="1:20" s="38" customFormat="1" ht="18.75" x14ac:dyDescent="0.25">
      <c r="A207" s="5" t="s">
        <v>1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T207" s="38" t="s">
        <v>61</v>
      </c>
    </row>
    <row r="208" spans="1:20" s="38" customFormat="1" x14ac:dyDescent="0.25">
      <c r="A208" s="35"/>
      <c r="B208" s="39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7"/>
      <c r="P208" s="37"/>
    </row>
    <row r="209" spans="1:16" x14ac:dyDescent="0.25">
      <c r="A209" s="10" t="s">
        <v>62</v>
      </c>
      <c r="B209" s="10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2" t="s">
        <v>56</v>
      </c>
    </row>
    <row r="210" spans="1:16" s="14" customFormat="1" ht="15.75" x14ac:dyDescent="0.25">
      <c r="A210" s="13" t="s">
        <v>4</v>
      </c>
      <c r="B210" s="13" t="s">
        <v>5</v>
      </c>
      <c r="C210" s="13" t="s">
        <v>6</v>
      </c>
      <c r="D210" s="13" t="s">
        <v>7</v>
      </c>
      <c r="E210" s="13" t="s">
        <v>8</v>
      </c>
      <c r="F210" s="13" t="s">
        <v>9</v>
      </c>
      <c r="G210" s="13" t="s">
        <v>10</v>
      </c>
      <c r="H210" s="13" t="s">
        <v>11</v>
      </c>
      <c r="I210" s="13" t="s">
        <v>12</v>
      </c>
      <c r="J210" s="13" t="s">
        <v>13</v>
      </c>
      <c r="K210" s="13" t="s">
        <v>14</v>
      </c>
      <c r="L210" s="13" t="s">
        <v>15</v>
      </c>
      <c r="M210" s="13" t="s">
        <v>16</v>
      </c>
      <c r="N210" s="13" t="s">
        <v>17</v>
      </c>
      <c r="O210" s="13" t="s">
        <v>18</v>
      </c>
      <c r="P210" s="13" t="s">
        <v>19</v>
      </c>
    </row>
    <row r="211" spans="1:16" ht="13.5" customHeight="1" x14ac:dyDescent="0.25">
      <c r="A211" s="15" t="s">
        <v>20</v>
      </c>
      <c r="B211" s="16" t="s">
        <v>21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8"/>
      <c r="P211" s="18"/>
    </row>
    <row r="212" spans="1:16" ht="13.5" customHeight="1" x14ac:dyDescent="0.25">
      <c r="A212" s="19" t="s">
        <v>22</v>
      </c>
      <c r="B212" s="20" t="s">
        <v>23</v>
      </c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2"/>
      <c r="P212" s="22"/>
    </row>
    <row r="213" spans="1:16" ht="13.5" customHeight="1" x14ac:dyDescent="0.25">
      <c r="A213" s="23" t="s">
        <v>24</v>
      </c>
      <c r="B213" s="24" t="s">
        <v>21</v>
      </c>
      <c r="C213" s="17"/>
      <c r="D213" s="25">
        <v>21.66</v>
      </c>
      <c r="E213" s="17"/>
      <c r="F213" s="17"/>
      <c r="G213" s="25">
        <v>11.56</v>
      </c>
      <c r="H213" s="17"/>
      <c r="I213" s="17"/>
      <c r="J213" s="25">
        <v>15.77</v>
      </c>
      <c r="K213" s="17"/>
      <c r="L213" s="17"/>
      <c r="M213" s="25">
        <v>34</v>
      </c>
      <c r="N213" s="17"/>
      <c r="O213" s="26">
        <f>MAX(C213:N213)</f>
        <v>34</v>
      </c>
      <c r="P213" s="26">
        <f>MIN(C213:N213)</f>
        <v>11.56</v>
      </c>
    </row>
    <row r="214" spans="1:16" ht="13.5" customHeight="1" x14ac:dyDescent="0.25">
      <c r="A214" s="19" t="s">
        <v>25</v>
      </c>
      <c r="B214" s="27" t="s">
        <v>21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2"/>
      <c r="P214" s="22"/>
    </row>
    <row r="215" spans="1:16" ht="13.5" customHeight="1" x14ac:dyDescent="0.25">
      <c r="A215" s="23" t="s">
        <v>26</v>
      </c>
      <c r="B215" s="24" t="s">
        <v>21</v>
      </c>
      <c r="C215" s="17"/>
      <c r="D215" s="25">
        <v>52.5</v>
      </c>
      <c r="E215" s="17"/>
      <c r="F215" s="17"/>
      <c r="G215" s="25">
        <v>43</v>
      </c>
      <c r="H215" s="17"/>
      <c r="I215" s="17"/>
      <c r="J215" s="25">
        <v>26.3</v>
      </c>
      <c r="K215" s="17"/>
      <c r="L215" s="17"/>
      <c r="M215" s="25">
        <v>70</v>
      </c>
      <c r="N215" s="17"/>
      <c r="O215" s="26">
        <f>MAX(C215:N215)</f>
        <v>70</v>
      </c>
      <c r="P215" s="26">
        <f>MIN(C215:N215)</f>
        <v>26.3</v>
      </c>
    </row>
    <row r="216" spans="1:16" ht="13.5" customHeight="1" x14ac:dyDescent="0.25">
      <c r="A216" s="19" t="s">
        <v>27</v>
      </c>
      <c r="B216" s="20" t="s">
        <v>28</v>
      </c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2"/>
      <c r="P216" s="22"/>
    </row>
    <row r="217" spans="1:16" ht="13.5" customHeight="1" x14ac:dyDescent="0.25">
      <c r="A217" s="23" t="s">
        <v>29</v>
      </c>
      <c r="B217" s="24" t="s">
        <v>21</v>
      </c>
      <c r="C217" s="17"/>
      <c r="D217" s="25" t="s">
        <v>30</v>
      </c>
      <c r="E217" s="17"/>
      <c r="F217" s="17"/>
      <c r="G217" s="25" t="s">
        <v>31</v>
      </c>
      <c r="H217" s="17"/>
      <c r="I217" s="17"/>
      <c r="J217" s="25" t="s">
        <v>31</v>
      </c>
      <c r="K217" s="17"/>
      <c r="L217" s="17"/>
      <c r="M217" s="25" t="s">
        <v>31</v>
      </c>
      <c r="N217" s="17"/>
      <c r="O217" s="17"/>
      <c r="P217" s="17"/>
    </row>
    <row r="218" spans="1:16" ht="13.5" customHeight="1" x14ac:dyDescent="0.25">
      <c r="A218" s="19" t="s">
        <v>32</v>
      </c>
      <c r="B218" s="28" t="s">
        <v>33</v>
      </c>
      <c r="C218" s="21"/>
      <c r="D218" s="29">
        <v>3000000</v>
      </c>
      <c r="E218" s="21"/>
      <c r="F218" s="21"/>
      <c r="G218" s="29">
        <v>3000000</v>
      </c>
      <c r="H218" s="21"/>
      <c r="I218" s="21"/>
      <c r="J218" s="29">
        <v>1700000</v>
      </c>
      <c r="K218" s="21"/>
      <c r="L218" s="21"/>
      <c r="M218" s="29">
        <v>5000000</v>
      </c>
      <c r="N218" s="21"/>
      <c r="O218" s="30">
        <f>MAX(C218:N218)</f>
        <v>5000000</v>
      </c>
      <c r="P218" s="30">
        <f>MIN(C218:N218)</f>
        <v>1700000</v>
      </c>
    </row>
    <row r="219" spans="1:16" ht="13.5" customHeight="1" x14ac:dyDescent="0.25">
      <c r="A219" s="23" t="s">
        <v>34</v>
      </c>
      <c r="B219" s="24" t="s">
        <v>5</v>
      </c>
      <c r="C219" s="17"/>
      <c r="D219" s="25">
        <v>7.87</v>
      </c>
      <c r="E219" s="17"/>
      <c r="F219" s="17"/>
      <c r="G219" s="25">
        <v>7.47</v>
      </c>
      <c r="H219" s="17"/>
      <c r="I219" s="17"/>
      <c r="J219" s="25">
        <v>7.42</v>
      </c>
      <c r="K219" s="17"/>
      <c r="L219" s="17"/>
      <c r="M219" s="25">
        <v>7.42</v>
      </c>
      <c r="N219" s="17"/>
      <c r="O219" s="26">
        <f>MAX(C219:N219)</f>
        <v>7.87</v>
      </c>
      <c r="P219" s="26">
        <f>MIN(C219:N219)</f>
        <v>7.42</v>
      </c>
    </row>
    <row r="220" spans="1:16" ht="13.5" customHeight="1" x14ac:dyDescent="0.25">
      <c r="A220" s="19" t="s">
        <v>35</v>
      </c>
      <c r="B220" s="20" t="s">
        <v>21</v>
      </c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2"/>
      <c r="P220" s="22"/>
    </row>
    <row r="221" spans="1:16" ht="13.5" customHeight="1" x14ac:dyDescent="0.25">
      <c r="A221" s="23" t="s">
        <v>36</v>
      </c>
      <c r="B221" s="24" t="s">
        <v>21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18"/>
      <c r="P221" s="18"/>
    </row>
    <row r="222" spans="1:16" ht="13.5" customHeight="1" x14ac:dyDescent="0.25">
      <c r="A222" s="19" t="s">
        <v>37</v>
      </c>
      <c r="B222" s="28" t="s">
        <v>33</v>
      </c>
      <c r="C222" s="32"/>
      <c r="D222" s="33">
        <v>5000000</v>
      </c>
      <c r="E222" s="32"/>
      <c r="F222" s="32"/>
      <c r="G222" s="33">
        <v>5000000</v>
      </c>
      <c r="H222" s="32"/>
      <c r="I222" s="32"/>
      <c r="J222" s="33">
        <v>3000000</v>
      </c>
      <c r="K222" s="32"/>
      <c r="L222" s="32"/>
      <c r="M222" s="33">
        <v>9000000</v>
      </c>
      <c r="N222" s="32"/>
      <c r="O222" s="30">
        <f>MAX(C222:N222)</f>
        <v>9000000</v>
      </c>
      <c r="P222" s="30">
        <f>MIN(C222:N222)</f>
        <v>3000000</v>
      </c>
    </row>
    <row r="223" spans="1:16" ht="13.5" customHeight="1" x14ac:dyDescent="0.25">
      <c r="A223" s="23" t="s">
        <v>38</v>
      </c>
      <c r="B223" s="24" t="s">
        <v>21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18"/>
      <c r="P223" s="18"/>
    </row>
    <row r="224" spans="1:16" ht="13.5" customHeight="1" x14ac:dyDescent="0.25">
      <c r="A224" s="19" t="s">
        <v>39</v>
      </c>
      <c r="B224" s="20" t="s">
        <v>21</v>
      </c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22"/>
      <c r="P224" s="22"/>
    </row>
    <row r="225" spans="1:16" ht="13.5" customHeight="1" x14ac:dyDescent="0.25">
      <c r="A225" s="23" t="s">
        <v>40</v>
      </c>
      <c r="B225" s="24" t="s">
        <v>21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18"/>
      <c r="P225" s="18"/>
    </row>
    <row r="226" spans="1:16" ht="13.5" customHeight="1" x14ac:dyDescent="0.25">
      <c r="A226" s="19" t="s">
        <v>41</v>
      </c>
      <c r="B226" s="20" t="s">
        <v>21</v>
      </c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22"/>
      <c r="P226" s="22"/>
    </row>
    <row r="227" spans="1:16" ht="13.5" customHeight="1" x14ac:dyDescent="0.25">
      <c r="A227" s="23" t="s">
        <v>42</v>
      </c>
      <c r="B227" s="24" t="s">
        <v>21</v>
      </c>
      <c r="C227" s="31"/>
      <c r="D227" s="34">
        <v>28</v>
      </c>
      <c r="E227" s="31"/>
      <c r="F227" s="31"/>
      <c r="G227" s="34">
        <v>32</v>
      </c>
      <c r="H227" s="31"/>
      <c r="I227" s="31"/>
      <c r="J227" s="34">
        <v>24</v>
      </c>
      <c r="K227" s="31"/>
      <c r="L227" s="31"/>
      <c r="M227" s="34">
        <v>38</v>
      </c>
      <c r="N227" s="31"/>
      <c r="O227" s="26">
        <f>MAX(C227:N227)</f>
        <v>38</v>
      </c>
      <c r="P227" s="26">
        <f>MIN(C227:N227)</f>
        <v>24</v>
      </c>
    </row>
    <row r="228" spans="1:16" s="38" customFormat="1" x14ac:dyDescent="0.25">
      <c r="A228" s="35" t="s">
        <v>24</v>
      </c>
      <c r="B228" s="1" t="s">
        <v>43</v>
      </c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7"/>
      <c r="P228" s="37"/>
    </row>
    <row r="229" spans="1:16" s="38" customFormat="1" x14ac:dyDescent="0.25">
      <c r="A229" s="35" t="s">
        <v>26</v>
      </c>
      <c r="B229" s="1" t="s">
        <v>44</v>
      </c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7"/>
      <c r="P229" s="37"/>
    </row>
    <row r="230" spans="1:16" s="38" customFormat="1" x14ac:dyDescent="0.25">
      <c r="A230" s="35" t="s">
        <v>29</v>
      </c>
      <c r="B230" s="1" t="s">
        <v>45</v>
      </c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7"/>
      <c r="P230" s="37"/>
    </row>
    <row r="231" spans="1:16" s="38" customFormat="1" x14ac:dyDescent="0.25">
      <c r="A231" s="35" t="s">
        <v>32</v>
      </c>
      <c r="B231" s="1" t="s">
        <v>46</v>
      </c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7"/>
      <c r="P231" s="37"/>
    </row>
    <row r="232" spans="1:16" s="38" customFormat="1" x14ac:dyDescent="0.25">
      <c r="A232" s="35" t="s">
        <v>36</v>
      </c>
      <c r="B232" s="1" t="s">
        <v>47</v>
      </c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7"/>
      <c r="P232" s="37"/>
    </row>
    <row r="233" spans="1:16" s="38" customFormat="1" x14ac:dyDescent="0.25">
      <c r="A233" s="35" t="s">
        <v>37</v>
      </c>
      <c r="B233" s="1" t="s">
        <v>48</v>
      </c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7"/>
      <c r="P233" s="37"/>
    </row>
    <row r="234" spans="1:16" s="38" customFormat="1" x14ac:dyDescent="0.25">
      <c r="A234" s="35" t="s">
        <v>38</v>
      </c>
      <c r="B234" s="1" t="s">
        <v>49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7"/>
      <c r="P234" s="37"/>
    </row>
    <row r="235" spans="1:16" s="38" customFormat="1" x14ac:dyDescent="0.25">
      <c r="A235" s="35" t="s">
        <v>39</v>
      </c>
      <c r="B235" s="1" t="s">
        <v>50</v>
      </c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7"/>
      <c r="P235" s="37"/>
    </row>
    <row r="236" spans="1:16" s="38" customFormat="1" x14ac:dyDescent="0.25">
      <c r="A236" s="35" t="s">
        <v>40</v>
      </c>
      <c r="B236" s="1" t="s">
        <v>51</v>
      </c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7"/>
      <c r="P236" s="37"/>
    </row>
    <row r="237" spans="1:16" s="38" customFormat="1" x14ac:dyDescent="0.25">
      <c r="A237" s="35" t="s">
        <v>41</v>
      </c>
      <c r="B237" s="1" t="s">
        <v>52</v>
      </c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7"/>
      <c r="P237" s="37"/>
    </row>
    <row r="238" spans="1:16" s="38" customFormat="1" x14ac:dyDescent="0.25">
      <c r="A238" s="35" t="s">
        <v>42</v>
      </c>
      <c r="B238" s="1" t="s">
        <v>53</v>
      </c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7"/>
      <c r="P238" s="37"/>
    </row>
    <row r="239" spans="1:16" s="38" customFormat="1" x14ac:dyDescent="0.25">
      <c r="A239" s="35"/>
      <c r="B239" s="39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7"/>
      <c r="P239" s="37"/>
    </row>
    <row r="240" spans="1:16" s="38" customFormat="1" ht="15.75" x14ac:dyDescent="0.25">
      <c r="A240" s="4" t="s">
        <v>54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 spans="1:16" s="38" customFormat="1" ht="18.75" x14ac:dyDescent="0.25">
      <c r="A241" s="5" t="s">
        <v>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 s="38" customFormat="1" x14ac:dyDescent="0.25">
      <c r="A242" s="35"/>
      <c r="B242" s="39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7"/>
      <c r="P242" s="37"/>
    </row>
    <row r="243" spans="1:16" x14ac:dyDescent="0.25">
      <c r="A243" s="10" t="s">
        <v>63</v>
      </c>
      <c r="B243" s="10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2" t="s">
        <v>3</v>
      </c>
    </row>
    <row r="244" spans="1:16" s="14" customFormat="1" ht="15.75" x14ac:dyDescent="0.25">
      <c r="A244" s="13" t="s">
        <v>4</v>
      </c>
      <c r="B244" s="13" t="s">
        <v>5</v>
      </c>
      <c r="C244" s="13" t="s">
        <v>6</v>
      </c>
      <c r="D244" s="13" t="s">
        <v>7</v>
      </c>
      <c r="E244" s="13" t="s">
        <v>8</v>
      </c>
      <c r="F244" s="13" t="s">
        <v>9</v>
      </c>
      <c r="G244" s="13" t="s">
        <v>10</v>
      </c>
      <c r="H244" s="13" t="s">
        <v>11</v>
      </c>
      <c r="I244" s="13" t="s">
        <v>12</v>
      </c>
      <c r="J244" s="13" t="s">
        <v>13</v>
      </c>
      <c r="K244" s="13" t="s">
        <v>14</v>
      </c>
      <c r="L244" s="13" t="s">
        <v>15</v>
      </c>
      <c r="M244" s="13" t="s">
        <v>16</v>
      </c>
      <c r="N244" s="13" t="s">
        <v>17</v>
      </c>
      <c r="O244" s="13" t="s">
        <v>18</v>
      </c>
      <c r="P244" s="13" t="s">
        <v>19</v>
      </c>
    </row>
    <row r="245" spans="1:16" ht="13.5" customHeight="1" x14ac:dyDescent="0.25">
      <c r="A245" s="15" t="s">
        <v>20</v>
      </c>
      <c r="B245" s="16" t="s">
        <v>21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8"/>
      <c r="P245" s="18"/>
    </row>
    <row r="246" spans="1:16" ht="13.5" customHeight="1" x14ac:dyDescent="0.25">
      <c r="A246" s="19" t="s">
        <v>22</v>
      </c>
      <c r="B246" s="20" t="s">
        <v>23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2"/>
      <c r="P246" s="22"/>
    </row>
    <row r="247" spans="1:16" ht="13.5" customHeight="1" x14ac:dyDescent="0.25">
      <c r="A247" s="23" t="s">
        <v>24</v>
      </c>
      <c r="B247" s="24" t="s">
        <v>21</v>
      </c>
      <c r="C247" s="17"/>
      <c r="D247" s="25">
        <v>10</v>
      </c>
      <c r="E247" s="17"/>
      <c r="F247" s="17"/>
      <c r="G247" s="25">
        <v>13.57</v>
      </c>
      <c r="H247" s="17"/>
      <c r="I247" s="17"/>
      <c r="J247" s="25">
        <v>9.7100000000000009</v>
      </c>
      <c r="K247" s="17"/>
      <c r="L247" s="17"/>
      <c r="M247" s="25">
        <v>29</v>
      </c>
      <c r="N247" s="17"/>
      <c r="O247" s="26">
        <f>MAX(C247:N247)</f>
        <v>29</v>
      </c>
      <c r="P247" s="26">
        <f>MIN(C247:N247)</f>
        <v>9.7100000000000009</v>
      </c>
    </row>
    <row r="248" spans="1:16" ht="13.5" customHeight="1" x14ac:dyDescent="0.25">
      <c r="A248" s="19" t="s">
        <v>25</v>
      </c>
      <c r="B248" s="27" t="s">
        <v>21</v>
      </c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2"/>
      <c r="P248" s="22"/>
    </row>
    <row r="249" spans="1:16" ht="13.5" customHeight="1" x14ac:dyDescent="0.25">
      <c r="A249" s="23" t="s">
        <v>26</v>
      </c>
      <c r="B249" s="24" t="s">
        <v>21</v>
      </c>
      <c r="C249" s="17"/>
      <c r="D249" s="25">
        <v>33</v>
      </c>
      <c r="E249" s="17"/>
      <c r="F249" s="17"/>
      <c r="G249" s="25">
        <v>49</v>
      </c>
      <c r="H249" s="17"/>
      <c r="I249" s="17"/>
      <c r="J249" s="25">
        <v>18.3</v>
      </c>
      <c r="K249" s="17"/>
      <c r="L249" s="17"/>
      <c r="M249" s="25">
        <v>63</v>
      </c>
      <c r="N249" s="17"/>
      <c r="O249" s="26">
        <f>MAX(C249:N249)</f>
        <v>63</v>
      </c>
      <c r="P249" s="26">
        <f>MIN(C249:N249)</f>
        <v>18.3</v>
      </c>
    </row>
    <row r="250" spans="1:16" ht="13.5" customHeight="1" x14ac:dyDescent="0.25">
      <c r="A250" s="19" t="s">
        <v>27</v>
      </c>
      <c r="B250" s="20" t="s">
        <v>28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2"/>
      <c r="P250" s="22"/>
    </row>
    <row r="251" spans="1:16" ht="13.5" customHeight="1" x14ac:dyDescent="0.25">
      <c r="A251" s="23" t="s">
        <v>29</v>
      </c>
      <c r="B251" s="24" t="s">
        <v>21</v>
      </c>
      <c r="C251" s="17"/>
      <c r="D251" s="25" t="s">
        <v>30</v>
      </c>
      <c r="E251" s="17"/>
      <c r="F251" s="17"/>
      <c r="G251" s="25" t="s">
        <v>31</v>
      </c>
      <c r="H251" s="17"/>
      <c r="I251" s="17"/>
      <c r="J251" s="25" t="s">
        <v>31</v>
      </c>
      <c r="K251" s="17"/>
      <c r="L251" s="17"/>
      <c r="M251" s="25" t="s">
        <v>31</v>
      </c>
      <c r="N251" s="17"/>
      <c r="O251" s="17"/>
      <c r="P251" s="17"/>
    </row>
    <row r="252" spans="1:16" ht="13.5" customHeight="1" x14ac:dyDescent="0.25">
      <c r="A252" s="19" t="s">
        <v>32</v>
      </c>
      <c r="B252" s="28" t="s">
        <v>33</v>
      </c>
      <c r="C252" s="21"/>
      <c r="D252" s="29">
        <v>3000000</v>
      </c>
      <c r="E252" s="21"/>
      <c r="F252" s="21"/>
      <c r="G252" s="29">
        <v>5000000</v>
      </c>
      <c r="H252" s="21"/>
      <c r="I252" s="21"/>
      <c r="J252" s="29">
        <v>5000000</v>
      </c>
      <c r="K252" s="21"/>
      <c r="L252" s="21"/>
      <c r="M252" s="29">
        <v>3000000</v>
      </c>
      <c r="N252" s="21"/>
      <c r="O252" s="30">
        <f>MAX(C252:N252)</f>
        <v>5000000</v>
      </c>
      <c r="P252" s="30">
        <f>MIN(C252:N252)</f>
        <v>3000000</v>
      </c>
    </row>
    <row r="253" spans="1:16" ht="13.5" customHeight="1" x14ac:dyDescent="0.25">
      <c r="A253" s="23" t="s">
        <v>34</v>
      </c>
      <c r="B253" s="24" t="s">
        <v>5</v>
      </c>
      <c r="C253" s="17"/>
      <c r="D253" s="25">
        <v>7.92</v>
      </c>
      <c r="E253" s="17"/>
      <c r="F253" s="17"/>
      <c r="G253" s="25">
        <v>7.58</v>
      </c>
      <c r="H253" s="17"/>
      <c r="I253" s="17"/>
      <c r="J253" s="25">
        <v>7.47</v>
      </c>
      <c r="K253" s="17"/>
      <c r="L253" s="17"/>
      <c r="M253" s="25">
        <v>7.48</v>
      </c>
      <c r="N253" s="17"/>
      <c r="O253" s="26">
        <f>MAX(C253:N253)</f>
        <v>7.92</v>
      </c>
      <c r="P253" s="26">
        <f>MIN(C253:N253)</f>
        <v>7.47</v>
      </c>
    </row>
    <row r="254" spans="1:16" ht="13.5" customHeight="1" x14ac:dyDescent="0.25">
      <c r="A254" s="19" t="s">
        <v>35</v>
      </c>
      <c r="B254" s="20" t="s">
        <v>21</v>
      </c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2"/>
      <c r="P254" s="22"/>
    </row>
    <row r="255" spans="1:16" ht="13.5" customHeight="1" x14ac:dyDescent="0.25">
      <c r="A255" s="23" t="s">
        <v>36</v>
      </c>
      <c r="B255" s="24" t="s">
        <v>21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18"/>
      <c r="P255" s="18"/>
    </row>
    <row r="256" spans="1:16" ht="13.5" customHeight="1" x14ac:dyDescent="0.25">
      <c r="A256" s="19" t="s">
        <v>37</v>
      </c>
      <c r="B256" s="28" t="s">
        <v>33</v>
      </c>
      <c r="C256" s="32"/>
      <c r="D256" s="33">
        <v>9000000</v>
      </c>
      <c r="E256" s="32"/>
      <c r="F256" s="32"/>
      <c r="G256" s="33">
        <v>9000000</v>
      </c>
      <c r="H256" s="32"/>
      <c r="I256" s="32"/>
      <c r="J256" s="33">
        <v>9000000</v>
      </c>
      <c r="K256" s="32"/>
      <c r="L256" s="32"/>
      <c r="M256" s="33">
        <v>5000000</v>
      </c>
      <c r="N256" s="32"/>
      <c r="O256" s="30">
        <f>MAX(C256:N256)</f>
        <v>9000000</v>
      </c>
      <c r="P256" s="30">
        <f>MIN(C256:N256)</f>
        <v>5000000</v>
      </c>
    </row>
    <row r="257" spans="1:16" ht="13.5" customHeight="1" x14ac:dyDescent="0.25">
      <c r="A257" s="23" t="s">
        <v>38</v>
      </c>
      <c r="B257" s="24" t="s">
        <v>21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18"/>
      <c r="P257" s="18"/>
    </row>
    <row r="258" spans="1:16" ht="13.5" customHeight="1" x14ac:dyDescent="0.25">
      <c r="A258" s="19" t="s">
        <v>39</v>
      </c>
      <c r="B258" s="20" t="s">
        <v>21</v>
      </c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22"/>
      <c r="P258" s="22"/>
    </row>
    <row r="259" spans="1:16" ht="13.5" customHeight="1" x14ac:dyDescent="0.25">
      <c r="A259" s="23" t="s">
        <v>40</v>
      </c>
      <c r="B259" s="24" t="s">
        <v>21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18"/>
      <c r="P259" s="18"/>
    </row>
    <row r="260" spans="1:16" ht="13.5" customHeight="1" x14ac:dyDescent="0.25">
      <c r="A260" s="19" t="s">
        <v>41</v>
      </c>
      <c r="B260" s="20" t="s">
        <v>21</v>
      </c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22"/>
      <c r="P260" s="22"/>
    </row>
    <row r="261" spans="1:16" ht="13.5" customHeight="1" x14ac:dyDescent="0.25">
      <c r="A261" s="23" t="s">
        <v>42</v>
      </c>
      <c r="B261" s="24" t="s">
        <v>21</v>
      </c>
      <c r="C261" s="31"/>
      <c r="D261" s="34">
        <v>30</v>
      </c>
      <c r="E261" s="31"/>
      <c r="F261" s="31"/>
      <c r="G261" s="34">
        <v>92</v>
      </c>
      <c r="H261" s="31"/>
      <c r="I261" s="31"/>
      <c r="J261" s="34">
        <v>20</v>
      </c>
      <c r="K261" s="31"/>
      <c r="L261" s="31"/>
      <c r="M261" s="34">
        <v>28</v>
      </c>
      <c r="N261" s="31"/>
      <c r="O261" s="26">
        <f>MAX(C261:N261)</f>
        <v>92</v>
      </c>
      <c r="P261" s="26">
        <f>MIN(C261:N261)</f>
        <v>20</v>
      </c>
    </row>
    <row r="262" spans="1:16" s="38" customFormat="1" x14ac:dyDescent="0.25">
      <c r="A262" s="35" t="s">
        <v>24</v>
      </c>
      <c r="B262" s="1" t="s">
        <v>43</v>
      </c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7"/>
      <c r="P262" s="37"/>
    </row>
    <row r="263" spans="1:16" s="38" customFormat="1" x14ac:dyDescent="0.25">
      <c r="A263" s="35" t="s">
        <v>26</v>
      </c>
      <c r="B263" s="1" t="s">
        <v>44</v>
      </c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7"/>
      <c r="P263" s="37"/>
    </row>
    <row r="264" spans="1:16" s="38" customFormat="1" x14ac:dyDescent="0.25">
      <c r="A264" s="35" t="s">
        <v>29</v>
      </c>
      <c r="B264" s="1" t="s">
        <v>45</v>
      </c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7"/>
      <c r="P264" s="37"/>
    </row>
    <row r="265" spans="1:16" s="38" customFormat="1" x14ac:dyDescent="0.25">
      <c r="A265" s="35" t="s">
        <v>32</v>
      </c>
      <c r="B265" s="1" t="s">
        <v>46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7"/>
      <c r="P265" s="37"/>
    </row>
    <row r="266" spans="1:16" s="38" customFormat="1" x14ac:dyDescent="0.25">
      <c r="A266" s="35" t="s">
        <v>36</v>
      </c>
      <c r="B266" s="1" t="s">
        <v>47</v>
      </c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7"/>
      <c r="P266" s="37"/>
    </row>
    <row r="267" spans="1:16" s="38" customFormat="1" x14ac:dyDescent="0.25">
      <c r="A267" s="35" t="s">
        <v>37</v>
      </c>
      <c r="B267" s="1" t="s">
        <v>48</v>
      </c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7"/>
      <c r="P267" s="37"/>
    </row>
    <row r="268" spans="1:16" s="38" customFormat="1" x14ac:dyDescent="0.25">
      <c r="A268" s="35" t="s">
        <v>38</v>
      </c>
      <c r="B268" s="1" t="s">
        <v>49</v>
      </c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7"/>
      <c r="P268" s="37"/>
    </row>
    <row r="269" spans="1:16" s="38" customFormat="1" x14ac:dyDescent="0.25">
      <c r="A269" s="35" t="s">
        <v>39</v>
      </c>
      <c r="B269" s="1" t="s">
        <v>50</v>
      </c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7"/>
      <c r="P269" s="37"/>
    </row>
    <row r="270" spans="1:16" s="38" customFormat="1" x14ac:dyDescent="0.25">
      <c r="A270" s="35" t="s">
        <v>40</v>
      </c>
      <c r="B270" s="1" t="s">
        <v>51</v>
      </c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7"/>
      <c r="P270" s="37"/>
    </row>
    <row r="271" spans="1:16" s="38" customFormat="1" x14ac:dyDescent="0.25">
      <c r="A271" s="35" t="s">
        <v>41</v>
      </c>
      <c r="B271" s="1" t="s">
        <v>52</v>
      </c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7"/>
      <c r="P271" s="37"/>
    </row>
    <row r="272" spans="1:16" s="38" customFormat="1" x14ac:dyDescent="0.25">
      <c r="A272" s="35" t="s">
        <v>42</v>
      </c>
      <c r="B272" s="1" t="s">
        <v>53</v>
      </c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7"/>
      <c r="P272" s="37"/>
    </row>
    <row r="273" spans="1:16" s="38" customFormat="1" x14ac:dyDescent="0.25">
      <c r="A273" s="35"/>
      <c r="B273" s="39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7"/>
      <c r="P273" s="37"/>
    </row>
    <row r="274" spans="1:16" s="38" customFormat="1" ht="15.75" x14ac:dyDescent="0.25">
      <c r="A274" s="4" t="s">
        <v>54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 spans="1:16" s="38" customFormat="1" ht="18.75" x14ac:dyDescent="0.25">
      <c r="A275" s="5" t="s">
        <v>1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 s="38" customFormat="1" x14ac:dyDescent="0.25">
      <c r="A276" s="35"/>
      <c r="B276" s="39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7"/>
      <c r="P276" s="37"/>
    </row>
    <row r="277" spans="1:16" x14ac:dyDescent="0.25">
      <c r="A277" s="10" t="s">
        <v>64</v>
      </c>
      <c r="B277" s="10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2" t="s">
        <v>65</v>
      </c>
    </row>
    <row r="278" spans="1:16" s="14" customFormat="1" ht="15.75" x14ac:dyDescent="0.25">
      <c r="A278" s="13" t="s">
        <v>4</v>
      </c>
      <c r="B278" s="13" t="s">
        <v>5</v>
      </c>
      <c r="C278" s="13" t="s">
        <v>6</v>
      </c>
      <c r="D278" s="13" t="s">
        <v>7</v>
      </c>
      <c r="E278" s="13" t="s">
        <v>8</v>
      </c>
      <c r="F278" s="13" t="s">
        <v>9</v>
      </c>
      <c r="G278" s="13" t="s">
        <v>10</v>
      </c>
      <c r="H278" s="13" t="s">
        <v>11</v>
      </c>
      <c r="I278" s="13" t="s">
        <v>12</v>
      </c>
      <c r="J278" s="13" t="s">
        <v>13</v>
      </c>
      <c r="K278" s="13" t="s">
        <v>14</v>
      </c>
      <c r="L278" s="13" t="s">
        <v>15</v>
      </c>
      <c r="M278" s="13" t="s">
        <v>16</v>
      </c>
      <c r="N278" s="13" t="s">
        <v>17</v>
      </c>
      <c r="O278" s="13" t="s">
        <v>18</v>
      </c>
      <c r="P278" s="13" t="s">
        <v>19</v>
      </c>
    </row>
    <row r="279" spans="1:16" ht="13.5" customHeight="1" x14ac:dyDescent="0.25">
      <c r="A279" s="15" t="s">
        <v>20</v>
      </c>
      <c r="B279" s="16" t="s">
        <v>21</v>
      </c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8"/>
      <c r="P279" s="18"/>
    </row>
    <row r="280" spans="1:16" ht="13.5" customHeight="1" x14ac:dyDescent="0.25">
      <c r="A280" s="19" t="s">
        <v>22</v>
      </c>
      <c r="B280" s="20" t="s">
        <v>23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2"/>
      <c r="P280" s="22"/>
    </row>
    <row r="281" spans="1:16" ht="13.5" customHeight="1" x14ac:dyDescent="0.25">
      <c r="A281" s="23" t="s">
        <v>24</v>
      </c>
      <c r="B281" s="24" t="s">
        <v>21</v>
      </c>
      <c r="C281" s="17"/>
      <c r="D281" s="25">
        <v>40.619999999999997</v>
      </c>
      <c r="E281" s="17"/>
      <c r="F281" s="17"/>
      <c r="G281" s="25">
        <v>18.25</v>
      </c>
      <c r="H281" s="17"/>
      <c r="I281" s="17"/>
      <c r="J281" s="25">
        <v>53.57</v>
      </c>
      <c r="K281" s="17"/>
      <c r="L281" s="17"/>
      <c r="M281" s="25">
        <v>32.5</v>
      </c>
      <c r="N281" s="17"/>
      <c r="O281" s="26">
        <f>MAX(C281:N281)</f>
        <v>53.57</v>
      </c>
      <c r="P281" s="26">
        <f>MIN(C281:N281)</f>
        <v>18.25</v>
      </c>
    </row>
    <row r="282" spans="1:16" ht="13.5" customHeight="1" x14ac:dyDescent="0.25">
      <c r="A282" s="19" t="s">
        <v>25</v>
      </c>
      <c r="B282" s="27" t="s">
        <v>21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2"/>
      <c r="P282" s="22"/>
    </row>
    <row r="283" spans="1:16" ht="13.5" customHeight="1" x14ac:dyDescent="0.25">
      <c r="A283" s="23" t="s">
        <v>26</v>
      </c>
      <c r="B283" s="24" t="s">
        <v>21</v>
      </c>
      <c r="C283" s="17"/>
      <c r="D283" s="25">
        <v>83.93</v>
      </c>
      <c r="E283" s="17"/>
      <c r="F283" s="17"/>
      <c r="G283" s="25">
        <v>66</v>
      </c>
      <c r="H283" s="17"/>
      <c r="I283" s="17"/>
      <c r="J283" s="25">
        <v>91.6</v>
      </c>
      <c r="K283" s="17"/>
      <c r="L283" s="17"/>
      <c r="M283" s="25">
        <v>57</v>
      </c>
      <c r="N283" s="17"/>
      <c r="O283" s="26">
        <f>MAX(C283:N283)</f>
        <v>91.6</v>
      </c>
      <c r="P283" s="26">
        <f>MIN(C283:N283)</f>
        <v>57</v>
      </c>
    </row>
    <row r="284" spans="1:16" ht="13.5" customHeight="1" x14ac:dyDescent="0.25">
      <c r="A284" s="19" t="s">
        <v>27</v>
      </c>
      <c r="B284" s="20" t="s">
        <v>28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2"/>
      <c r="P284" s="22"/>
    </row>
    <row r="285" spans="1:16" ht="13.5" customHeight="1" x14ac:dyDescent="0.25">
      <c r="A285" s="23" t="s">
        <v>29</v>
      </c>
      <c r="B285" s="24" t="s">
        <v>21</v>
      </c>
      <c r="C285" s="17"/>
      <c r="D285" s="25" t="s">
        <v>30</v>
      </c>
      <c r="E285" s="17"/>
      <c r="F285" s="17"/>
      <c r="G285" s="25" t="s">
        <v>31</v>
      </c>
      <c r="H285" s="17"/>
      <c r="I285" s="17"/>
      <c r="J285" s="25" t="s">
        <v>31</v>
      </c>
      <c r="K285" s="17"/>
      <c r="L285" s="17"/>
      <c r="M285" s="25" t="s">
        <v>31</v>
      </c>
      <c r="N285" s="17"/>
      <c r="O285" s="17"/>
      <c r="P285" s="17"/>
    </row>
    <row r="286" spans="1:16" ht="13.5" customHeight="1" x14ac:dyDescent="0.25">
      <c r="A286" s="19" t="s">
        <v>32</v>
      </c>
      <c r="B286" s="28" t="s">
        <v>33</v>
      </c>
      <c r="C286" s="21"/>
      <c r="D286" s="29">
        <v>5000000</v>
      </c>
      <c r="E286" s="21"/>
      <c r="F286" s="21"/>
      <c r="G286" s="29">
        <v>3000000</v>
      </c>
      <c r="H286" s="21"/>
      <c r="I286" s="21"/>
      <c r="J286" s="29">
        <v>9000000</v>
      </c>
      <c r="K286" s="21"/>
      <c r="L286" s="21"/>
      <c r="M286" s="29">
        <v>2400000</v>
      </c>
      <c r="N286" s="21"/>
      <c r="O286" s="30">
        <f>MAX(C286:N286)</f>
        <v>9000000</v>
      </c>
      <c r="P286" s="30">
        <f>MIN(C286:N286)</f>
        <v>2400000</v>
      </c>
    </row>
    <row r="287" spans="1:16" ht="13.5" customHeight="1" x14ac:dyDescent="0.25">
      <c r="A287" s="23" t="s">
        <v>34</v>
      </c>
      <c r="B287" s="24" t="s">
        <v>5</v>
      </c>
      <c r="C287" s="17"/>
      <c r="D287" s="25">
        <v>7.68</v>
      </c>
      <c r="E287" s="17"/>
      <c r="F287" s="17"/>
      <c r="G287" s="25">
        <v>7.5</v>
      </c>
      <c r="H287" s="17"/>
      <c r="I287" s="17"/>
      <c r="J287" s="25">
        <v>7.27</v>
      </c>
      <c r="K287" s="17"/>
      <c r="L287" s="17"/>
      <c r="M287" s="25">
        <v>7.62</v>
      </c>
      <c r="N287" s="17"/>
      <c r="O287" s="26">
        <f>MAX(C287:N287)</f>
        <v>7.68</v>
      </c>
      <c r="P287" s="26">
        <f>MIN(C287:N287)</f>
        <v>7.27</v>
      </c>
    </row>
    <row r="288" spans="1:16" ht="13.5" customHeight="1" x14ac:dyDescent="0.25">
      <c r="A288" s="19" t="s">
        <v>35</v>
      </c>
      <c r="B288" s="20" t="s">
        <v>21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2"/>
      <c r="P288" s="22"/>
    </row>
    <row r="289" spans="1:16" ht="13.5" customHeight="1" x14ac:dyDescent="0.25">
      <c r="A289" s="23" t="s">
        <v>36</v>
      </c>
      <c r="B289" s="24" t="s">
        <v>21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18"/>
      <c r="P289" s="18"/>
    </row>
    <row r="290" spans="1:16" ht="13.5" customHeight="1" x14ac:dyDescent="0.25">
      <c r="A290" s="19" t="s">
        <v>37</v>
      </c>
      <c r="B290" s="28" t="s">
        <v>33</v>
      </c>
      <c r="C290" s="32"/>
      <c r="D290" s="33">
        <v>9000000</v>
      </c>
      <c r="E290" s="32"/>
      <c r="F290" s="32"/>
      <c r="G290" s="33">
        <v>5000000</v>
      </c>
      <c r="H290" s="32"/>
      <c r="I290" s="32"/>
      <c r="J290" s="33">
        <v>16000000</v>
      </c>
      <c r="K290" s="32"/>
      <c r="L290" s="32"/>
      <c r="M290" s="33">
        <v>3000000</v>
      </c>
      <c r="N290" s="32"/>
      <c r="O290" s="30">
        <f>MAX(C290:N290)</f>
        <v>16000000</v>
      </c>
      <c r="P290" s="30">
        <f>MIN(C290:N290)</f>
        <v>3000000</v>
      </c>
    </row>
    <row r="291" spans="1:16" ht="13.5" customHeight="1" x14ac:dyDescent="0.25">
      <c r="A291" s="23" t="s">
        <v>38</v>
      </c>
      <c r="B291" s="24" t="s">
        <v>21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18"/>
      <c r="P291" s="18"/>
    </row>
    <row r="292" spans="1:16" ht="13.5" customHeight="1" x14ac:dyDescent="0.25">
      <c r="A292" s="19" t="s">
        <v>39</v>
      </c>
      <c r="B292" s="20" t="s">
        <v>21</v>
      </c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22"/>
      <c r="P292" s="22"/>
    </row>
    <row r="293" spans="1:16" ht="13.5" customHeight="1" x14ac:dyDescent="0.25">
      <c r="A293" s="23" t="s">
        <v>40</v>
      </c>
      <c r="B293" s="24" t="s">
        <v>21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18"/>
      <c r="P293" s="18"/>
    </row>
    <row r="294" spans="1:16" ht="13.5" customHeight="1" x14ac:dyDescent="0.25">
      <c r="A294" s="19" t="s">
        <v>41</v>
      </c>
      <c r="B294" s="20" t="s">
        <v>21</v>
      </c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22"/>
      <c r="P294" s="22"/>
    </row>
    <row r="295" spans="1:16" ht="13.5" customHeight="1" x14ac:dyDescent="0.25">
      <c r="A295" s="23" t="s">
        <v>42</v>
      </c>
      <c r="B295" s="24" t="s">
        <v>21</v>
      </c>
      <c r="C295" s="31"/>
      <c r="D295" s="34">
        <v>58</v>
      </c>
      <c r="E295" s="31"/>
      <c r="F295" s="31"/>
      <c r="G295" s="34">
        <v>18</v>
      </c>
      <c r="H295" s="31"/>
      <c r="I295" s="31"/>
      <c r="J295" s="34">
        <v>124</v>
      </c>
      <c r="K295" s="31"/>
      <c r="L295" s="31"/>
      <c r="M295" s="34">
        <v>4</v>
      </c>
      <c r="N295" s="31"/>
      <c r="O295" s="26">
        <f>MAX(C295:N295)</f>
        <v>124</v>
      </c>
      <c r="P295" s="26">
        <f>MIN(C295:N295)</f>
        <v>4</v>
      </c>
    </row>
    <row r="296" spans="1:16" s="38" customFormat="1" x14ac:dyDescent="0.25">
      <c r="A296" s="35" t="s">
        <v>24</v>
      </c>
      <c r="B296" s="1" t="s">
        <v>43</v>
      </c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7"/>
      <c r="P296" s="37"/>
    </row>
    <row r="297" spans="1:16" s="38" customFormat="1" x14ac:dyDescent="0.25">
      <c r="A297" s="35" t="s">
        <v>26</v>
      </c>
      <c r="B297" s="1" t="s">
        <v>44</v>
      </c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7"/>
      <c r="P297" s="37"/>
    </row>
    <row r="298" spans="1:16" s="38" customFormat="1" x14ac:dyDescent="0.25">
      <c r="A298" s="35" t="s">
        <v>29</v>
      </c>
      <c r="B298" s="1" t="s">
        <v>45</v>
      </c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7"/>
      <c r="P298" s="37"/>
    </row>
    <row r="299" spans="1:16" s="38" customFormat="1" x14ac:dyDescent="0.25">
      <c r="A299" s="35" t="s">
        <v>32</v>
      </c>
      <c r="B299" s="1" t="s">
        <v>46</v>
      </c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7"/>
      <c r="P299" s="37"/>
    </row>
    <row r="300" spans="1:16" s="38" customFormat="1" x14ac:dyDescent="0.25">
      <c r="A300" s="35" t="s">
        <v>36</v>
      </c>
      <c r="B300" s="1" t="s">
        <v>47</v>
      </c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7"/>
      <c r="P300" s="37"/>
    </row>
    <row r="301" spans="1:16" s="38" customFormat="1" x14ac:dyDescent="0.25">
      <c r="A301" s="35" t="s">
        <v>37</v>
      </c>
      <c r="B301" s="1" t="s">
        <v>48</v>
      </c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7"/>
      <c r="P301" s="37"/>
    </row>
    <row r="302" spans="1:16" s="38" customFormat="1" x14ac:dyDescent="0.25">
      <c r="A302" s="35" t="s">
        <v>38</v>
      </c>
      <c r="B302" s="1" t="s">
        <v>49</v>
      </c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7"/>
      <c r="P302" s="37"/>
    </row>
    <row r="303" spans="1:16" s="38" customFormat="1" x14ac:dyDescent="0.25">
      <c r="A303" s="35" t="s">
        <v>39</v>
      </c>
      <c r="B303" s="1" t="s">
        <v>50</v>
      </c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7"/>
      <c r="P303" s="37"/>
    </row>
    <row r="304" spans="1:16" s="38" customFormat="1" x14ac:dyDescent="0.25">
      <c r="A304" s="35" t="s">
        <v>40</v>
      </c>
      <c r="B304" s="1" t="s">
        <v>51</v>
      </c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7"/>
      <c r="P304" s="37"/>
    </row>
    <row r="305" spans="1:16" s="38" customFormat="1" x14ac:dyDescent="0.25">
      <c r="A305" s="35" t="s">
        <v>41</v>
      </c>
      <c r="B305" s="1" t="s">
        <v>52</v>
      </c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7"/>
      <c r="P305" s="37"/>
    </row>
    <row r="306" spans="1:16" s="38" customFormat="1" x14ac:dyDescent="0.25">
      <c r="A306" s="35" t="s">
        <v>42</v>
      </c>
      <c r="B306" s="1" t="s">
        <v>53</v>
      </c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7"/>
      <c r="P306" s="37"/>
    </row>
    <row r="307" spans="1:16" s="38" customFormat="1" x14ac:dyDescent="0.25">
      <c r="A307" s="35"/>
      <c r="B307" s="39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7"/>
      <c r="P307" s="37"/>
    </row>
    <row r="308" spans="1:16" s="38" customFormat="1" ht="15.75" x14ac:dyDescent="0.25">
      <c r="A308" s="4" t="s">
        <v>54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 spans="1:16" s="38" customFormat="1" ht="18.75" x14ac:dyDescent="0.25">
      <c r="A309" s="5" t="s">
        <v>1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 spans="1:16" s="38" customFormat="1" x14ac:dyDescent="0.25">
      <c r="A310" s="35"/>
      <c r="B310" s="39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7"/>
      <c r="P310" s="37"/>
    </row>
    <row r="311" spans="1:16" x14ac:dyDescent="0.25">
      <c r="A311" s="10" t="s">
        <v>66</v>
      </c>
      <c r="B311" s="10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2" t="s">
        <v>3</v>
      </c>
    </row>
    <row r="312" spans="1:16" s="14" customFormat="1" ht="15.75" x14ac:dyDescent="0.25">
      <c r="A312" s="13" t="s">
        <v>4</v>
      </c>
      <c r="B312" s="13" t="s">
        <v>5</v>
      </c>
      <c r="C312" s="13" t="s">
        <v>6</v>
      </c>
      <c r="D312" s="13" t="s">
        <v>7</v>
      </c>
      <c r="E312" s="13" t="s">
        <v>8</v>
      </c>
      <c r="F312" s="13" t="s">
        <v>9</v>
      </c>
      <c r="G312" s="13" t="s">
        <v>10</v>
      </c>
      <c r="H312" s="13" t="s">
        <v>11</v>
      </c>
      <c r="I312" s="13" t="s">
        <v>12</v>
      </c>
      <c r="J312" s="13" t="s">
        <v>13</v>
      </c>
      <c r="K312" s="13" t="s">
        <v>14</v>
      </c>
      <c r="L312" s="13" t="s">
        <v>15</v>
      </c>
      <c r="M312" s="13" t="s">
        <v>16</v>
      </c>
      <c r="N312" s="13" t="s">
        <v>17</v>
      </c>
      <c r="O312" s="13" t="s">
        <v>18</v>
      </c>
      <c r="P312" s="13" t="s">
        <v>19</v>
      </c>
    </row>
    <row r="313" spans="1:16" ht="13.5" customHeight="1" x14ac:dyDescent="0.25">
      <c r="A313" s="15" t="s">
        <v>20</v>
      </c>
      <c r="B313" s="16" t="s">
        <v>21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8"/>
      <c r="P313" s="18"/>
    </row>
    <row r="314" spans="1:16" ht="13.5" customHeight="1" x14ac:dyDescent="0.25">
      <c r="A314" s="19" t="s">
        <v>22</v>
      </c>
      <c r="B314" s="20" t="s">
        <v>23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2"/>
      <c r="P314" s="22"/>
    </row>
    <row r="315" spans="1:16" ht="13.5" customHeight="1" x14ac:dyDescent="0.25">
      <c r="A315" s="23" t="s">
        <v>24</v>
      </c>
      <c r="B315" s="24" t="s">
        <v>21</v>
      </c>
      <c r="C315" s="17"/>
      <c r="D315" s="25">
        <v>25.83</v>
      </c>
      <c r="E315" s="17"/>
      <c r="F315" s="17"/>
      <c r="G315" s="25">
        <v>23.75</v>
      </c>
      <c r="H315" s="17"/>
      <c r="I315" s="17"/>
      <c r="J315" s="25">
        <v>23.75</v>
      </c>
      <c r="K315" s="17"/>
      <c r="L315" s="17"/>
      <c r="M315" s="25">
        <v>26.04</v>
      </c>
      <c r="N315" s="17"/>
      <c r="O315" s="26">
        <f>MAX(C315:N315)</f>
        <v>26.04</v>
      </c>
      <c r="P315" s="26">
        <f>MIN(C315:N315)</f>
        <v>23.75</v>
      </c>
    </row>
    <row r="316" spans="1:16" ht="13.5" customHeight="1" x14ac:dyDescent="0.25">
      <c r="A316" s="19" t="s">
        <v>25</v>
      </c>
      <c r="B316" s="27" t="s">
        <v>21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2"/>
      <c r="P316" s="22"/>
    </row>
    <row r="317" spans="1:16" ht="13.5" customHeight="1" x14ac:dyDescent="0.25">
      <c r="A317" s="23" t="s">
        <v>26</v>
      </c>
      <c r="B317" s="24" t="s">
        <v>21</v>
      </c>
      <c r="C317" s="17"/>
      <c r="D317" s="25">
        <v>52.87</v>
      </c>
      <c r="E317" s="17"/>
      <c r="F317" s="17"/>
      <c r="G317" s="25">
        <v>75</v>
      </c>
      <c r="H317" s="17"/>
      <c r="I317" s="17"/>
      <c r="J317" s="25">
        <v>80.2</v>
      </c>
      <c r="K317" s="17"/>
      <c r="L317" s="17"/>
      <c r="M317" s="25">
        <v>53</v>
      </c>
      <c r="N317" s="17"/>
      <c r="O317" s="26">
        <f>MAX(C317:N317)</f>
        <v>80.2</v>
      </c>
      <c r="P317" s="26">
        <f>MIN(C317:N317)</f>
        <v>52.87</v>
      </c>
    </row>
    <row r="318" spans="1:16" ht="13.5" customHeight="1" x14ac:dyDescent="0.25">
      <c r="A318" s="19" t="s">
        <v>27</v>
      </c>
      <c r="B318" s="20" t="s">
        <v>28</v>
      </c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2"/>
      <c r="P318" s="22"/>
    </row>
    <row r="319" spans="1:16" ht="13.5" customHeight="1" x14ac:dyDescent="0.25">
      <c r="A319" s="23" t="s">
        <v>29</v>
      </c>
      <c r="B319" s="24" t="s">
        <v>21</v>
      </c>
      <c r="C319" s="17"/>
      <c r="D319" s="25" t="s">
        <v>30</v>
      </c>
      <c r="E319" s="17"/>
      <c r="F319" s="17"/>
      <c r="G319" s="25" t="s">
        <v>31</v>
      </c>
      <c r="H319" s="17"/>
      <c r="I319" s="17"/>
      <c r="J319" s="25" t="s">
        <v>31</v>
      </c>
      <c r="K319" s="17"/>
      <c r="L319" s="17"/>
      <c r="M319" s="25" t="s">
        <v>31</v>
      </c>
      <c r="N319" s="17"/>
      <c r="O319" s="17"/>
      <c r="P319" s="17"/>
    </row>
    <row r="320" spans="1:16" ht="13.5" customHeight="1" x14ac:dyDescent="0.25">
      <c r="A320" s="19" t="s">
        <v>32</v>
      </c>
      <c r="B320" s="28" t="s">
        <v>33</v>
      </c>
      <c r="C320" s="21"/>
      <c r="D320" s="29">
        <v>9000000</v>
      </c>
      <c r="E320" s="21"/>
      <c r="F320" s="21"/>
      <c r="G320" s="29">
        <v>5000000</v>
      </c>
      <c r="H320" s="21"/>
      <c r="I320" s="21"/>
      <c r="J320" s="29">
        <v>5000000</v>
      </c>
      <c r="K320" s="21"/>
      <c r="L320" s="21"/>
      <c r="M320" s="29">
        <v>9000000</v>
      </c>
      <c r="N320" s="21"/>
      <c r="O320" s="30">
        <f>MAX(C320:N320)</f>
        <v>9000000</v>
      </c>
      <c r="P320" s="30">
        <f>MIN(C320:N320)</f>
        <v>5000000</v>
      </c>
    </row>
    <row r="321" spans="1:16" ht="13.5" customHeight="1" x14ac:dyDescent="0.25">
      <c r="A321" s="23" t="s">
        <v>34</v>
      </c>
      <c r="B321" s="24" t="s">
        <v>5</v>
      </c>
      <c r="C321" s="17"/>
      <c r="D321" s="25">
        <v>7.84</v>
      </c>
      <c r="E321" s="17"/>
      <c r="F321" s="17"/>
      <c r="G321" s="25">
        <v>7.38</v>
      </c>
      <c r="H321" s="17"/>
      <c r="I321" s="17"/>
      <c r="J321" s="25">
        <v>7.32</v>
      </c>
      <c r="K321" s="17"/>
      <c r="L321" s="17"/>
      <c r="M321" s="25">
        <v>7.6</v>
      </c>
      <c r="N321" s="17"/>
      <c r="O321" s="26">
        <f>MAX(C321:N321)</f>
        <v>7.84</v>
      </c>
      <c r="P321" s="26">
        <f>MIN(C321:N321)</f>
        <v>7.32</v>
      </c>
    </row>
    <row r="322" spans="1:16" ht="13.5" customHeight="1" x14ac:dyDescent="0.25">
      <c r="A322" s="19" t="s">
        <v>35</v>
      </c>
      <c r="B322" s="20" t="s">
        <v>21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2"/>
      <c r="P322" s="22"/>
    </row>
    <row r="323" spans="1:16" ht="13.5" customHeight="1" x14ac:dyDescent="0.25">
      <c r="A323" s="23" t="s">
        <v>36</v>
      </c>
      <c r="B323" s="24" t="s">
        <v>21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18"/>
      <c r="P323" s="18"/>
    </row>
    <row r="324" spans="1:16" ht="13.5" customHeight="1" x14ac:dyDescent="0.25">
      <c r="A324" s="19" t="s">
        <v>37</v>
      </c>
      <c r="B324" s="28" t="s">
        <v>33</v>
      </c>
      <c r="C324" s="32"/>
      <c r="D324" s="33">
        <v>16000000</v>
      </c>
      <c r="E324" s="32"/>
      <c r="F324" s="32"/>
      <c r="G324" s="33">
        <v>9000000</v>
      </c>
      <c r="H324" s="32"/>
      <c r="I324" s="32"/>
      <c r="J324" s="33">
        <v>9000000</v>
      </c>
      <c r="K324" s="32"/>
      <c r="L324" s="32"/>
      <c r="M324" s="33">
        <v>16000000</v>
      </c>
      <c r="N324" s="32"/>
      <c r="O324" s="30">
        <f>MAX(C324:N324)</f>
        <v>16000000</v>
      </c>
      <c r="P324" s="30">
        <f>MIN(C324:N324)</f>
        <v>9000000</v>
      </c>
    </row>
    <row r="325" spans="1:16" ht="13.5" customHeight="1" x14ac:dyDescent="0.25">
      <c r="A325" s="23" t="s">
        <v>38</v>
      </c>
      <c r="B325" s="24" t="s">
        <v>21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18"/>
      <c r="P325" s="18"/>
    </row>
    <row r="326" spans="1:16" ht="13.5" customHeight="1" x14ac:dyDescent="0.25">
      <c r="A326" s="19" t="s">
        <v>39</v>
      </c>
      <c r="B326" s="20" t="s">
        <v>21</v>
      </c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22"/>
      <c r="P326" s="22"/>
    </row>
    <row r="327" spans="1:16" ht="13.5" customHeight="1" x14ac:dyDescent="0.25">
      <c r="A327" s="23" t="s">
        <v>40</v>
      </c>
      <c r="B327" s="24" t="s">
        <v>21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18"/>
      <c r="P327" s="18"/>
    </row>
    <row r="328" spans="1:16" ht="13.5" customHeight="1" x14ac:dyDescent="0.25">
      <c r="A328" s="19" t="s">
        <v>41</v>
      </c>
      <c r="B328" s="20" t="s">
        <v>21</v>
      </c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22"/>
      <c r="P328" s="22"/>
    </row>
    <row r="329" spans="1:16" ht="13.5" customHeight="1" x14ac:dyDescent="0.25">
      <c r="A329" s="23" t="s">
        <v>42</v>
      </c>
      <c r="B329" s="24" t="s">
        <v>21</v>
      </c>
      <c r="C329" s="31"/>
      <c r="D329" s="34">
        <v>26</v>
      </c>
      <c r="E329" s="31"/>
      <c r="F329" s="31"/>
      <c r="G329" s="34">
        <v>34</v>
      </c>
      <c r="H329" s="31"/>
      <c r="I329" s="31"/>
      <c r="J329" s="34">
        <v>38</v>
      </c>
      <c r="K329" s="31"/>
      <c r="L329" s="31"/>
      <c r="M329" s="34">
        <v>4</v>
      </c>
      <c r="N329" s="31"/>
      <c r="O329" s="26">
        <f>MAX(C329:N329)</f>
        <v>38</v>
      </c>
      <c r="P329" s="26">
        <f>MIN(C329:N329)</f>
        <v>4</v>
      </c>
    </row>
    <row r="330" spans="1:16" x14ac:dyDescent="0.25">
      <c r="A330" s="35" t="s">
        <v>24</v>
      </c>
      <c r="B330" s="1" t="s">
        <v>43</v>
      </c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7"/>
      <c r="P330" s="37"/>
    </row>
    <row r="331" spans="1:16" x14ac:dyDescent="0.25">
      <c r="A331" s="35" t="s">
        <v>26</v>
      </c>
      <c r="B331" s="1" t="s">
        <v>44</v>
      </c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7"/>
      <c r="P331" s="37"/>
    </row>
    <row r="332" spans="1:16" x14ac:dyDescent="0.25">
      <c r="A332" s="35" t="s">
        <v>29</v>
      </c>
      <c r="B332" s="1" t="s">
        <v>45</v>
      </c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7"/>
      <c r="P332" s="37"/>
    </row>
    <row r="333" spans="1:16" x14ac:dyDescent="0.25">
      <c r="A333" s="35" t="s">
        <v>32</v>
      </c>
      <c r="B333" s="1" t="s">
        <v>46</v>
      </c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7"/>
      <c r="P333" s="37"/>
    </row>
    <row r="334" spans="1:16" x14ac:dyDescent="0.25">
      <c r="A334" s="35" t="s">
        <v>36</v>
      </c>
      <c r="B334" s="1" t="s">
        <v>47</v>
      </c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7"/>
      <c r="P334" s="37"/>
    </row>
    <row r="335" spans="1:16" x14ac:dyDescent="0.25">
      <c r="A335" s="35" t="s">
        <v>37</v>
      </c>
      <c r="B335" s="1" t="s">
        <v>48</v>
      </c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7"/>
      <c r="P335" s="37"/>
    </row>
    <row r="336" spans="1:16" x14ac:dyDescent="0.25">
      <c r="A336" s="35" t="s">
        <v>38</v>
      </c>
      <c r="B336" s="1" t="s">
        <v>49</v>
      </c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7"/>
      <c r="P336" s="37"/>
    </row>
    <row r="337" spans="1:16" x14ac:dyDescent="0.25">
      <c r="A337" s="35" t="s">
        <v>39</v>
      </c>
      <c r="B337" s="1" t="s">
        <v>50</v>
      </c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7"/>
      <c r="P337" s="37"/>
    </row>
    <row r="338" spans="1:16" x14ac:dyDescent="0.25">
      <c r="A338" s="35" t="s">
        <v>40</v>
      </c>
      <c r="B338" s="1" t="s">
        <v>51</v>
      </c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7"/>
      <c r="P338" s="37"/>
    </row>
    <row r="339" spans="1:16" x14ac:dyDescent="0.25">
      <c r="A339" s="35" t="s">
        <v>41</v>
      </c>
      <c r="B339" s="1" t="s">
        <v>52</v>
      </c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7"/>
      <c r="P339" s="37"/>
    </row>
    <row r="340" spans="1:16" x14ac:dyDescent="0.25">
      <c r="A340" s="35" t="s">
        <v>42</v>
      </c>
      <c r="B340" s="1" t="s">
        <v>53</v>
      </c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7"/>
      <c r="P340" s="37"/>
    </row>
    <row r="341" spans="1:16" x14ac:dyDescent="0.25">
      <c r="A341" s="35"/>
      <c r="B341" s="39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7"/>
      <c r="P341" s="37"/>
    </row>
    <row r="342" spans="1:16" ht="15.75" x14ac:dyDescent="0.25">
      <c r="A342" s="4" t="s">
        <v>54</v>
      </c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 spans="1:16" ht="18.75" x14ac:dyDescent="0.25">
      <c r="A343" s="5" t="s">
        <v>1</v>
      </c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 spans="1:16" x14ac:dyDescent="0.25">
      <c r="A344" s="35"/>
      <c r="B344" s="39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7"/>
      <c r="P344" s="37"/>
    </row>
    <row r="345" spans="1:16" x14ac:dyDescent="0.25">
      <c r="A345" s="10" t="s">
        <v>67</v>
      </c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2" t="s">
        <v>56</v>
      </c>
    </row>
    <row r="346" spans="1:16" s="14" customFormat="1" ht="15.75" x14ac:dyDescent="0.25">
      <c r="A346" s="13" t="s">
        <v>4</v>
      </c>
      <c r="B346" s="13" t="s">
        <v>5</v>
      </c>
      <c r="C346" s="13" t="s">
        <v>6</v>
      </c>
      <c r="D346" s="13" t="s">
        <v>7</v>
      </c>
      <c r="E346" s="13" t="s">
        <v>8</v>
      </c>
      <c r="F346" s="13" t="s">
        <v>9</v>
      </c>
      <c r="G346" s="13" t="s">
        <v>10</v>
      </c>
      <c r="H346" s="13" t="s">
        <v>11</v>
      </c>
      <c r="I346" s="13" t="s">
        <v>12</v>
      </c>
      <c r="J346" s="13" t="s">
        <v>13</v>
      </c>
      <c r="K346" s="13" t="s">
        <v>14</v>
      </c>
      <c r="L346" s="13" t="s">
        <v>15</v>
      </c>
      <c r="M346" s="13" t="s">
        <v>16</v>
      </c>
      <c r="N346" s="13" t="s">
        <v>17</v>
      </c>
      <c r="O346" s="13" t="s">
        <v>18</v>
      </c>
      <c r="P346" s="13" t="s">
        <v>19</v>
      </c>
    </row>
    <row r="347" spans="1:16" ht="13.5" customHeight="1" x14ac:dyDescent="0.25">
      <c r="A347" s="15" t="s">
        <v>20</v>
      </c>
      <c r="B347" s="16" t="s">
        <v>21</v>
      </c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8"/>
      <c r="P347" s="18"/>
    </row>
    <row r="348" spans="1:16" ht="13.5" customHeight="1" x14ac:dyDescent="0.25">
      <c r="A348" s="19" t="s">
        <v>22</v>
      </c>
      <c r="B348" s="20" t="s">
        <v>23</v>
      </c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2"/>
      <c r="P348" s="22"/>
    </row>
    <row r="349" spans="1:16" ht="13.5" customHeight="1" x14ac:dyDescent="0.25">
      <c r="A349" s="23" t="s">
        <v>24</v>
      </c>
      <c r="B349" s="24" t="s">
        <v>21</v>
      </c>
      <c r="C349" s="17"/>
      <c r="D349" s="25">
        <v>17.5</v>
      </c>
      <c r="E349" s="17"/>
      <c r="F349" s="17"/>
      <c r="G349" s="25">
        <v>8.66</v>
      </c>
      <c r="H349" s="17"/>
      <c r="I349" s="17"/>
      <c r="J349" s="25">
        <v>20.87</v>
      </c>
      <c r="K349" s="17"/>
      <c r="L349" s="17"/>
      <c r="M349" s="25">
        <v>25.25</v>
      </c>
      <c r="N349" s="17"/>
      <c r="O349" s="26">
        <f>MAX(C349:N349)</f>
        <v>25.25</v>
      </c>
      <c r="P349" s="26">
        <f>MIN(C349:N349)</f>
        <v>8.66</v>
      </c>
    </row>
    <row r="350" spans="1:16" ht="13.5" customHeight="1" x14ac:dyDescent="0.25">
      <c r="A350" s="19" t="s">
        <v>25</v>
      </c>
      <c r="B350" s="27" t="s">
        <v>21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2"/>
      <c r="P350" s="22"/>
    </row>
    <row r="351" spans="1:16" ht="13.5" customHeight="1" x14ac:dyDescent="0.25">
      <c r="A351" s="23" t="s">
        <v>26</v>
      </c>
      <c r="B351" s="24" t="s">
        <v>21</v>
      </c>
      <c r="C351" s="17"/>
      <c r="D351" s="25">
        <v>60</v>
      </c>
      <c r="E351" s="17"/>
      <c r="F351" s="17"/>
      <c r="G351" s="25">
        <v>46</v>
      </c>
      <c r="H351" s="17"/>
      <c r="I351" s="17"/>
      <c r="J351" s="25">
        <v>33.5</v>
      </c>
      <c r="K351" s="17"/>
      <c r="L351" s="17"/>
      <c r="M351" s="25">
        <v>61</v>
      </c>
      <c r="N351" s="17"/>
      <c r="O351" s="26">
        <f>MAX(C351:N351)</f>
        <v>61</v>
      </c>
      <c r="P351" s="26">
        <f>MIN(C351:N351)</f>
        <v>33.5</v>
      </c>
    </row>
    <row r="352" spans="1:16" ht="13.5" customHeight="1" x14ac:dyDescent="0.25">
      <c r="A352" s="19" t="s">
        <v>27</v>
      </c>
      <c r="B352" s="20" t="s">
        <v>28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2"/>
      <c r="P352" s="22"/>
    </row>
    <row r="353" spans="1:16" ht="13.5" customHeight="1" x14ac:dyDescent="0.25">
      <c r="A353" s="23" t="s">
        <v>29</v>
      </c>
      <c r="B353" s="24" t="s">
        <v>21</v>
      </c>
      <c r="C353" s="17"/>
      <c r="D353" s="25" t="s">
        <v>30</v>
      </c>
      <c r="E353" s="17"/>
      <c r="F353" s="17"/>
      <c r="G353" s="25" t="s">
        <v>31</v>
      </c>
      <c r="H353" s="17"/>
      <c r="I353" s="17"/>
      <c r="J353" s="25" t="s">
        <v>31</v>
      </c>
      <c r="K353" s="17"/>
      <c r="L353" s="17"/>
      <c r="M353" s="25" t="s">
        <v>31</v>
      </c>
      <c r="N353" s="17"/>
      <c r="O353" s="17"/>
      <c r="P353" s="17"/>
    </row>
    <row r="354" spans="1:16" ht="13.5" customHeight="1" x14ac:dyDescent="0.25">
      <c r="A354" s="19" t="s">
        <v>32</v>
      </c>
      <c r="B354" s="28" t="s">
        <v>33</v>
      </c>
      <c r="C354" s="21"/>
      <c r="D354" s="29">
        <v>2400000</v>
      </c>
      <c r="E354" s="21"/>
      <c r="F354" s="21"/>
      <c r="G354" s="29">
        <v>3000000</v>
      </c>
      <c r="H354" s="21"/>
      <c r="I354" s="21"/>
      <c r="J354" s="29">
        <v>3000000</v>
      </c>
      <c r="K354" s="21"/>
      <c r="L354" s="21"/>
      <c r="M354" s="29">
        <v>1700000</v>
      </c>
      <c r="N354" s="21"/>
      <c r="O354" s="30">
        <f>MAX(C354:N354)</f>
        <v>3000000</v>
      </c>
      <c r="P354" s="30">
        <f>MIN(C354:N354)</f>
        <v>1700000</v>
      </c>
    </row>
    <row r="355" spans="1:16" ht="13.5" customHeight="1" x14ac:dyDescent="0.25">
      <c r="A355" s="23" t="s">
        <v>34</v>
      </c>
      <c r="B355" s="24" t="s">
        <v>5</v>
      </c>
      <c r="C355" s="17"/>
      <c r="D355" s="25">
        <v>7.8</v>
      </c>
      <c r="E355" s="17"/>
      <c r="F355" s="17"/>
      <c r="G355" s="25">
        <v>7.49</v>
      </c>
      <c r="H355" s="17"/>
      <c r="I355" s="17"/>
      <c r="J355" s="25">
        <v>7.61</v>
      </c>
      <c r="K355" s="17"/>
      <c r="L355" s="17"/>
      <c r="M355" s="25">
        <v>7.66</v>
      </c>
      <c r="N355" s="17"/>
      <c r="O355" s="26">
        <f>MAX(C355:N355)</f>
        <v>7.8</v>
      </c>
      <c r="P355" s="26">
        <f>MIN(C355:N355)</f>
        <v>7.49</v>
      </c>
    </row>
    <row r="356" spans="1:16" ht="13.5" customHeight="1" x14ac:dyDescent="0.25">
      <c r="A356" s="19" t="s">
        <v>35</v>
      </c>
      <c r="B356" s="20" t="s">
        <v>21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2"/>
      <c r="P356" s="22"/>
    </row>
    <row r="357" spans="1:16" ht="13.5" customHeight="1" x14ac:dyDescent="0.25">
      <c r="A357" s="23" t="s">
        <v>36</v>
      </c>
      <c r="B357" s="24" t="s">
        <v>21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18"/>
      <c r="P357" s="18"/>
    </row>
    <row r="358" spans="1:16" ht="13.5" customHeight="1" x14ac:dyDescent="0.25">
      <c r="A358" s="19" t="s">
        <v>37</v>
      </c>
      <c r="B358" s="28" t="s">
        <v>33</v>
      </c>
      <c r="C358" s="32"/>
      <c r="D358" s="33">
        <v>3000000</v>
      </c>
      <c r="E358" s="32"/>
      <c r="F358" s="32"/>
      <c r="G358" s="33">
        <v>5000000</v>
      </c>
      <c r="H358" s="32"/>
      <c r="I358" s="32"/>
      <c r="J358" s="33">
        <v>9000000</v>
      </c>
      <c r="K358" s="32"/>
      <c r="L358" s="32"/>
      <c r="M358" s="33">
        <v>2200000</v>
      </c>
      <c r="N358" s="32"/>
      <c r="O358" s="30">
        <f>MAX(C358:N358)</f>
        <v>9000000</v>
      </c>
      <c r="P358" s="30">
        <f>MIN(C358:N358)</f>
        <v>2200000</v>
      </c>
    </row>
    <row r="359" spans="1:16" ht="13.5" customHeight="1" x14ac:dyDescent="0.25">
      <c r="A359" s="23" t="s">
        <v>38</v>
      </c>
      <c r="B359" s="24" t="s">
        <v>21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18"/>
      <c r="P359" s="18"/>
    </row>
    <row r="360" spans="1:16" ht="13.5" customHeight="1" x14ac:dyDescent="0.25">
      <c r="A360" s="19" t="s">
        <v>39</v>
      </c>
      <c r="B360" s="20" t="s">
        <v>21</v>
      </c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22"/>
      <c r="P360" s="22"/>
    </row>
    <row r="361" spans="1:16" ht="13.5" customHeight="1" x14ac:dyDescent="0.25">
      <c r="A361" s="23" t="s">
        <v>40</v>
      </c>
      <c r="B361" s="24" t="s">
        <v>21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18"/>
      <c r="P361" s="18"/>
    </row>
    <row r="362" spans="1:16" ht="13.5" customHeight="1" x14ac:dyDescent="0.25">
      <c r="A362" s="19" t="s">
        <v>41</v>
      </c>
      <c r="B362" s="20" t="s">
        <v>21</v>
      </c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22"/>
      <c r="P362" s="22"/>
    </row>
    <row r="363" spans="1:16" ht="13.5" customHeight="1" x14ac:dyDescent="0.25">
      <c r="A363" s="23" t="s">
        <v>42</v>
      </c>
      <c r="B363" s="24" t="s">
        <v>21</v>
      </c>
      <c r="C363" s="31"/>
      <c r="D363" s="34">
        <v>44</v>
      </c>
      <c r="E363" s="31"/>
      <c r="F363" s="31"/>
      <c r="G363" s="34">
        <v>8</v>
      </c>
      <c r="H363" s="31"/>
      <c r="I363" s="31"/>
      <c r="J363" s="34">
        <v>72</v>
      </c>
      <c r="K363" s="31"/>
      <c r="L363" s="31"/>
      <c r="M363" s="34">
        <v>24</v>
      </c>
      <c r="N363" s="31"/>
      <c r="O363" s="26">
        <f>MAX(C363:N363)</f>
        <v>72</v>
      </c>
      <c r="P363" s="26">
        <f>MIN(C363:N363)</f>
        <v>8</v>
      </c>
    </row>
    <row r="364" spans="1:16" x14ac:dyDescent="0.25">
      <c r="A364" s="35" t="s">
        <v>24</v>
      </c>
      <c r="B364" s="1" t="s">
        <v>43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7"/>
      <c r="P364" s="40" t="s">
        <v>68</v>
      </c>
    </row>
    <row r="365" spans="1:16" x14ac:dyDescent="0.25">
      <c r="A365" s="35" t="s">
        <v>26</v>
      </c>
      <c r="B365" s="1" t="s">
        <v>44</v>
      </c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7"/>
      <c r="P365" s="40"/>
    </row>
    <row r="366" spans="1:16" x14ac:dyDescent="0.25">
      <c r="A366" s="35" t="s">
        <v>29</v>
      </c>
      <c r="B366" s="1" t="s">
        <v>45</v>
      </c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7"/>
      <c r="P366" s="40"/>
    </row>
    <row r="367" spans="1:16" x14ac:dyDescent="0.25">
      <c r="A367" s="35" t="s">
        <v>32</v>
      </c>
      <c r="B367" s="1" t="s">
        <v>46</v>
      </c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7"/>
      <c r="P367" s="40"/>
    </row>
    <row r="368" spans="1:16" x14ac:dyDescent="0.25">
      <c r="A368" s="35" t="s">
        <v>36</v>
      </c>
      <c r="B368" s="1" t="s">
        <v>47</v>
      </c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7"/>
      <c r="P368" s="40"/>
    </row>
    <row r="369" spans="1:16" x14ac:dyDescent="0.25">
      <c r="A369" s="35" t="s">
        <v>37</v>
      </c>
      <c r="B369" s="1" t="s">
        <v>48</v>
      </c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7"/>
      <c r="P369" s="40"/>
    </row>
    <row r="370" spans="1:16" x14ac:dyDescent="0.25">
      <c r="A370" s="35" t="s">
        <v>38</v>
      </c>
      <c r="B370" s="1" t="s">
        <v>49</v>
      </c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7"/>
      <c r="P370" s="40"/>
    </row>
    <row r="371" spans="1:16" x14ac:dyDescent="0.25">
      <c r="A371" s="35" t="s">
        <v>39</v>
      </c>
      <c r="B371" s="1" t="s">
        <v>50</v>
      </c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7"/>
      <c r="P371" s="40"/>
    </row>
    <row r="372" spans="1:16" x14ac:dyDescent="0.25">
      <c r="A372" s="35" t="s">
        <v>40</v>
      </c>
      <c r="B372" s="1" t="s">
        <v>51</v>
      </c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7"/>
      <c r="P372" s="40"/>
    </row>
    <row r="373" spans="1:16" x14ac:dyDescent="0.25">
      <c r="A373" s="35" t="s">
        <v>41</v>
      </c>
      <c r="B373" s="1" t="s">
        <v>52</v>
      </c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7"/>
      <c r="P373" s="40"/>
    </row>
    <row r="374" spans="1:16" x14ac:dyDescent="0.25">
      <c r="A374" s="35" t="s">
        <v>42</v>
      </c>
      <c r="B374" s="1" t="s">
        <v>53</v>
      </c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7"/>
      <c r="P374" s="40"/>
    </row>
    <row r="375" spans="1:16" x14ac:dyDescent="0.25">
      <c r="A375" s="35"/>
      <c r="B375" s="39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7"/>
      <c r="P375" s="37"/>
    </row>
    <row r="376" spans="1:16" ht="15.75" x14ac:dyDescent="0.25">
      <c r="A376" s="4" t="s">
        <v>69</v>
      </c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 spans="1:16" ht="18.75" x14ac:dyDescent="0.25">
      <c r="A377" s="5" t="s">
        <v>1</v>
      </c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 spans="1:16" x14ac:dyDescent="0.25">
      <c r="A378" s="35"/>
      <c r="B378" s="39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7"/>
      <c r="P378" s="37"/>
    </row>
    <row r="379" spans="1:16" x14ac:dyDescent="0.25">
      <c r="A379" s="10" t="s">
        <v>70</v>
      </c>
      <c r="B379" s="10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2" t="s">
        <v>56</v>
      </c>
    </row>
    <row r="380" spans="1:16" s="14" customFormat="1" ht="15.75" x14ac:dyDescent="0.25">
      <c r="A380" s="13" t="s">
        <v>4</v>
      </c>
      <c r="B380" s="13" t="s">
        <v>5</v>
      </c>
      <c r="C380" s="13" t="s">
        <v>6</v>
      </c>
      <c r="D380" s="13" t="s">
        <v>7</v>
      </c>
      <c r="E380" s="13" t="s">
        <v>8</v>
      </c>
      <c r="F380" s="13" t="s">
        <v>9</v>
      </c>
      <c r="G380" s="13" t="s">
        <v>10</v>
      </c>
      <c r="H380" s="13" t="s">
        <v>11</v>
      </c>
      <c r="I380" s="13" t="s">
        <v>12</v>
      </c>
      <c r="J380" s="13" t="s">
        <v>13</v>
      </c>
      <c r="K380" s="13" t="s">
        <v>14</v>
      </c>
      <c r="L380" s="13" t="s">
        <v>15</v>
      </c>
      <c r="M380" s="13" t="s">
        <v>16</v>
      </c>
      <c r="N380" s="13" t="s">
        <v>17</v>
      </c>
      <c r="O380" s="13" t="s">
        <v>18</v>
      </c>
      <c r="P380" s="13" t="s">
        <v>19</v>
      </c>
    </row>
    <row r="381" spans="1:16" ht="13.5" customHeight="1" x14ac:dyDescent="0.25">
      <c r="A381" s="15" t="s">
        <v>20</v>
      </c>
      <c r="B381" s="16" t="s">
        <v>21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8"/>
      <c r="P381" s="18"/>
    </row>
    <row r="382" spans="1:16" ht="13.5" customHeight="1" x14ac:dyDescent="0.25">
      <c r="A382" s="19" t="s">
        <v>22</v>
      </c>
      <c r="B382" s="20" t="s">
        <v>23</v>
      </c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2"/>
      <c r="P382" s="22"/>
    </row>
    <row r="383" spans="1:16" ht="13.5" customHeight="1" x14ac:dyDescent="0.25">
      <c r="A383" s="23" t="s">
        <v>24</v>
      </c>
      <c r="B383" s="24" t="s">
        <v>21</v>
      </c>
      <c r="C383" s="17"/>
      <c r="D383" s="25">
        <v>20</v>
      </c>
      <c r="E383" s="17"/>
      <c r="F383" s="17"/>
      <c r="G383" s="25">
        <v>6.36</v>
      </c>
      <c r="H383" s="17"/>
      <c r="I383" s="17"/>
      <c r="J383" s="25">
        <v>14.47</v>
      </c>
      <c r="K383" s="17"/>
      <c r="L383" s="17"/>
      <c r="M383" s="25">
        <v>34.380000000000003</v>
      </c>
      <c r="N383" s="17"/>
      <c r="O383" s="26">
        <f>MAX(C383:N383)</f>
        <v>34.380000000000003</v>
      </c>
      <c r="P383" s="26">
        <f>MIN(C383:N383)</f>
        <v>6.36</v>
      </c>
    </row>
    <row r="384" spans="1:16" ht="13.5" customHeight="1" x14ac:dyDescent="0.25">
      <c r="A384" s="19" t="s">
        <v>25</v>
      </c>
      <c r="B384" s="27" t="s">
        <v>21</v>
      </c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2"/>
      <c r="P384" s="22"/>
    </row>
    <row r="385" spans="1:16" ht="13.5" customHeight="1" x14ac:dyDescent="0.25">
      <c r="A385" s="23" t="s">
        <v>26</v>
      </c>
      <c r="B385" s="24" t="s">
        <v>21</v>
      </c>
      <c r="C385" s="17"/>
      <c r="D385" s="25">
        <v>46.08</v>
      </c>
      <c r="E385" s="17"/>
      <c r="F385" s="17"/>
      <c r="G385" s="25">
        <v>32</v>
      </c>
      <c r="H385" s="17"/>
      <c r="I385" s="17"/>
      <c r="J385" s="25">
        <v>25.7</v>
      </c>
      <c r="K385" s="17"/>
      <c r="L385" s="17"/>
      <c r="M385" s="25">
        <v>82</v>
      </c>
      <c r="N385" s="17"/>
      <c r="O385" s="26">
        <f>MAX(C385:N385)</f>
        <v>82</v>
      </c>
      <c r="P385" s="26">
        <f>MIN(C385:N385)</f>
        <v>25.7</v>
      </c>
    </row>
    <row r="386" spans="1:16" ht="13.5" customHeight="1" x14ac:dyDescent="0.25">
      <c r="A386" s="19" t="s">
        <v>27</v>
      </c>
      <c r="B386" s="20" t="s">
        <v>28</v>
      </c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2"/>
      <c r="P386" s="22"/>
    </row>
    <row r="387" spans="1:16" ht="13.5" customHeight="1" x14ac:dyDescent="0.25">
      <c r="A387" s="23" t="s">
        <v>29</v>
      </c>
      <c r="B387" s="24" t="s">
        <v>21</v>
      </c>
      <c r="C387" s="17"/>
      <c r="D387" s="25" t="s">
        <v>30</v>
      </c>
      <c r="E387" s="17"/>
      <c r="F387" s="17"/>
      <c r="G387" s="25" t="s">
        <v>31</v>
      </c>
      <c r="H387" s="17"/>
      <c r="I387" s="17"/>
      <c r="J387" s="25" t="s">
        <v>31</v>
      </c>
      <c r="K387" s="17"/>
      <c r="L387" s="17"/>
      <c r="M387" s="25" t="s">
        <v>31</v>
      </c>
      <c r="N387" s="17"/>
      <c r="O387" s="17"/>
      <c r="P387" s="17"/>
    </row>
    <row r="388" spans="1:16" ht="13.5" customHeight="1" x14ac:dyDescent="0.25">
      <c r="A388" s="19" t="s">
        <v>32</v>
      </c>
      <c r="B388" s="28" t="s">
        <v>33</v>
      </c>
      <c r="C388" s="21"/>
      <c r="D388" s="29">
        <v>5000000</v>
      </c>
      <c r="E388" s="21"/>
      <c r="F388" s="21"/>
      <c r="G388" s="29">
        <v>9000000</v>
      </c>
      <c r="H388" s="21"/>
      <c r="I388" s="21"/>
      <c r="J388" s="29">
        <v>9000000</v>
      </c>
      <c r="K388" s="21"/>
      <c r="L388" s="21"/>
      <c r="M388" s="29">
        <v>700000</v>
      </c>
      <c r="N388" s="21"/>
      <c r="O388" s="30">
        <f>MAX(C388:N388)</f>
        <v>9000000</v>
      </c>
      <c r="P388" s="30">
        <f>MIN(C388:N388)</f>
        <v>700000</v>
      </c>
    </row>
    <row r="389" spans="1:16" ht="13.5" customHeight="1" x14ac:dyDescent="0.25">
      <c r="A389" s="23" t="s">
        <v>34</v>
      </c>
      <c r="B389" s="24" t="s">
        <v>5</v>
      </c>
      <c r="C389" s="17"/>
      <c r="D389" s="25">
        <v>7.98</v>
      </c>
      <c r="E389" s="17"/>
      <c r="F389" s="17"/>
      <c r="G389" s="25">
        <v>7.84</v>
      </c>
      <c r="H389" s="17"/>
      <c r="I389" s="17"/>
      <c r="J389" s="25">
        <v>7.65</v>
      </c>
      <c r="K389" s="17"/>
      <c r="L389" s="17"/>
      <c r="M389" s="25">
        <v>7.75</v>
      </c>
      <c r="N389" s="17"/>
      <c r="O389" s="26">
        <f>MAX(C389:N389)</f>
        <v>7.98</v>
      </c>
      <c r="P389" s="26">
        <f>MIN(C389:N389)</f>
        <v>7.65</v>
      </c>
    </row>
    <row r="390" spans="1:16" ht="13.5" customHeight="1" x14ac:dyDescent="0.25">
      <c r="A390" s="19" t="s">
        <v>35</v>
      </c>
      <c r="B390" s="20" t="s">
        <v>21</v>
      </c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2"/>
      <c r="P390" s="22"/>
    </row>
    <row r="391" spans="1:16" ht="13.5" customHeight="1" x14ac:dyDescent="0.25">
      <c r="A391" s="23" t="s">
        <v>36</v>
      </c>
      <c r="B391" s="24" t="s">
        <v>21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18"/>
      <c r="P391" s="18"/>
    </row>
    <row r="392" spans="1:16" ht="13.5" customHeight="1" x14ac:dyDescent="0.25">
      <c r="A392" s="19" t="s">
        <v>37</v>
      </c>
      <c r="B392" s="28" t="s">
        <v>33</v>
      </c>
      <c r="C392" s="32"/>
      <c r="D392" s="33">
        <v>9000000</v>
      </c>
      <c r="E392" s="32"/>
      <c r="F392" s="32"/>
      <c r="G392" s="33">
        <v>16000000</v>
      </c>
      <c r="H392" s="32"/>
      <c r="I392" s="32"/>
      <c r="J392" s="33">
        <v>16000000</v>
      </c>
      <c r="K392" s="32"/>
      <c r="L392" s="32"/>
      <c r="M392" s="33">
        <v>1400000</v>
      </c>
      <c r="N392" s="32"/>
      <c r="O392" s="30">
        <f>MAX(C392:N392)</f>
        <v>16000000</v>
      </c>
      <c r="P392" s="30">
        <f>MIN(C392:N392)</f>
        <v>1400000</v>
      </c>
    </row>
    <row r="393" spans="1:16" ht="13.5" customHeight="1" x14ac:dyDescent="0.25">
      <c r="A393" s="23" t="s">
        <v>38</v>
      </c>
      <c r="B393" s="24" t="s">
        <v>21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18"/>
      <c r="P393" s="18"/>
    </row>
    <row r="394" spans="1:16" ht="13.5" customHeight="1" x14ac:dyDescent="0.25">
      <c r="A394" s="19" t="s">
        <v>39</v>
      </c>
      <c r="B394" s="20" t="s">
        <v>21</v>
      </c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22"/>
      <c r="P394" s="22"/>
    </row>
    <row r="395" spans="1:16" ht="13.5" customHeight="1" x14ac:dyDescent="0.25">
      <c r="A395" s="23" t="s">
        <v>40</v>
      </c>
      <c r="B395" s="24" t="s">
        <v>21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18"/>
      <c r="P395" s="18"/>
    </row>
    <row r="396" spans="1:16" ht="13.5" customHeight="1" x14ac:dyDescent="0.25">
      <c r="A396" s="19" t="s">
        <v>41</v>
      </c>
      <c r="B396" s="20" t="s">
        <v>21</v>
      </c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22"/>
      <c r="P396" s="22"/>
    </row>
    <row r="397" spans="1:16" ht="13.5" customHeight="1" x14ac:dyDescent="0.25">
      <c r="A397" s="23" t="s">
        <v>42</v>
      </c>
      <c r="B397" s="24" t="s">
        <v>21</v>
      </c>
      <c r="C397" s="31"/>
      <c r="D397" s="34">
        <v>30</v>
      </c>
      <c r="E397" s="31"/>
      <c r="F397" s="31"/>
      <c r="G397" s="34">
        <v>4</v>
      </c>
      <c r="H397" s="31"/>
      <c r="I397" s="31"/>
      <c r="J397" s="34">
        <v>48</v>
      </c>
      <c r="K397" s="31"/>
      <c r="L397" s="31"/>
      <c r="M397" s="34">
        <v>40</v>
      </c>
      <c r="N397" s="31"/>
      <c r="O397" s="26">
        <f>MAX(C397:N397)</f>
        <v>48</v>
      </c>
      <c r="P397" s="26">
        <f>MIN(C397:N397)</f>
        <v>4</v>
      </c>
    </row>
    <row r="398" spans="1:16" x14ac:dyDescent="0.25">
      <c r="A398" s="35" t="s">
        <v>24</v>
      </c>
      <c r="B398" s="1" t="s">
        <v>43</v>
      </c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7"/>
      <c r="P398" s="40" t="s">
        <v>68</v>
      </c>
    </row>
    <row r="399" spans="1:16" x14ac:dyDescent="0.25">
      <c r="A399" s="35" t="s">
        <v>26</v>
      </c>
      <c r="B399" s="1" t="s">
        <v>44</v>
      </c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7"/>
      <c r="P399" s="40"/>
    </row>
    <row r="400" spans="1:16" x14ac:dyDescent="0.25">
      <c r="A400" s="35" t="s">
        <v>29</v>
      </c>
      <c r="B400" s="1" t="s">
        <v>45</v>
      </c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7"/>
      <c r="P400" s="40"/>
    </row>
    <row r="401" spans="1:16" x14ac:dyDescent="0.25">
      <c r="A401" s="35" t="s">
        <v>32</v>
      </c>
      <c r="B401" s="1" t="s">
        <v>46</v>
      </c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7"/>
      <c r="P401" s="40"/>
    </row>
    <row r="402" spans="1:16" x14ac:dyDescent="0.25">
      <c r="A402" s="35" t="s">
        <v>36</v>
      </c>
      <c r="B402" s="1" t="s">
        <v>47</v>
      </c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7"/>
      <c r="P402" s="40"/>
    </row>
    <row r="403" spans="1:16" x14ac:dyDescent="0.25">
      <c r="A403" s="35" t="s">
        <v>37</v>
      </c>
      <c r="B403" s="1" t="s">
        <v>48</v>
      </c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7"/>
      <c r="P403" s="40"/>
    </row>
    <row r="404" spans="1:16" x14ac:dyDescent="0.25">
      <c r="A404" s="35" t="s">
        <v>38</v>
      </c>
      <c r="B404" s="1" t="s">
        <v>49</v>
      </c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7"/>
      <c r="P404" s="40"/>
    </row>
    <row r="405" spans="1:16" x14ac:dyDescent="0.25">
      <c r="A405" s="35" t="s">
        <v>39</v>
      </c>
      <c r="B405" s="1" t="s">
        <v>50</v>
      </c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7"/>
      <c r="P405" s="40"/>
    </row>
    <row r="406" spans="1:16" x14ac:dyDescent="0.25">
      <c r="A406" s="35" t="s">
        <v>40</v>
      </c>
      <c r="B406" s="1" t="s">
        <v>51</v>
      </c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7"/>
      <c r="P406" s="40"/>
    </row>
    <row r="407" spans="1:16" x14ac:dyDescent="0.25">
      <c r="A407" s="35" t="s">
        <v>41</v>
      </c>
      <c r="B407" s="1" t="s">
        <v>52</v>
      </c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7"/>
      <c r="P407" s="40"/>
    </row>
    <row r="408" spans="1:16" x14ac:dyDescent="0.25">
      <c r="A408" s="35" t="s">
        <v>42</v>
      </c>
      <c r="B408" s="1" t="s">
        <v>53</v>
      </c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7"/>
      <c r="P408" s="40"/>
    </row>
  </sheetData>
  <mergeCells count="24">
    <mergeCell ref="A308:P308"/>
    <mergeCell ref="A309:P309"/>
    <mergeCell ref="A342:P342"/>
    <mergeCell ref="A343:P343"/>
    <mergeCell ref="A376:P376"/>
    <mergeCell ref="A377:P377"/>
    <mergeCell ref="A206:P206"/>
    <mergeCell ref="A207:P207"/>
    <mergeCell ref="A240:P240"/>
    <mergeCell ref="A241:P241"/>
    <mergeCell ref="A274:P274"/>
    <mergeCell ref="A275:P275"/>
    <mergeCell ref="A104:P104"/>
    <mergeCell ref="A105:P105"/>
    <mergeCell ref="A138:P138"/>
    <mergeCell ref="A139:P139"/>
    <mergeCell ref="A172:P172"/>
    <mergeCell ref="A173:P173"/>
    <mergeCell ref="A2:P2"/>
    <mergeCell ref="A3:P3"/>
    <mergeCell ref="A36:P36"/>
    <mergeCell ref="A37:P37"/>
    <mergeCell ref="A70:P70"/>
    <mergeCell ref="A71:P71"/>
  </mergeCells>
  <conditionalFormatting sqref="A410:P410 A2:P2 A36:P36 A70:P70 A138:P138 A172:P172 A206:P206 A240:P240 A274:P274 A308:P308 A342:P342 P4 A104:P104">
    <cfRule type="cellIs" dxfId="1" priority="2" stopIfTrue="1" operator="equal">
      <formula>".."</formula>
    </cfRule>
  </conditionalFormatting>
  <conditionalFormatting sqref="A376:P376">
    <cfRule type="cellIs" dxfId="0" priority="1" stopIfTrue="1" operator="equal">
      <formula>".."</formula>
    </cfRule>
  </conditionalFormatting>
  <hyperlinks>
    <hyperlink ref="P4" location="Contents!E87" display="see Contents" xr:uid="{7BD4B9A5-7A6C-4C22-AA29-C0DC03706FFD}"/>
    <hyperlink ref="A4" location="EG!A55" display="see Fig." xr:uid="{49B4707A-E194-4E3F-9846-116C01E92950}"/>
  </hyperlinks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  <rowBreaks count="11" manualBreakCount="11">
    <brk id="34" max="15" man="1"/>
    <brk id="68" max="15" man="1"/>
    <brk id="102" max="15" man="1"/>
    <brk id="136" max="15" man="1"/>
    <brk id="170" max="15" man="1"/>
    <brk id="204" max="15" man="1"/>
    <brk id="238" max="15" man="1"/>
    <brk id="272" max="15" man="1"/>
    <brk id="306" max="15" man="1"/>
    <brk id="340" max="15" man="1"/>
    <brk id="374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13.1.18</vt:lpstr>
      <vt:lpstr>'13.1.18'!Print_Area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2019-05-31T06:52:52Z</dcterms:created>
  <dcterms:modified xsi:type="dcterms:W3CDTF">2019-05-31T06:52:53Z</dcterms:modified>
</cp:coreProperties>
</file>