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8ADA0B7-9930-4E54-B8B6-36D819173940}" xr6:coauthVersionLast="43" xr6:coauthVersionMax="43" xr10:uidLastSave="{00000000-0000-0000-0000-000000000000}"/>
  <bookViews>
    <workbookView xWindow="1560" yWindow="1560" windowWidth="21600" windowHeight="11385" xr2:uid="{3F0E96F2-757F-4C21-92EB-06685DACED98}"/>
  </bookViews>
  <sheets>
    <sheet name="13.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<sst xmlns="http://schemas.openxmlformats.org/spreadsheetml/2006/main" count="98" uniqueCount="54">
  <si>
    <t>Table : 13.1.2</t>
  </si>
  <si>
    <t>Water Quality of River Shilabati during the year 2015-16</t>
  </si>
  <si>
    <t>Station:D/s of Silabati at Ghatal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</si>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</sst>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9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4">
    <cellStyle name="Hyperlink" xfId="3" builtinId="8"/>
    <cellStyle name="Normal" xfId="0" builtinId="0"/>
    <cellStyle name="Normal 2" xfId="2" xr:uid="{82D8B6D1-8D8B-4C1D-AD28-19368750E07F}"/>
    <cellStyle name="Normal 3" xfId="1" xr:uid="{D25BD7C3-69EF-49D7-A02B-310CE5E24353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FDF2-47A5-40E9-977F-37E967AD2816}">
  <sheetPr codeName="Sheet68"/>
  <dimension ref="A1:P34"/>
  <sheetViews>
    <sheetView tabSelected="1" view="pageBreakPreview" zoomScaleSheetLayoutView="100" workbookViewId="0">
      <selection activeCell="O24" sqref="O24"/>
    </sheetView>
  </sheetViews>
  <sheetFormatPr defaultRowHeight="12.75" x14ac:dyDescent="0.25"/>
  <cols>
    <col min="1" max="1" width="13.5703125" style="3" customWidth="1"/>
    <col min="2" max="2" width="8" style="3" customWidth="1"/>
    <col min="3" max="14" width="8.7109375" style="27" customWidth="1"/>
    <col min="15" max="16" width="8.7109375" style="3" customWidth="1"/>
    <col min="17" max="16384" width="9.140625" style="3"/>
  </cols>
  <sheetData>
    <row r="1" spans="1:16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9.5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8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customHeight="1" x14ac:dyDescent="0.25">
      <c r="A5" s="8" t="s">
        <v>2</v>
      </c>
      <c r="B5" s="8"/>
      <c r="C5" s="8"/>
      <c r="D5" s="8"/>
      <c r="E5" s="8"/>
      <c r="F5" s="8"/>
      <c r="G5" s="8"/>
      <c r="H5" s="8"/>
      <c r="I5" s="8"/>
      <c r="J5" s="2"/>
      <c r="K5" s="8"/>
      <c r="L5" s="8"/>
      <c r="M5" s="8"/>
      <c r="N5" s="8"/>
      <c r="O5" s="1"/>
      <c r="P5" s="9" t="s">
        <v>3</v>
      </c>
    </row>
    <row r="6" spans="1:16" ht="15.75" customHeight="1" x14ac:dyDescent="0.25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</row>
    <row r="7" spans="1:16" ht="15.75" customHeight="1" x14ac:dyDescent="0.25">
      <c r="A7" s="11" t="s">
        <v>20</v>
      </c>
      <c r="B7" s="12" t="s">
        <v>21</v>
      </c>
      <c r="C7" s="13" t="s">
        <v>22</v>
      </c>
      <c r="D7" s="13" t="s">
        <v>22</v>
      </c>
      <c r="E7" s="13" t="s">
        <v>22</v>
      </c>
      <c r="F7" s="13" t="s">
        <v>22</v>
      </c>
      <c r="G7" s="13" t="s">
        <v>22</v>
      </c>
      <c r="H7" s="13" t="s">
        <v>22</v>
      </c>
      <c r="I7" s="13">
        <v>0.108</v>
      </c>
      <c r="J7" s="13">
        <v>0.13200000000000001</v>
      </c>
      <c r="K7" s="13">
        <v>0.17399999999999999</v>
      </c>
      <c r="L7" s="13" t="s">
        <v>22</v>
      </c>
      <c r="M7" s="13" t="s">
        <v>22</v>
      </c>
      <c r="N7" s="13" t="s">
        <v>22</v>
      </c>
      <c r="O7" s="12">
        <f>MAX(C7:N7)</f>
        <v>0.17399999999999999</v>
      </c>
      <c r="P7" s="12">
        <f>MIN(C7:N7)</f>
        <v>0.108</v>
      </c>
    </row>
    <row r="8" spans="1:16" ht="15.75" customHeight="1" x14ac:dyDescent="0.25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5">
      <c r="A9" s="18" t="s">
        <v>25</v>
      </c>
      <c r="B9" s="19" t="s">
        <v>21</v>
      </c>
      <c r="C9" s="13">
        <v>1.4</v>
      </c>
      <c r="D9" s="13">
        <v>1.4</v>
      </c>
      <c r="E9" s="13">
        <v>2.25</v>
      </c>
      <c r="F9" s="19">
        <v>1.5</v>
      </c>
      <c r="G9" s="19">
        <v>1.9</v>
      </c>
      <c r="H9" s="19">
        <v>1.2</v>
      </c>
      <c r="I9" s="19">
        <v>2.65</v>
      </c>
      <c r="J9" s="19">
        <v>2.15</v>
      </c>
      <c r="K9" s="19">
        <v>1.6</v>
      </c>
      <c r="L9" s="19">
        <v>3.05</v>
      </c>
      <c r="M9" s="19">
        <v>1.9</v>
      </c>
      <c r="N9" s="19">
        <v>1.9</v>
      </c>
      <c r="O9" s="12">
        <f>MAX(C9:N9)</f>
        <v>3.05</v>
      </c>
      <c r="P9" s="12">
        <f>MIN(C9:N9)</f>
        <v>1.2</v>
      </c>
    </row>
    <row r="10" spans="1:16" ht="15.75" customHeight="1" x14ac:dyDescent="0.25">
      <c r="A10" s="14" t="s">
        <v>26</v>
      </c>
      <c r="B10" s="20" t="s">
        <v>21</v>
      </c>
      <c r="C10" s="16">
        <v>0.21840000000000001</v>
      </c>
      <c r="D10" s="16" t="s">
        <v>22</v>
      </c>
      <c r="E10" s="16" t="s">
        <v>22</v>
      </c>
      <c r="F10" s="16" t="s">
        <v>22</v>
      </c>
      <c r="G10" s="16" t="s">
        <v>22</v>
      </c>
      <c r="H10" s="16" t="s">
        <v>22</v>
      </c>
      <c r="I10" s="16" t="s">
        <v>22</v>
      </c>
      <c r="J10" s="16" t="s">
        <v>22</v>
      </c>
      <c r="K10" s="16" t="s">
        <v>22</v>
      </c>
      <c r="L10" s="16" t="s">
        <v>22</v>
      </c>
      <c r="M10" s="16" t="s">
        <v>22</v>
      </c>
      <c r="N10" s="16" t="s">
        <v>22</v>
      </c>
      <c r="O10" s="20">
        <f t="shared" ref="O10:O21" si="0">MAX(C10:N10)</f>
        <v>0.21840000000000001</v>
      </c>
      <c r="P10" s="20">
        <f t="shared" ref="P10:P21" si="1">MIN(C10:N10)</f>
        <v>0.21840000000000001</v>
      </c>
    </row>
    <row r="11" spans="1:16" ht="15.75" customHeight="1" x14ac:dyDescent="0.25">
      <c r="A11" s="18" t="s">
        <v>27</v>
      </c>
      <c r="B11" s="19" t="s">
        <v>21</v>
      </c>
      <c r="C11" s="13">
        <v>24.84</v>
      </c>
      <c r="D11" s="13">
        <v>6.43</v>
      </c>
      <c r="E11" s="13">
        <v>13.73</v>
      </c>
      <c r="F11" s="13">
        <v>11.96</v>
      </c>
      <c r="G11" s="13">
        <v>15.6</v>
      </c>
      <c r="H11" s="13">
        <v>8.32</v>
      </c>
      <c r="I11" s="13">
        <v>10.8</v>
      </c>
      <c r="J11" s="13">
        <v>9.6999999999999993</v>
      </c>
      <c r="K11" s="13">
        <v>8.57</v>
      </c>
      <c r="L11" s="13">
        <v>13.71</v>
      </c>
      <c r="M11" s="13">
        <v>9.8000000000000007</v>
      </c>
      <c r="N11" s="13">
        <v>6</v>
      </c>
      <c r="O11" s="12">
        <f t="shared" si="0"/>
        <v>24.84</v>
      </c>
      <c r="P11" s="12">
        <f t="shared" si="1"/>
        <v>6</v>
      </c>
    </row>
    <row r="12" spans="1:16" ht="15.75" customHeight="1" x14ac:dyDescent="0.25">
      <c r="A12" s="14" t="s">
        <v>28</v>
      </c>
      <c r="B12" s="15" t="s">
        <v>29</v>
      </c>
      <c r="C12" s="16">
        <v>313</v>
      </c>
      <c r="D12" s="16">
        <v>199.4</v>
      </c>
      <c r="E12" s="16">
        <v>193</v>
      </c>
      <c r="F12" s="16">
        <v>125.7</v>
      </c>
      <c r="G12" s="16">
        <v>139.1</v>
      </c>
      <c r="H12" s="16">
        <v>130</v>
      </c>
      <c r="I12" s="16">
        <v>121</v>
      </c>
      <c r="J12" s="16">
        <v>191.3</v>
      </c>
      <c r="K12" s="16">
        <v>209</v>
      </c>
      <c r="L12" s="16">
        <v>216</v>
      </c>
      <c r="M12" s="16">
        <v>417</v>
      </c>
      <c r="N12" s="16">
        <v>428</v>
      </c>
      <c r="O12" s="20">
        <f t="shared" si="0"/>
        <v>428</v>
      </c>
      <c r="P12" s="20">
        <f t="shared" si="1"/>
        <v>121</v>
      </c>
    </row>
    <row r="13" spans="1:16" ht="15.75" customHeight="1" x14ac:dyDescent="0.25">
      <c r="A13" s="18" t="s">
        <v>30</v>
      </c>
      <c r="B13" s="19" t="s">
        <v>21</v>
      </c>
      <c r="C13" s="13">
        <v>5.0999999999999996</v>
      </c>
      <c r="D13" s="13">
        <v>6</v>
      </c>
      <c r="E13" s="13">
        <v>5.9</v>
      </c>
      <c r="F13" s="13">
        <v>4.5999999999999996</v>
      </c>
      <c r="G13" s="13">
        <v>4.8</v>
      </c>
      <c r="H13" s="13">
        <v>6.2</v>
      </c>
      <c r="I13" s="13">
        <v>6.7</v>
      </c>
      <c r="J13" s="13">
        <v>7.8</v>
      </c>
      <c r="K13" s="13">
        <v>7.6</v>
      </c>
      <c r="L13" s="13">
        <v>7.3</v>
      </c>
      <c r="M13" s="13">
        <v>6.3</v>
      </c>
      <c r="N13" s="13">
        <v>6</v>
      </c>
      <c r="O13" s="12">
        <f t="shared" si="0"/>
        <v>7.8</v>
      </c>
      <c r="P13" s="12">
        <f t="shared" si="1"/>
        <v>4.5999999999999996</v>
      </c>
    </row>
    <row r="14" spans="1:16" ht="15.75" customHeight="1" x14ac:dyDescent="0.25">
      <c r="A14" s="14" t="s">
        <v>31</v>
      </c>
      <c r="B14" s="21" t="s">
        <v>32</v>
      </c>
      <c r="C14" s="16">
        <v>1300</v>
      </c>
      <c r="D14" s="16">
        <v>3000</v>
      </c>
      <c r="E14" s="16">
        <v>17000</v>
      </c>
      <c r="F14" s="16">
        <v>8000</v>
      </c>
      <c r="G14" s="16">
        <v>5000</v>
      </c>
      <c r="H14" s="16">
        <v>5000</v>
      </c>
      <c r="I14" s="16">
        <v>2600</v>
      </c>
      <c r="J14" s="16">
        <v>17000</v>
      </c>
      <c r="K14" s="16">
        <v>11000</v>
      </c>
      <c r="L14" s="16">
        <v>14000</v>
      </c>
      <c r="M14" s="16">
        <v>11000</v>
      </c>
      <c r="N14" s="16">
        <v>14000</v>
      </c>
      <c r="O14" s="20">
        <f t="shared" si="0"/>
        <v>17000</v>
      </c>
      <c r="P14" s="20">
        <f t="shared" si="1"/>
        <v>1300</v>
      </c>
    </row>
    <row r="15" spans="1:16" ht="15.75" customHeight="1" x14ac:dyDescent="0.25">
      <c r="A15" s="18" t="s">
        <v>33</v>
      </c>
      <c r="B15" s="19" t="s">
        <v>5</v>
      </c>
      <c r="C15" s="13">
        <v>8.39</v>
      </c>
      <c r="D15" s="13">
        <v>8.17</v>
      </c>
      <c r="E15" s="13">
        <v>7.92</v>
      </c>
      <c r="F15" s="13">
        <v>7.61</v>
      </c>
      <c r="G15" s="13">
        <v>7.36</v>
      </c>
      <c r="H15" s="13">
        <v>7.65</v>
      </c>
      <c r="I15" s="13">
        <v>7.92</v>
      </c>
      <c r="J15" s="13">
        <v>7.54</v>
      </c>
      <c r="K15" s="13">
        <v>7.95</v>
      </c>
      <c r="L15" s="13">
        <v>7.78</v>
      </c>
      <c r="M15" s="13">
        <v>8.08</v>
      </c>
      <c r="N15" s="13">
        <v>8.14</v>
      </c>
      <c r="O15" s="12">
        <f t="shared" si="0"/>
        <v>8.39</v>
      </c>
      <c r="P15" s="12">
        <f t="shared" si="1"/>
        <v>7.36</v>
      </c>
    </row>
    <row r="16" spans="1:16" ht="15.75" customHeight="1" x14ac:dyDescent="0.25">
      <c r="A16" s="14" t="s">
        <v>34</v>
      </c>
      <c r="B16" s="15" t="s">
        <v>21</v>
      </c>
      <c r="C16" s="16">
        <v>43.65</v>
      </c>
      <c r="D16" s="16">
        <v>13.42</v>
      </c>
      <c r="E16" s="16">
        <v>17</v>
      </c>
      <c r="F16" s="16">
        <v>12</v>
      </c>
      <c r="G16" s="16">
        <v>10</v>
      </c>
      <c r="H16" s="16">
        <v>11</v>
      </c>
      <c r="I16" s="16">
        <v>9</v>
      </c>
      <c r="J16" s="16">
        <v>10</v>
      </c>
      <c r="K16" s="16">
        <v>15</v>
      </c>
      <c r="L16" s="16">
        <v>6</v>
      </c>
      <c r="M16" s="16">
        <v>114.05</v>
      </c>
      <c r="N16" s="16">
        <v>53.71</v>
      </c>
      <c r="O16" s="20">
        <f t="shared" si="0"/>
        <v>114.05</v>
      </c>
      <c r="P16" s="20">
        <f t="shared" si="1"/>
        <v>6</v>
      </c>
    </row>
    <row r="17" spans="1:16" ht="15.75" customHeight="1" x14ac:dyDescent="0.25">
      <c r="A17" s="18" t="s">
        <v>35</v>
      </c>
      <c r="B17" s="19" t="s">
        <v>21</v>
      </c>
      <c r="C17" s="19">
        <v>95.2</v>
      </c>
      <c r="D17" s="19">
        <v>72.349999999999994</v>
      </c>
      <c r="E17" s="19">
        <v>62.22</v>
      </c>
      <c r="F17" s="19">
        <v>43.98</v>
      </c>
      <c r="G17" s="19">
        <v>53.54</v>
      </c>
      <c r="H17" s="19">
        <v>61.18</v>
      </c>
      <c r="I17" s="19">
        <v>71.7</v>
      </c>
      <c r="J17" s="19">
        <v>70.19</v>
      </c>
      <c r="K17" s="19">
        <v>65.8</v>
      </c>
      <c r="L17" s="19">
        <v>82.72</v>
      </c>
      <c r="M17" s="19">
        <v>110.09</v>
      </c>
      <c r="N17" s="19">
        <v>123.39</v>
      </c>
      <c r="O17" s="12">
        <f t="shared" si="0"/>
        <v>123.39</v>
      </c>
      <c r="P17" s="12">
        <f t="shared" si="1"/>
        <v>43.98</v>
      </c>
    </row>
    <row r="18" spans="1:16" ht="15.75" customHeight="1" x14ac:dyDescent="0.25">
      <c r="A18" s="14" t="s">
        <v>36</v>
      </c>
      <c r="B18" s="21" t="s">
        <v>32</v>
      </c>
      <c r="C18" s="15">
        <v>2200</v>
      </c>
      <c r="D18" s="15">
        <v>5000</v>
      </c>
      <c r="E18" s="15">
        <v>30000</v>
      </c>
      <c r="F18" s="15">
        <v>17000</v>
      </c>
      <c r="G18" s="15">
        <v>11000</v>
      </c>
      <c r="H18" s="15">
        <v>24000</v>
      </c>
      <c r="I18" s="15">
        <v>7000</v>
      </c>
      <c r="J18" s="15">
        <v>22000</v>
      </c>
      <c r="K18" s="15">
        <v>17000</v>
      </c>
      <c r="L18" s="15">
        <v>160000</v>
      </c>
      <c r="M18" s="15">
        <v>17000</v>
      </c>
      <c r="N18" s="15">
        <v>28000</v>
      </c>
      <c r="O18" s="20">
        <f t="shared" si="0"/>
        <v>160000</v>
      </c>
      <c r="P18" s="20">
        <f t="shared" si="1"/>
        <v>2200</v>
      </c>
    </row>
    <row r="19" spans="1:16" ht="15.75" customHeight="1" x14ac:dyDescent="0.25">
      <c r="A19" s="18" t="s">
        <v>37</v>
      </c>
      <c r="B19" s="19" t="s">
        <v>21</v>
      </c>
      <c r="C19" s="19">
        <v>162</v>
      </c>
      <c r="D19" s="19">
        <v>172</v>
      </c>
      <c r="E19" s="19">
        <v>68</v>
      </c>
      <c r="F19" s="19">
        <v>290</v>
      </c>
      <c r="G19" s="19">
        <v>124</v>
      </c>
      <c r="H19" s="19">
        <v>108</v>
      </c>
      <c r="I19" s="19">
        <v>44</v>
      </c>
      <c r="J19" s="19">
        <v>190</v>
      </c>
      <c r="K19" s="19">
        <v>178</v>
      </c>
      <c r="L19" s="19">
        <v>268</v>
      </c>
      <c r="M19" s="19">
        <v>422</v>
      </c>
      <c r="N19" s="19">
        <v>360</v>
      </c>
      <c r="O19" s="12">
        <f t="shared" si="0"/>
        <v>422</v>
      </c>
      <c r="P19" s="12">
        <f t="shared" si="1"/>
        <v>44</v>
      </c>
    </row>
    <row r="20" spans="1:16" ht="15.75" customHeight="1" x14ac:dyDescent="0.25">
      <c r="A20" s="14" t="s">
        <v>38</v>
      </c>
      <c r="B20" s="15" t="s">
        <v>21</v>
      </c>
      <c r="C20" s="15">
        <v>114</v>
      </c>
      <c r="D20" s="15">
        <v>160</v>
      </c>
      <c r="E20" s="15">
        <v>60</v>
      </c>
      <c r="F20" s="15">
        <v>228</v>
      </c>
      <c r="G20" s="15">
        <v>128</v>
      </c>
      <c r="H20" s="15">
        <v>158</v>
      </c>
      <c r="I20" s="15">
        <v>292</v>
      </c>
      <c r="J20" s="15">
        <v>124</v>
      </c>
      <c r="K20" s="15">
        <v>146</v>
      </c>
      <c r="L20" s="15">
        <v>274</v>
      </c>
      <c r="M20" s="15">
        <v>434</v>
      </c>
      <c r="N20" s="15">
        <v>362</v>
      </c>
      <c r="O20" s="20">
        <f t="shared" si="0"/>
        <v>434</v>
      </c>
      <c r="P20" s="20">
        <f t="shared" si="1"/>
        <v>60</v>
      </c>
    </row>
    <row r="21" spans="1:16" ht="15.75" customHeight="1" x14ac:dyDescent="0.25">
      <c r="A21" s="18" t="s">
        <v>39</v>
      </c>
      <c r="B21" s="19" t="s">
        <v>21</v>
      </c>
      <c r="C21" s="19">
        <v>120</v>
      </c>
      <c r="D21" s="19">
        <v>124</v>
      </c>
      <c r="E21" s="19">
        <v>72</v>
      </c>
      <c r="F21" s="19">
        <v>66</v>
      </c>
      <c r="G21" s="19">
        <v>49.5</v>
      </c>
      <c r="H21" s="19">
        <v>45.55</v>
      </c>
      <c r="I21" s="19">
        <v>59.41</v>
      </c>
      <c r="J21" s="19">
        <v>87.5</v>
      </c>
      <c r="K21" s="19">
        <v>76</v>
      </c>
      <c r="L21" s="19">
        <v>100</v>
      </c>
      <c r="M21" s="19">
        <v>137.36000000000001</v>
      </c>
      <c r="N21" s="19">
        <v>142.80000000000001</v>
      </c>
      <c r="O21" s="12">
        <f t="shared" si="0"/>
        <v>142.80000000000001</v>
      </c>
      <c r="P21" s="12">
        <f t="shared" si="1"/>
        <v>45.55</v>
      </c>
    </row>
    <row r="22" spans="1:16" ht="15.75" customHeight="1" x14ac:dyDescent="0.25">
      <c r="A22" s="14" t="s">
        <v>40</v>
      </c>
      <c r="B22" s="15" t="s">
        <v>21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7"/>
      <c r="P22" s="17"/>
    </row>
    <row r="23" spans="1:16" ht="15.75" customHeight="1" x14ac:dyDescent="0.25">
      <c r="A23" s="18" t="s">
        <v>41</v>
      </c>
      <c r="B23" s="19" t="s">
        <v>21</v>
      </c>
      <c r="C23" s="19">
        <v>534</v>
      </c>
      <c r="D23" s="19">
        <v>44</v>
      </c>
      <c r="E23" s="19">
        <v>306</v>
      </c>
      <c r="F23" s="19">
        <v>164</v>
      </c>
      <c r="G23" s="19">
        <v>74</v>
      </c>
      <c r="H23" s="19">
        <v>96</v>
      </c>
      <c r="I23" s="19">
        <v>56</v>
      </c>
      <c r="J23" s="19">
        <v>64</v>
      </c>
      <c r="K23" s="19">
        <v>44</v>
      </c>
      <c r="L23" s="19">
        <v>114</v>
      </c>
      <c r="M23" s="19">
        <v>180</v>
      </c>
      <c r="N23" s="19">
        <v>170</v>
      </c>
      <c r="O23" s="12">
        <f>MAX(C23:N23)</f>
        <v>534</v>
      </c>
      <c r="P23" s="12">
        <f>MIN(C23:N23)</f>
        <v>44</v>
      </c>
    </row>
    <row r="24" spans="1:16" ht="15.75" customHeight="1" x14ac:dyDescent="0.25">
      <c r="A24" s="23" t="s">
        <v>25</v>
      </c>
      <c r="B24" s="1" t="s">
        <v>42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6" t="s">
        <v>43</v>
      </c>
    </row>
    <row r="25" spans="1:16" ht="15.75" customHeight="1" x14ac:dyDescent="0.25">
      <c r="A25" s="23" t="s">
        <v>27</v>
      </c>
      <c r="B25" s="1" t="s">
        <v>44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6"/>
    </row>
    <row r="26" spans="1:16" ht="15.75" customHeight="1" x14ac:dyDescent="0.25">
      <c r="A26" s="23" t="s">
        <v>30</v>
      </c>
      <c r="B26" s="1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6"/>
    </row>
    <row r="27" spans="1:16" ht="15.75" customHeight="1" x14ac:dyDescent="0.25">
      <c r="A27" s="23" t="s">
        <v>31</v>
      </c>
      <c r="B27" s="1" t="s">
        <v>46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6"/>
    </row>
    <row r="28" spans="1:16" ht="15.75" customHeight="1" x14ac:dyDescent="0.25">
      <c r="A28" s="23" t="s">
        <v>35</v>
      </c>
      <c r="B28" s="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6"/>
    </row>
    <row r="29" spans="1:16" ht="15.75" customHeight="1" x14ac:dyDescent="0.25">
      <c r="A29" s="23" t="s">
        <v>36</v>
      </c>
      <c r="B29" s="1" t="s">
        <v>48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6"/>
    </row>
    <row r="30" spans="1:16" ht="15.75" customHeight="1" x14ac:dyDescent="0.25">
      <c r="A30" s="23" t="s">
        <v>37</v>
      </c>
      <c r="B30" s="1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6"/>
    </row>
    <row r="31" spans="1:16" ht="15.75" customHeight="1" x14ac:dyDescent="0.25">
      <c r="A31" s="23" t="s">
        <v>38</v>
      </c>
      <c r="B31" s="1" t="s">
        <v>50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6"/>
    </row>
    <row r="32" spans="1:16" ht="15.75" customHeight="1" x14ac:dyDescent="0.25">
      <c r="A32" s="23" t="s">
        <v>39</v>
      </c>
      <c r="B32" s="1" t="s">
        <v>51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6"/>
    </row>
    <row r="33" spans="1:16" ht="15.75" customHeight="1" x14ac:dyDescent="0.25">
      <c r="A33" s="23" t="s">
        <v>40</v>
      </c>
      <c r="B33" s="1" t="s">
        <v>52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6"/>
    </row>
    <row r="34" spans="1:16" ht="15.75" customHeight="1" x14ac:dyDescent="0.25">
      <c r="A34" s="23" t="s">
        <v>41</v>
      </c>
      <c r="B34" s="1" t="s">
        <v>53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6"/>
    </row>
  </sheetData>
  <mergeCells count="2">
    <mergeCell ref="A2:P2"/>
    <mergeCell ref="A3:P3"/>
  </mergeCells>
  <conditionalFormatting sqref="A2:P2 P4">
    <cfRule type="cellIs" dxfId="1" priority="2" stopIfTrue="1" operator="equal">
      <formula>".."</formula>
    </cfRule>
  </conditionalFormatting>
  <conditionalFormatting sqref="A2:P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2019-05-31T06:52:38Z</dcterms:created>
  <dcterms:modified xsi:type="dcterms:W3CDTF">2019-05-31T06:52:39Z</dcterms:modified>
</cp:coreProperties>
</file>