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222556AD-0E0C-4E50-8581-B5DB1475B9E8}" xr6:coauthVersionLast="43" xr6:coauthVersionMax="43" xr10:uidLastSave="{00000000-0000-0000-0000-000000000000}"/>
  <bookViews>
    <workbookView xWindow="3510" yWindow="3510" windowWidth="21600" windowHeight="11385" xr2:uid="{0F9A6DBA-F727-4D7F-B7A0-09573C5517EA}"/>
  </bookViews>
  <sheets>
    <sheet name="13.1.7" sheetId="1" r:id="rId1"/>
  </sheets>
  <definedNames>
    <definedName name="_xlnm.Print_Area" localSheetId="0">'13.1.7'!$A$1:$P$34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" i="1" l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7" i="1"/>
  <c r="O7" i="1"/>
</calcChain>
</file>

<file path=xl/sharedStrings.xml><?xml version="1.0" encoding="utf-8"?>
<sst xmlns="http://schemas.openxmlformats.org/spreadsheetml/2006/main" count="86" uniqueCount="56">
  <si>
    <t xml:space="preserve">Table : 13.1.7 </t>
  </si>
  <si>
    <t>Water Quality of River Mathabhanga during the year 2015-16</t>
  </si>
  <si>
    <t>Station:Mathabhanga, Gobindapur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</si>
  <si>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</si>
  <si>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</si>
  <si>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</si>
  <si>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</si>
  <si>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</si>
  <si>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</si>
  <si>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</si>
  <si>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</si>
  <si>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</si>
  <si>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</si>
  <si>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</si>
  <si>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</si>
  <si>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</si>
  <si>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</si>
  <si>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</si>
  <si>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</si>
  <si>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</si>
  <si>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</si>
  <si>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</si>
  <si>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Arsenic</t>
  </si>
  <si>
    <t>µg/l</t>
  </si>
  <si>
    <t>BOD</t>
  </si>
  <si>
    <t>Boron</t>
  </si>
  <si>
    <t>NT</t>
  </si>
  <si>
    <t>BDL</t>
  </si>
  <si>
    <t>COD</t>
  </si>
  <si>
    <t>Conductivity</t>
  </si>
  <si>
    <t>µs/cm</t>
  </si>
  <si>
    <t>DO</t>
  </si>
  <si>
    <t>NIL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</si>
  <si>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</si>
  <si>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</si>
  <si>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</si>
  <si>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</si>
  <si>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</si>
  <si>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</si>
  <si>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</si>
  <si>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</si>
  <si>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</si>
  <si>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</si>
  <si>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</si>
  <si>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</si>
  <si>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 xml:space="preserve">      Source : West Bengal Pollution Control Board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</si>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</sst>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2"/>
      <color theme="1"/>
      <name val="Garamond"/>
      <family val="1"/>
    </font>
    <font>
      <b/>
      <sz val="10"/>
      <color theme="1"/>
      <name val="Arial"/>
      <family val="2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1" applyFont="1" applyFill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6" fillId="0" borderId="0" xfId="3" applyFont="1" applyBorder="1" applyAlignment="1" applyProtection="1">
      <alignment horizontal="right" vertical="center"/>
    </xf>
    <xf numFmtId="0" fontId="2" fillId="0" borderId="1" xfId="1" applyFont="1" applyFill="1" applyBorder="1" applyAlignment="1">
      <alignment vertical="center"/>
    </xf>
    <xf numFmtId="0" fontId="2" fillId="0" borderId="0" xfId="1" applyFont="1" applyFill="1" applyAlignment="1">
      <alignment horizontal="right" vertical="center"/>
    </xf>
    <xf numFmtId="0" fontId="7" fillId="2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2" fillId="3" borderId="3" xfId="1" applyFont="1" applyFill="1" applyBorder="1" applyAlignment="1">
      <alignment vertical="center" wrapText="1"/>
    </xf>
    <xf numFmtId="0" fontId="8" fillId="4" borderId="2" xfId="1" applyNumberFormat="1" applyFont="1" applyFill="1" applyBorder="1" applyAlignment="1">
      <alignment vertical="center" wrapText="1" shrinkToFit="1"/>
    </xf>
    <xf numFmtId="0" fontId="2" fillId="4" borderId="2" xfId="1" applyFont="1" applyFill="1" applyBorder="1" applyAlignment="1">
      <alignment vertical="center" wrapText="1"/>
    </xf>
    <xf numFmtId="0" fontId="2" fillId="4" borderId="3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vertical="center"/>
    </xf>
    <xf numFmtId="0" fontId="8" fillId="3" borderId="2" xfId="1" applyNumberFormat="1" applyFont="1" applyFill="1" applyBorder="1" applyAlignment="1">
      <alignment vertical="center" wrapText="1" shrinkToFit="1"/>
    </xf>
    <xf numFmtId="0" fontId="2" fillId="3" borderId="2" xfId="1" applyFont="1" applyFill="1" applyBorder="1" applyAlignment="1">
      <alignment vertical="center" wrapText="1"/>
    </xf>
    <xf numFmtId="0" fontId="2" fillId="4" borderId="2" xfId="1" applyFont="1" applyFill="1" applyBorder="1" applyAlignment="1">
      <alignment vertical="center"/>
    </xf>
    <xf numFmtId="0" fontId="9" fillId="4" borderId="2" xfId="1" applyFont="1" applyFill="1" applyBorder="1" applyAlignment="1">
      <alignment vertical="center" wrapText="1"/>
    </xf>
    <xf numFmtId="0" fontId="2" fillId="0" borderId="0" xfId="1" applyNumberFormat="1" applyFont="1" applyFill="1" applyBorder="1" applyAlignment="1">
      <alignment vertical="center" wrapText="1" shrinkToFi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/>
    </xf>
  </cellXfs>
  <cellStyles count="4">
    <cellStyle name="Hyperlink" xfId="3" builtinId="8"/>
    <cellStyle name="Normal" xfId="0" builtinId="0"/>
    <cellStyle name="Normal 2" xfId="2" xr:uid="{8EEF1237-BEE7-474F-89CA-FDBC5B263051}"/>
    <cellStyle name="Normal 3" xfId="1" xr:uid="{DEDCFC16-3C5B-4C88-AA97-48294EBA8D40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636-CD46-4841-A8BA-2504FA51A3A3}">
  <sheetPr codeName="Sheet73"/>
  <dimension ref="A1:P34"/>
  <sheetViews>
    <sheetView tabSelected="1" view="pageBreakPreview" zoomScaleSheetLayoutView="100" workbookViewId="0">
      <selection activeCell="A5" sqref="A5"/>
    </sheetView>
  </sheetViews>
  <sheetFormatPr defaultColWidth="9.140625" defaultRowHeight="12.75" x14ac:dyDescent="0.25"/>
  <cols>
    <col min="1" max="1" width="13.5703125" style="1" customWidth="1"/>
    <col min="2" max="2" width="8" style="1" customWidth="1"/>
    <col min="3" max="16" width="8.7109375" style="1" customWidth="1"/>
    <col min="17" max="16384" width="9.140625" style="1"/>
  </cols>
  <sheetData>
    <row r="1" spans="1:16" ht="15.75" customHeight="1" x14ac:dyDescent="0.25"/>
    <row r="2" spans="1:16" ht="15.75" customHeight="1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9.5" customHeight="1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1:16" ht="15.75" customHeight="1" x14ac:dyDescent="0.25">
      <c r="A5" s="1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 t="s">
        <v>3</v>
      </c>
    </row>
    <row r="6" spans="1:16" ht="15.75" customHeight="1" x14ac:dyDescent="0.2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8" t="s">
        <v>12</v>
      </c>
      <c r="J6" s="8" t="s">
        <v>13</v>
      </c>
      <c r="K6" s="8" t="s">
        <v>14</v>
      </c>
      <c r="L6" s="8" t="s">
        <v>15</v>
      </c>
      <c r="M6" s="8" t="s">
        <v>16</v>
      </c>
      <c r="N6" s="8" t="s">
        <v>17</v>
      </c>
      <c r="O6" s="8" t="s">
        <v>18</v>
      </c>
      <c r="P6" s="8" t="s">
        <v>19</v>
      </c>
    </row>
    <row r="7" spans="1:16" ht="15.75" customHeight="1" x14ac:dyDescent="0.25">
      <c r="A7" s="9" t="s">
        <v>20</v>
      </c>
      <c r="B7" s="10" t="s">
        <v>21</v>
      </c>
      <c r="C7" s="11">
        <v>0.08</v>
      </c>
      <c r="D7" s="11">
        <v>0.42</v>
      </c>
      <c r="E7" s="11">
        <v>0.64</v>
      </c>
      <c r="F7" s="11">
        <v>0.22</v>
      </c>
      <c r="G7" s="11">
        <v>0.15</v>
      </c>
      <c r="H7" s="11">
        <v>0.53</v>
      </c>
      <c r="I7" s="11">
        <v>0.34</v>
      </c>
      <c r="J7" s="11">
        <v>0.33</v>
      </c>
      <c r="K7" s="11">
        <v>0.17</v>
      </c>
      <c r="L7" s="11">
        <v>0.41</v>
      </c>
      <c r="M7" s="11">
        <v>0.48</v>
      </c>
      <c r="N7" s="11">
        <v>1.01</v>
      </c>
      <c r="O7" s="10">
        <f>MAX(C7:N7)</f>
        <v>1.01</v>
      </c>
      <c r="P7" s="10">
        <f>MIN(C7:N7)</f>
        <v>0.08</v>
      </c>
    </row>
    <row r="8" spans="1:16" ht="15.75" customHeight="1" x14ac:dyDescent="0.25">
      <c r="A8" s="12" t="s">
        <v>22</v>
      </c>
      <c r="B8" s="13" t="s">
        <v>23</v>
      </c>
      <c r="C8" s="14">
        <v>47.65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ht="15.75" customHeight="1" x14ac:dyDescent="0.25">
      <c r="A9" s="16" t="s">
        <v>24</v>
      </c>
      <c r="B9" s="17" t="s">
        <v>21</v>
      </c>
      <c r="C9" s="11">
        <v>14.3</v>
      </c>
      <c r="D9" s="11">
        <v>9.9499999999999993</v>
      </c>
      <c r="E9" s="11">
        <v>17.329999999999998</v>
      </c>
      <c r="F9" s="17">
        <v>6.4</v>
      </c>
      <c r="G9" s="17">
        <v>6.64</v>
      </c>
      <c r="H9" s="17">
        <v>8.6</v>
      </c>
      <c r="I9" s="17">
        <v>6.8</v>
      </c>
      <c r="J9" s="17">
        <v>2.8</v>
      </c>
      <c r="K9" s="17">
        <v>5.5</v>
      </c>
      <c r="L9" s="17">
        <v>5.28</v>
      </c>
      <c r="M9" s="17">
        <v>5.28</v>
      </c>
      <c r="N9" s="17">
        <v>6.14</v>
      </c>
      <c r="O9" s="10">
        <f>MAX(C9:N9)</f>
        <v>17.329999999999998</v>
      </c>
      <c r="P9" s="10">
        <f>MIN(C9:N9)</f>
        <v>2.8</v>
      </c>
    </row>
    <row r="10" spans="1:16" ht="15.75" customHeight="1" x14ac:dyDescent="0.25">
      <c r="A10" s="12" t="s">
        <v>25</v>
      </c>
      <c r="B10" s="18" t="s">
        <v>21</v>
      </c>
      <c r="C10" s="14">
        <v>0.14000000000000001</v>
      </c>
      <c r="D10" s="14" t="s">
        <v>26</v>
      </c>
      <c r="E10" s="14" t="s">
        <v>27</v>
      </c>
      <c r="F10" s="14">
        <v>0.05</v>
      </c>
      <c r="G10" s="14" t="s">
        <v>26</v>
      </c>
      <c r="H10" s="14">
        <v>0.13</v>
      </c>
      <c r="I10" s="14">
        <v>0.09</v>
      </c>
      <c r="J10" s="14" t="s">
        <v>26</v>
      </c>
      <c r="K10" s="14" t="s">
        <v>26</v>
      </c>
      <c r="L10" s="14" t="s">
        <v>26</v>
      </c>
      <c r="M10" s="14" t="s">
        <v>26</v>
      </c>
      <c r="N10" s="14" t="s">
        <v>26</v>
      </c>
      <c r="O10" s="18">
        <f t="shared" ref="O10:O22" si="0">MAX(C10:N10)</f>
        <v>0.14000000000000001</v>
      </c>
      <c r="P10" s="18">
        <f t="shared" ref="P10:P21" si="1">MIN(C10:N10)</f>
        <v>0.05</v>
      </c>
    </row>
    <row r="11" spans="1:16" ht="15.75" customHeight="1" x14ac:dyDescent="0.25">
      <c r="A11" s="16" t="s">
        <v>28</v>
      </c>
      <c r="B11" s="17" t="s">
        <v>21</v>
      </c>
      <c r="C11" s="11">
        <v>30.45</v>
      </c>
      <c r="D11" s="11">
        <v>10.7</v>
      </c>
      <c r="E11" s="11">
        <v>28.47</v>
      </c>
      <c r="F11" s="11">
        <v>24.33</v>
      </c>
      <c r="G11" s="11">
        <v>29.41</v>
      </c>
      <c r="H11" s="11">
        <v>19.7</v>
      </c>
      <c r="I11" s="11">
        <v>19.91</v>
      </c>
      <c r="J11" s="11">
        <v>19.41</v>
      </c>
      <c r="K11" s="11">
        <v>22.25</v>
      </c>
      <c r="L11" s="11">
        <v>16.899999999999999</v>
      </c>
      <c r="M11" s="11">
        <v>17.100000000000001</v>
      </c>
      <c r="N11" s="11">
        <v>17.850000000000001</v>
      </c>
      <c r="O11" s="10">
        <f t="shared" si="0"/>
        <v>30.45</v>
      </c>
      <c r="P11" s="10">
        <f t="shared" si="1"/>
        <v>10.7</v>
      </c>
    </row>
    <row r="12" spans="1:16" ht="15.75" customHeight="1" x14ac:dyDescent="0.25">
      <c r="A12" s="12" t="s">
        <v>29</v>
      </c>
      <c r="B12" s="13" t="s">
        <v>30</v>
      </c>
      <c r="C12" s="14">
        <v>659</v>
      </c>
      <c r="D12" s="14">
        <v>564</v>
      </c>
      <c r="E12" s="14">
        <v>635</v>
      </c>
      <c r="F12" s="14">
        <v>254</v>
      </c>
      <c r="G12" s="14">
        <v>255</v>
      </c>
      <c r="H12" s="14">
        <v>369</v>
      </c>
      <c r="I12" s="14">
        <v>639</v>
      </c>
      <c r="J12" s="14">
        <v>665</v>
      </c>
      <c r="K12" s="14">
        <v>684</v>
      </c>
      <c r="L12" s="14">
        <v>665</v>
      </c>
      <c r="M12" s="14">
        <v>478</v>
      </c>
      <c r="N12" s="14">
        <v>669</v>
      </c>
      <c r="O12" s="18">
        <f t="shared" si="0"/>
        <v>684</v>
      </c>
      <c r="P12" s="18">
        <f t="shared" si="1"/>
        <v>254</v>
      </c>
    </row>
    <row r="13" spans="1:16" ht="15.75" customHeight="1" x14ac:dyDescent="0.25">
      <c r="A13" s="16" t="s">
        <v>31</v>
      </c>
      <c r="B13" s="17" t="s">
        <v>21</v>
      </c>
      <c r="C13" s="11">
        <v>1.5</v>
      </c>
      <c r="D13" s="11">
        <v>11.9</v>
      </c>
      <c r="E13" s="11" t="s">
        <v>32</v>
      </c>
      <c r="F13" s="11">
        <v>0.8</v>
      </c>
      <c r="G13" s="11">
        <v>2</v>
      </c>
      <c r="H13" s="11">
        <v>0.8</v>
      </c>
      <c r="I13" s="11">
        <v>1.9</v>
      </c>
      <c r="J13" s="11">
        <v>3.3</v>
      </c>
      <c r="K13" s="11">
        <v>1.8</v>
      </c>
      <c r="L13" s="11">
        <v>3.2</v>
      </c>
      <c r="M13" s="11">
        <v>0.4</v>
      </c>
      <c r="N13" s="11">
        <v>1.5</v>
      </c>
      <c r="O13" s="10">
        <f t="shared" si="0"/>
        <v>11.9</v>
      </c>
      <c r="P13" s="10">
        <f t="shared" si="1"/>
        <v>0.4</v>
      </c>
    </row>
    <row r="14" spans="1:16" ht="15.75" customHeight="1" x14ac:dyDescent="0.25">
      <c r="A14" s="12" t="s">
        <v>33</v>
      </c>
      <c r="B14" s="19" t="s">
        <v>34</v>
      </c>
      <c r="C14" s="14">
        <v>1100000</v>
      </c>
      <c r="D14" s="14">
        <v>50000</v>
      </c>
      <c r="E14" s="14">
        <v>800000</v>
      </c>
      <c r="F14" s="14">
        <v>700000</v>
      </c>
      <c r="G14" s="14">
        <v>50000</v>
      </c>
      <c r="H14" s="14">
        <v>50000</v>
      </c>
      <c r="I14" s="14">
        <v>80000</v>
      </c>
      <c r="J14" s="14">
        <v>70000</v>
      </c>
      <c r="K14" s="14">
        <v>110000</v>
      </c>
      <c r="L14" s="14">
        <v>110000</v>
      </c>
      <c r="M14" s="14">
        <v>130000</v>
      </c>
      <c r="N14" s="14">
        <v>80000</v>
      </c>
      <c r="O14" s="18">
        <f t="shared" si="0"/>
        <v>1100000</v>
      </c>
      <c r="P14" s="18">
        <f t="shared" si="1"/>
        <v>50000</v>
      </c>
    </row>
    <row r="15" spans="1:16" ht="15.75" customHeight="1" x14ac:dyDescent="0.25">
      <c r="A15" s="16" t="s">
        <v>35</v>
      </c>
      <c r="B15" s="17" t="s">
        <v>5</v>
      </c>
      <c r="C15" s="11">
        <v>8.0399999999999991</v>
      </c>
      <c r="D15" s="11">
        <v>8.1199999999999992</v>
      </c>
      <c r="E15" s="11">
        <v>7.92</v>
      </c>
      <c r="F15" s="11">
        <v>7.41</v>
      </c>
      <c r="G15" s="11">
        <v>8.2899999999999991</v>
      </c>
      <c r="H15" s="11">
        <v>7.73</v>
      </c>
      <c r="I15" s="11">
        <v>7.71</v>
      </c>
      <c r="J15" s="11">
        <v>7.62</v>
      </c>
      <c r="K15" s="11">
        <v>7.91</v>
      </c>
      <c r="L15" s="11">
        <v>8.07</v>
      </c>
      <c r="M15" s="11">
        <v>7.28</v>
      </c>
      <c r="N15" s="11">
        <v>8.0399999999999991</v>
      </c>
      <c r="O15" s="10">
        <f t="shared" si="0"/>
        <v>8.2899999999999991</v>
      </c>
      <c r="P15" s="10">
        <f t="shared" si="1"/>
        <v>7.28</v>
      </c>
    </row>
    <row r="16" spans="1:16" ht="15.75" customHeight="1" x14ac:dyDescent="0.25">
      <c r="A16" s="12" t="s">
        <v>36</v>
      </c>
      <c r="B16" s="13" t="s">
        <v>21</v>
      </c>
      <c r="C16" s="14">
        <v>13</v>
      </c>
      <c r="D16" s="14">
        <v>8</v>
      </c>
      <c r="E16" s="14">
        <v>13</v>
      </c>
      <c r="F16" s="14">
        <v>5</v>
      </c>
      <c r="G16" s="14">
        <v>5</v>
      </c>
      <c r="H16" s="14">
        <v>7</v>
      </c>
      <c r="I16" s="14">
        <v>10</v>
      </c>
      <c r="J16" s="14">
        <v>13</v>
      </c>
      <c r="K16" s="14">
        <v>9</v>
      </c>
      <c r="L16" s="14">
        <v>10</v>
      </c>
      <c r="M16" s="14">
        <v>8</v>
      </c>
      <c r="N16" s="14">
        <v>9</v>
      </c>
      <c r="O16" s="18">
        <f t="shared" si="0"/>
        <v>13</v>
      </c>
      <c r="P16" s="18">
        <f t="shared" si="1"/>
        <v>5</v>
      </c>
    </row>
    <row r="17" spans="1:16" ht="15.75" customHeight="1" x14ac:dyDescent="0.25">
      <c r="A17" s="16" t="s">
        <v>37</v>
      </c>
      <c r="B17" s="17" t="s">
        <v>21</v>
      </c>
      <c r="C17" s="17">
        <v>306</v>
      </c>
      <c r="D17" s="17">
        <v>144</v>
      </c>
      <c r="E17" s="17">
        <v>192</v>
      </c>
      <c r="F17" s="17">
        <v>130</v>
      </c>
      <c r="G17" s="17">
        <v>82</v>
      </c>
      <c r="H17" s="17">
        <v>174</v>
      </c>
      <c r="I17" s="17">
        <v>268</v>
      </c>
      <c r="J17" s="17">
        <v>170</v>
      </c>
      <c r="K17" s="17">
        <v>244</v>
      </c>
      <c r="L17" s="17">
        <v>284</v>
      </c>
      <c r="M17" s="17">
        <v>252</v>
      </c>
      <c r="N17" s="17">
        <v>246</v>
      </c>
      <c r="O17" s="10">
        <f t="shared" si="0"/>
        <v>306</v>
      </c>
      <c r="P17" s="10">
        <f t="shared" si="1"/>
        <v>82</v>
      </c>
    </row>
    <row r="18" spans="1:16" ht="15.75" customHeight="1" x14ac:dyDescent="0.25">
      <c r="A18" s="12" t="s">
        <v>38</v>
      </c>
      <c r="B18" s="19" t="s">
        <v>34</v>
      </c>
      <c r="C18" s="13">
        <v>1700000</v>
      </c>
      <c r="D18" s="13">
        <v>70000</v>
      </c>
      <c r="E18" s="13">
        <v>1400000</v>
      </c>
      <c r="F18" s="13">
        <v>800000</v>
      </c>
      <c r="G18" s="13">
        <v>70000</v>
      </c>
      <c r="H18" s="13">
        <v>70000</v>
      </c>
      <c r="I18" s="13">
        <v>110000</v>
      </c>
      <c r="J18" s="13">
        <v>110000</v>
      </c>
      <c r="K18" s="13">
        <v>140000</v>
      </c>
      <c r="L18" s="13">
        <v>170000</v>
      </c>
      <c r="M18" s="13">
        <v>170000</v>
      </c>
      <c r="N18" s="13">
        <v>110000</v>
      </c>
      <c r="O18" s="18">
        <f t="shared" si="0"/>
        <v>1700000</v>
      </c>
      <c r="P18" s="18">
        <f t="shared" si="1"/>
        <v>70000</v>
      </c>
    </row>
    <row r="19" spans="1:16" ht="15.75" customHeight="1" x14ac:dyDescent="0.25">
      <c r="A19" s="16" t="s">
        <v>39</v>
      </c>
      <c r="B19" s="17" t="s">
        <v>21</v>
      </c>
      <c r="C19" s="17">
        <v>428</v>
      </c>
      <c r="D19" s="17">
        <v>326</v>
      </c>
      <c r="E19" s="17">
        <v>328</v>
      </c>
      <c r="F19" s="17">
        <v>124</v>
      </c>
      <c r="G19" s="17">
        <v>48</v>
      </c>
      <c r="H19" s="17">
        <v>112</v>
      </c>
      <c r="I19" s="17">
        <v>328</v>
      </c>
      <c r="J19" s="17">
        <v>414</v>
      </c>
      <c r="K19" s="17">
        <v>468</v>
      </c>
      <c r="L19" s="17">
        <v>166</v>
      </c>
      <c r="M19" s="17">
        <v>316</v>
      </c>
      <c r="N19" s="17">
        <v>362</v>
      </c>
      <c r="O19" s="10">
        <f t="shared" si="0"/>
        <v>468</v>
      </c>
      <c r="P19" s="10">
        <f t="shared" si="1"/>
        <v>48</v>
      </c>
    </row>
    <row r="20" spans="1:16" ht="15.75" customHeight="1" x14ac:dyDescent="0.25">
      <c r="A20" s="12" t="s">
        <v>40</v>
      </c>
      <c r="B20" s="13" t="s">
        <v>21</v>
      </c>
      <c r="C20" s="13">
        <v>384</v>
      </c>
      <c r="D20" s="13">
        <v>262</v>
      </c>
      <c r="E20" s="13">
        <v>386</v>
      </c>
      <c r="F20" s="13">
        <v>134</v>
      </c>
      <c r="G20" s="13">
        <v>178</v>
      </c>
      <c r="H20" s="13">
        <v>194</v>
      </c>
      <c r="I20" s="13">
        <v>298</v>
      </c>
      <c r="J20" s="13">
        <v>248</v>
      </c>
      <c r="K20" s="13">
        <v>436</v>
      </c>
      <c r="L20" s="13">
        <v>136</v>
      </c>
      <c r="M20" s="13">
        <v>296</v>
      </c>
      <c r="N20" s="13">
        <v>320</v>
      </c>
      <c r="O20" s="18">
        <f t="shared" si="0"/>
        <v>436</v>
      </c>
      <c r="P20" s="18">
        <f t="shared" si="1"/>
        <v>134</v>
      </c>
    </row>
    <row r="21" spans="1:16" ht="15.75" customHeight="1" x14ac:dyDescent="0.25">
      <c r="A21" s="16" t="s">
        <v>41</v>
      </c>
      <c r="B21" s="17" t="s">
        <v>21</v>
      </c>
      <c r="C21" s="17">
        <v>306</v>
      </c>
      <c r="D21" s="17">
        <v>292</v>
      </c>
      <c r="E21" s="17">
        <v>282</v>
      </c>
      <c r="F21" s="17">
        <v>153</v>
      </c>
      <c r="G21" s="17">
        <v>116</v>
      </c>
      <c r="H21" s="17">
        <v>125</v>
      </c>
      <c r="I21" s="17">
        <v>118</v>
      </c>
      <c r="J21" s="17">
        <v>218</v>
      </c>
      <c r="K21" s="17">
        <v>236</v>
      </c>
      <c r="L21" s="17">
        <v>227</v>
      </c>
      <c r="M21" s="17">
        <v>259</v>
      </c>
      <c r="N21" s="17">
        <v>282</v>
      </c>
      <c r="O21" s="10">
        <f t="shared" si="0"/>
        <v>306</v>
      </c>
      <c r="P21" s="10">
        <f t="shared" si="1"/>
        <v>116</v>
      </c>
    </row>
    <row r="22" spans="1:16" ht="15.75" customHeight="1" x14ac:dyDescent="0.25">
      <c r="A22" s="12" t="s">
        <v>42</v>
      </c>
      <c r="B22" s="13" t="s">
        <v>21</v>
      </c>
      <c r="C22" s="13">
        <v>4.08</v>
      </c>
      <c r="D22" s="13">
        <v>4.3600000000000003</v>
      </c>
      <c r="E22" s="13">
        <v>4.1399999999999997</v>
      </c>
      <c r="F22" s="13">
        <v>1.72</v>
      </c>
      <c r="G22" s="13">
        <v>2.46</v>
      </c>
      <c r="H22" s="13">
        <v>3.44</v>
      </c>
      <c r="I22" s="13">
        <v>3.32</v>
      </c>
      <c r="J22" s="13">
        <v>3.24</v>
      </c>
      <c r="K22" s="13">
        <v>3.38</v>
      </c>
      <c r="L22" s="13">
        <v>3.66</v>
      </c>
      <c r="M22" s="13">
        <v>4.79</v>
      </c>
      <c r="N22" s="13">
        <v>4.12</v>
      </c>
      <c r="O22" s="18">
        <f t="shared" si="0"/>
        <v>4.79</v>
      </c>
      <c r="P22" s="18">
        <f>MIN(C22:N22)</f>
        <v>1.72</v>
      </c>
    </row>
    <row r="23" spans="1:16" ht="15.75" customHeight="1" x14ac:dyDescent="0.25">
      <c r="A23" s="16" t="s">
        <v>43</v>
      </c>
      <c r="B23" s="17" t="s">
        <v>21</v>
      </c>
      <c r="C23" s="17">
        <v>8</v>
      </c>
      <c r="D23" s="17">
        <v>8</v>
      </c>
      <c r="E23" s="17">
        <v>14</v>
      </c>
      <c r="F23" s="17">
        <v>10</v>
      </c>
      <c r="G23" s="17">
        <v>60</v>
      </c>
      <c r="H23" s="17">
        <v>14</v>
      </c>
      <c r="I23" s="17">
        <v>20</v>
      </c>
      <c r="J23" s="17">
        <v>16</v>
      </c>
      <c r="K23" s="17">
        <v>60</v>
      </c>
      <c r="L23" s="17">
        <v>18</v>
      </c>
      <c r="M23" s="17">
        <v>16</v>
      </c>
      <c r="N23" s="17">
        <v>34</v>
      </c>
      <c r="O23" s="10">
        <f>MAX(C23:N23)</f>
        <v>60</v>
      </c>
      <c r="P23" s="10">
        <f>MIN(C23:N23)</f>
        <v>8</v>
      </c>
    </row>
    <row r="24" spans="1:16" ht="15.75" customHeight="1" x14ac:dyDescent="0.25">
      <c r="A24" s="20" t="s">
        <v>24</v>
      </c>
      <c r="B24" s="1" t="s">
        <v>44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/>
      <c r="P24" s="7" t="s">
        <v>45</v>
      </c>
    </row>
    <row r="25" spans="1:16" ht="15.75" customHeight="1" x14ac:dyDescent="0.25">
      <c r="A25" s="20" t="s">
        <v>28</v>
      </c>
      <c r="B25" s="1" t="s">
        <v>46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7"/>
    </row>
    <row r="26" spans="1:16" ht="15.75" customHeight="1" x14ac:dyDescent="0.25">
      <c r="A26" s="20" t="s">
        <v>31</v>
      </c>
      <c r="B26" s="1" t="s">
        <v>47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7"/>
    </row>
    <row r="27" spans="1:16" ht="15.75" customHeight="1" x14ac:dyDescent="0.25">
      <c r="A27" s="20" t="s">
        <v>33</v>
      </c>
      <c r="B27" s="1" t="s">
        <v>48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7"/>
    </row>
    <row r="28" spans="1:16" ht="15.75" customHeight="1" x14ac:dyDescent="0.25">
      <c r="A28" s="20" t="s">
        <v>37</v>
      </c>
      <c r="B28" s="1" t="s">
        <v>49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7"/>
    </row>
    <row r="29" spans="1:16" ht="15.75" customHeight="1" x14ac:dyDescent="0.25">
      <c r="A29" s="20" t="s">
        <v>38</v>
      </c>
      <c r="B29" s="1" t="s">
        <v>50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2"/>
      <c r="P29" s="7"/>
    </row>
    <row r="30" spans="1:16" ht="15.75" customHeight="1" x14ac:dyDescent="0.25">
      <c r="A30" s="20" t="s">
        <v>39</v>
      </c>
      <c r="B30" s="1" t="s">
        <v>51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  <c r="P30" s="7"/>
    </row>
    <row r="31" spans="1:16" ht="15.75" customHeight="1" x14ac:dyDescent="0.25">
      <c r="A31" s="20" t="s">
        <v>40</v>
      </c>
      <c r="B31" s="1" t="s">
        <v>52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7"/>
    </row>
    <row r="32" spans="1:16" ht="15.75" customHeight="1" x14ac:dyDescent="0.25">
      <c r="A32" s="20" t="s">
        <v>41</v>
      </c>
      <c r="B32" s="1" t="s">
        <v>53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7"/>
    </row>
    <row r="33" spans="1:16" ht="15.75" customHeight="1" x14ac:dyDescent="0.25">
      <c r="A33" s="20" t="s">
        <v>42</v>
      </c>
      <c r="B33" s="1" t="s">
        <v>54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2"/>
      <c r="P33" s="7"/>
    </row>
    <row r="34" spans="1:16" ht="15.75" customHeight="1" x14ac:dyDescent="0.25">
      <c r="A34" s="20" t="s">
        <v>43</v>
      </c>
      <c r="B34" s="1" t="s">
        <v>55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2"/>
      <c r="P34" s="7"/>
    </row>
  </sheetData>
  <mergeCells count="2">
    <mergeCell ref="A2:P2"/>
    <mergeCell ref="A3:P3"/>
  </mergeCells>
  <conditionalFormatting sqref="A2:XFD2 P4">
    <cfRule type="cellIs" dxfId="1" priority="2" stopIfTrue="1" operator="equal">
      <formula>".."</formula>
    </cfRule>
  </conditionalFormatting>
  <conditionalFormatting sqref="A2:XFD2 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13.1.7</vt:lpstr>
      <vt:lpstr>'13.1.7'!Print_Area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2019-05-31T06:52:42Z</dcterms:created>
  <dcterms:modified xsi:type="dcterms:W3CDTF">2019-05-31T06:52:43Z</dcterms:modified>
</cp:coreProperties>
</file>