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361B66E-3FD8-4015-8BB6-35405D02BE2F}" xr6:coauthVersionLast="43" xr6:coauthVersionMax="43" xr10:uidLastSave="{00000000-0000-0000-0000-000000000000}"/>
  <bookViews>
    <workbookView xWindow="390" yWindow="390" windowWidth="21600" windowHeight="11385" xr2:uid="{A5048CCA-A389-4A82-84BD-946D451E90A1}"/>
  </bookViews>
  <sheets>
    <sheet name="13.1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<sst xmlns="http://schemas.openxmlformats.org/spreadsheetml/2006/main" count="88" uniqueCount="55">
  <si>
    <t>Table : 13.1.8</t>
  </si>
  <si>
    <t>Water Quality of River Jalangi during the year 2015-16</t>
  </si>
  <si>
    <t>Station: Jalangi, D/s of Krishna Nagar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</si>
  <si>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</si>
  <si>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</si>
  <si>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</si>
  <si>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</si>
  <si>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</si>
  <si>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</si>
  <si>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</si>
  <si>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</si>
  <si>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</si>
  <si>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</si>
  <si>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</si>
  <si>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</si>
  <si>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</si>
  <si>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</si>
  <si>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</si>
  <si>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</si>
  <si>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</si>
  <si>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</si>
  <si>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</si>
  <si>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</si>
  <si>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</si>
  <si>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</si>
  <si>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</si>
  <si>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</si>
  <si>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NT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</si>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</sst>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 Antiqua"/>
      <family val="1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8" fillId="0" borderId="0" xfId="3" applyFont="1" applyBorder="1" applyAlignment="1" applyProtection="1">
      <alignment horizontal="right" vertical="center"/>
    </xf>
    <xf numFmtId="0" fontId="4" fillId="0" borderId="1" xfId="1" applyFont="1" applyFill="1" applyBorder="1" applyAlignment="1"/>
    <xf numFmtId="0" fontId="2" fillId="0" borderId="1" xfId="1" applyFont="1" applyFill="1" applyBorder="1" applyAlignment="1"/>
    <xf numFmtId="0" fontId="2" fillId="0" borderId="1" xfId="1" applyFont="1" applyFill="1" applyBorder="1" applyAlignment="1">
      <alignment horizontal="right"/>
    </xf>
    <xf numFmtId="0" fontId="9" fillId="2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10" fillId="4" borderId="2" xfId="1" applyNumberFormat="1" applyFont="1" applyFill="1" applyBorder="1" applyAlignment="1">
      <alignment vertical="center" wrapText="1" shrinkToFit="1"/>
    </xf>
    <xf numFmtId="0" fontId="4" fillId="4" borderId="2" xfId="1" applyFont="1" applyFill="1" applyBorder="1" applyAlignment="1">
      <alignment vertical="center" wrapText="1"/>
    </xf>
    <xf numFmtId="0" fontId="4" fillId="4" borderId="3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vertical="center"/>
    </xf>
    <xf numFmtId="0" fontId="10" fillId="3" borderId="2" xfId="1" applyNumberFormat="1" applyFont="1" applyFill="1" applyBorder="1" applyAlignment="1">
      <alignment vertical="center" wrapText="1" shrinkToFit="1"/>
    </xf>
    <xf numFmtId="0" fontId="4" fillId="3" borderId="2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vertical="center"/>
    </xf>
    <xf numFmtId="0" fontId="11" fillId="4" borderId="2" xfId="1" applyFont="1" applyFill="1" applyBorder="1" applyAlignment="1">
      <alignment vertical="center" wrapText="1"/>
    </xf>
    <xf numFmtId="0" fontId="4" fillId="0" borderId="0" xfId="1" applyNumberFormat="1" applyFont="1" applyFill="1" applyBorder="1" applyAlignment="1">
      <alignment vertical="center" wrapText="1" shrinkToFit="1"/>
    </xf>
    <xf numFmtId="0" fontId="4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horizontal="right" vertical="center"/>
    </xf>
  </cellXfs>
  <cellStyles count="4">
    <cellStyle name="Hyperlink" xfId="3" builtinId="8"/>
    <cellStyle name="Normal" xfId="0" builtinId="0"/>
    <cellStyle name="Normal 2" xfId="2" xr:uid="{77E3AE8C-CAF2-467B-9B85-280698BD2F1E}"/>
    <cellStyle name="Normal 3" xfId="1" xr:uid="{DEA751A5-9E5C-4C4F-9942-E9BCE8783BE2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E4CC-BD0B-479C-A2E1-946EFEF59F80}">
  <sheetPr codeName="Sheet74"/>
  <dimension ref="A1:P34"/>
  <sheetViews>
    <sheetView tabSelected="1" view="pageBreakPreview" zoomScaleSheetLayoutView="100" workbookViewId="0">
      <selection activeCell="A5" sqref="A5"/>
    </sheetView>
  </sheetViews>
  <sheetFormatPr defaultColWidth="9.140625" defaultRowHeight="13.5" x14ac:dyDescent="0.25"/>
  <cols>
    <col min="1" max="1" width="13.5703125" style="1" customWidth="1"/>
    <col min="2" max="2" width="8" style="1" customWidth="1"/>
    <col min="3" max="14" width="8.7109375" style="2" customWidth="1"/>
    <col min="15" max="16" width="8.7109375" style="3" customWidth="1"/>
    <col min="17" max="16384" width="9.140625" style="1"/>
  </cols>
  <sheetData>
    <row r="1" spans="1:16" ht="15.75" customHeight="1" x14ac:dyDescent="0.25"/>
    <row r="2" spans="1:16" ht="15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9.5" customHeight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customHeight="1" x14ac:dyDescent="0.25">
      <c r="A5" s="8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 t="s">
        <v>3</v>
      </c>
    </row>
    <row r="6" spans="1:16" ht="15.75" customHeight="1" x14ac:dyDescent="0.25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  <c r="H6" s="11" t="s">
        <v>11</v>
      </c>
      <c r="I6" s="11" t="s">
        <v>12</v>
      </c>
      <c r="J6" s="11" t="s">
        <v>13</v>
      </c>
      <c r="K6" s="11" t="s">
        <v>14</v>
      </c>
      <c r="L6" s="11" t="s">
        <v>15</v>
      </c>
      <c r="M6" s="11" t="s">
        <v>16</v>
      </c>
      <c r="N6" s="11" t="s">
        <v>17</v>
      </c>
      <c r="O6" s="11" t="s">
        <v>18</v>
      </c>
      <c r="P6" s="11" t="s">
        <v>19</v>
      </c>
    </row>
    <row r="7" spans="1:16" ht="15.75" customHeight="1" x14ac:dyDescent="0.25">
      <c r="A7" s="12" t="s">
        <v>20</v>
      </c>
      <c r="B7" s="13" t="s">
        <v>21</v>
      </c>
      <c r="C7" s="14">
        <v>0.12</v>
      </c>
      <c r="D7" s="14" t="s">
        <v>22</v>
      </c>
      <c r="E7" s="14">
        <v>0.21</v>
      </c>
      <c r="F7" s="14">
        <v>0.15</v>
      </c>
      <c r="G7" s="14">
        <v>0.22</v>
      </c>
      <c r="H7" s="14">
        <v>0.65</v>
      </c>
      <c r="I7" s="14">
        <v>1.03</v>
      </c>
      <c r="J7" s="14" t="s">
        <v>22</v>
      </c>
      <c r="K7" s="14">
        <v>0.16</v>
      </c>
      <c r="L7" s="14">
        <v>0.23</v>
      </c>
      <c r="M7" s="14">
        <v>0.14000000000000001</v>
      </c>
      <c r="N7" s="14">
        <v>0.63</v>
      </c>
      <c r="O7" s="13">
        <f>MAX(C7:N7)</f>
        <v>1.03</v>
      </c>
      <c r="P7" s="13">
        <f>MIN(C7:N7)</f>
        <v>0.12</v>
      </c>
    </row>
    <row r="8" spans="1:16" ht="15.75" customHeight="1" x14ac:dyDescent="0.25">
      <c r="A8" s="15" t="s">
        <v>23</v>
      </c>
      <c r="B8" s="16" t="s">
        <v>24</v>
      </c>
      <c r="C8" s="17">
        <v>21.39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5">
      <c r="A9" s="19" t="s">
        <v>25</v>
      </c>
      <c r="B9" s="20" t="s">
        <v>21</v>
      </c>
      <c r="C9" s="14">
        <v>2.5</v>
      </c>
      <c r="D9" s="14">
        <v>3.35</v>
      </c>
      <c r="E9" s="14">
        <v>1.7</v>
      </c>
      <c r="F9" s="20">
        <v>5.9</v>
      </c>
      <c r="G9" s="20">
        <v>2.64</v>
      </c>
      <c r="H9" s="20">
        <v>3.71</v>
      </c>
      <c r="I9" s="20">
        <v>3.86</v>
      </c>
      <c r="J9" s="20">
        <v>4.0999999999999996</v>
      </c>
      <c r="K9" s="20">
        <v>3.2</v>
      </c>
      <c r="L9" s="20">
        <v>2.71</v>
      </c>
      <c r="M9" s="20">
        <v>2.1</v>
      </c>
      <c r="N9" s="20">
        <v>8.3000000000000007</v>
      </c>
      <c r="O9" s="13">
        <f>MAX(C9:N9)</f>
        <v>8.3000000000000007</v>
      </c>
      <c r="P9" s="13">
        <f>MIN(C9:N9)</f>
        <v>1.7</v>
      </c>
    </row>
    <row r="10" spans="1:16" ht="15.75" customHeight="1" x14ac:dyDescent="0.25">
      <c r="A10" s="15" t="s">
        <v>26</v>
      </c>
      <c r="B10" s="21" t="s">
        <v>21</v>
      </c>
      <c r="C10" s="17">
        <v>0.01</v>
      </c>
      <c r="D10" s="17" t="s">
        <v>27</v>
      </c>
      <c r="E10" s="17" t="s">
        <v>22</v>
      </c>
      <c r="F10" s="17" t="s">
        <v>27</v>
      </c>
      <c r="G10" s="17" t="s">
        <v>27</v>
      </c>
      <c r="H10" s="17">
        <v>0.16</v>
      </c>
      <c r="I10" s="17">
        <v>0.1</v>
      </c>
      <c r="J10" s="17" t="s">
        <v>27</v>
      </c>
      <c r="K10" s="17" t="s">
        <v>27</v>
      </c>
      <c r="L10" s="17" t="s">
        <v>27</v>
      </c>
      <c r="M10" s="17" t="s">
        <v>27</v>
      </c>
      <c r="N10" s="17" t="s">
        <v>27</v>
      </c>
      <c r="O10" s="21">
        <f t="shared" ref="O10:O22" si="0">MAX(C10:N10)</f>
        <v>0.16</v>
      </c>
      <c r="P10" s="21">
        <f t="shared" ref="P10:P21" si="1">MIN(C10:N10)</f>
        <v>0.01</v>
      </c>
    </row>
    <row r="11" spans="1:16" ht="15.75" customHeight="1" x14ac:dyDescent="0.25">
      <c r="A11" s="19" t="s">
        <v>28</v>
      </c>
      <c r="B11" s="20" t="s">
        <v>21</v>
      </c>
      <c r="C11" s="14">
        <v>11.4</v>
      </c>
      <c r="D11" s="14">
        <v>10.7</v>
      </c>
      <c r="E11" s="14">
        <v>10.5</v>
      </c>
      <c r="F11" s="14">
        <v>16.96</v>
      </c>
      <c r="G11" s="14">
        <v>19.850000000000001</v>
      </c>
      <c r="H11" s="14">
        <v>18.54</v>
      </c>
      <c r="I11" s="14">
        <v>17.05</v>
      </c>
      <c r="J11" s="14">
        <v>17.27</v>
      </c>
      <c r="K11" s="14">
        <v>12.52</v>
      </c>
      <c r="L11" s="14">
        <v>12.48</v>
      </c>
      <c r="M11" s="14">
        <v>12.28</v>
      </c>
      <c r="N11" s="14">
        <v>19.25</v>
      </c>
      <c r="O11" s="13">
        <f t="shared" si="0"/>
        <v>19.850000000000001</v>
      </c>
      <c r="P11" s="13">
        <f t="shared" si="1"/>
        <v>10.5</v>
      </c>
    </row>
    <row r="12" spans="1:16" ht="15.75" customHeight="1" x14ac:dyDescent="0.25">
      <c r="A12" s="15" t="s">
        <v>29</v>
      </c>
      <c r="B12" s="16" t="s">
        <v>30</v>
      </c>
      <c r="C12" s="17">
        <v>417</v>
      </c>
      <c r="D12" s="17">
        <v>388</v>
      </c>
      <c r="E12" s="17">
        <v>366</v>
      </c>
      <c r="F12" s="17">
        <v>291</v>
      </c>
      <c r="G12" s="17">
        <v>233</v>
      </c>
      <c r="H12" s="17">
        <v>270</v>
      </c>
      <c r="I12" s="17">
        <v>463</v>
      </c>
      <c r="J12" s="17">
        <v>622</v>
      </c>
      <c r="K12" s="17">
        <v>713</v>
      </c>
      <c r="L12" s="17">
        <v>622</v>
      </c>
      <c r="M12" s="17">
        <v>598</v>
      </c>
      <c r="N12" s="17">
        <v>612</v>
      </c>
      <c r="O12" s="21">
        <f t="shared" si="0"/>
        <v>713</v>
      </c>
      <c r="P12" s="21">
        <f t="shared" si="1"/>
        <v>233</v>
      </c>
    </row>
    <row r="13" spans="1:16" ht="15.75" customHeight="1" x14ac:dyDescent="0.25">
      <c r="A13" s="19" t="s">
        <v>31</v>
      </c>
      <c r="B13" s="20" t="s">
        <v>21</v>
      </c>
      <c r="C13" s="14">
        <v>8.6999999999999993</v>
      </c>
      <c r="D13" s="14">
        <v>6.45</v>
      </c>
      <c r="E13" s="14">
        <v>7.7</v>
      </c>
      <c r="F13" s="14">
        <v>7.4</v>
      </c>
      <c r="G13" s="14">
        <v>2.6</v>
      </c>
      <c r="H13" s="14">
        <v>2.2000000000000002</v>
      </c>
      <c r="I13" s="14">
        <v>2.4</v>
      </c>
      <c r="J13" s="14">
        <v>5.4</v>
      </c>
      <c r="K13" s="14">
        <v>7</v>
      </c>
      <c r="L13" s="14">
        <v>3.2</v>
      </c>
      <c r="M13" s="14">
        <v>9.8000000000000007</v>
      </c>
      <c r="N13" s="14">
        <v>8.9</v>
      </c>
      <c r="O13" s="13">
        <f t="shared" si="0"/>
        <v>9.8000000000000007</v>
      </c>
      <c r="P13" s="13">
        <f t="shared" si="1"/>
        <v>2.2000000000000002</v>
      </c>
    </row>
    <row r="14" spans="1:16" ht="15.75" customHeight="1" x14ac:dyDescent="0.25">
      <c r="A14" s="15" t="s">
        <v>32</v>
      </c>
      <c r="B14" s="22" t="s">
        <v>33</v>
      </c>
      <c r="C14" s="17">
        <v>70000</v>
      </c>
      <c r="D14" s="17">
        <v>50000</v>
      </c>
      <c r="E14" s="17">
        <v>70000</v>
      </c>
      <c r="F14" s="17">
        <v>80000</v>
      </c>
      <c r="G14" s="17">
        <v>50000</v>
      </c>
      <c r="H14" s="17">
        <v>50000</v>
      </c>
      <c r="I14" s="17">
        <v>70000</v>
      </c>
      <c r="J14" s="17">
        <v>14000</v>
      </c>
      <c r="K14" s="17">
        <v>110000</v>
      </c>
      <c r="L14" s="17">
        <v>80000</v>
      </c>
      <c r="M14" s="17">
        <v>90000</v>
      </c>
      <c r="N14" s="17">
        <v>80000</v>
      </c>
      <c r="O14" s="21">
        <f t="shared" si="0"/>
        <v>110000</v>
      </c>
      <c r="P14" s="21">
        <f t="shared" si="1"/>
        <v>14000</v>
      </c>
    </row>
    <row r="15" spans="1:16" ht="15.75" customHeight="1" x14ac:dyDescent="0.25">
      <c r="A15" s="19" t="s">
        <v>34</v>
      </c>
      <c r="B15" s="20" t="s">
        <v>5</v>
      </c>
      <c r="C15" s="14">
        <v>8.42</v>
      </c>
      <c r="D15" s="14">
        <v>7.93</v>
      </c>
      <c r="E15" s="14">
        <v>8.2899999999999991</v>
      </c>
      <c r="F15" s="14">
        <v>7.85</v>
      </c>
      <c r="G15" s="14">
        <v>7.61</v>
      </c>
      <c r="H15" s="14">
        <v>7.89</v>
      </c>
      <c r="I15" s="14">
        <v>7.91</v>
      </c>
      <c r="J15" s="14">
        <v>7.73</v>
      </c>
      <c r="K15" s="14">
        <v>8.0500000000000007</v>
      </c>
      <c r="L15" s="14">
        <v>8.23</v>
      </c>
      <c r="M15" s="14">
        <v>8.01</v>
      </c>
      <c r="N15" s="14">
        <v>7.92</v>
      </c>
      <c r="O15" s="13">
        <f t="shared" si="0"/>
        <v>8.42</v>
      </c>
      <c r="P15" s="13">
        <f t="shared" si="1"/>
        <v>7.61</v>
      </c>
    </row>
    <row r="16" spans="1:16" ht="15.75" customHeight="1" x14ac:dyDescent="0.25">
      <c r="A16" s="15" t="s">
        <v>35</v>
      </c>
      <c r="B16" s="16" t="s">
        <v>21</v>
      </c>
      <c r="C16" s="17">
        <v>9</v>
      </c>
      <c r="D16" s="17">
        <v>13</v>
      </c>
      <c r="E16" s="17">
        <v>17</v>
      </c>
      <c r="F16" s="17">
        <v>10</v>
      </c>
      <c r="G16" s="17">
        <v>5</v>
      </c>
      <c r="H16" s="17">
        <v>8</v>
      </c>
      <c r="I16" s="17">
        <v>13</v>
      </c>
      <c r="J16" s="17">
        <v>15</v>
      </c>
      <c r="K16" s="17">
        <v>11</v>
      </c>
      <c r="L16" s="17">
        <v>12</v>
      </c>
      <c r="M16" s="17">
        <v>13</v>
      </c>
      <c r="N16" s="17">
        <v>10</v>
      </c>
      <c r="O16" s="21">
        <f t="shared" si="0"/>
        <v>17</v>
      </c>
      <c r="P16" s="21">
        <f t="shared" si="1"/>
        <v>5</v>
      </c>
    </row>
    <row r="17" spans="1:16" ht="15.75" customHeight="1" x14ac:dyDescent="0.25">
      <c r="A17" s="19" t="s">
        <v>36</v>
      </c>
      <c r="B17" s="20" t="s">
        <v>21</v>
      </c>
      <c r="C17" s="20">
        <v>196</v>
      </c>
      <c r="D17" s="20">
        <v>144</v>
      </c>
      <c r="E17" s="20">
        <v>182</v>
      </c>
      <c r="F17" s="20">
        <v>80</v>
      </c>
      <c r="G17" s="20">
        <v>104</v>
      </c>
      <c r="H17" s="20">
        <v>112</v>
      </c>
      <c r="I17" s="20">
        <v>190</v>
      </c>
      <c r="J17" s="20">
        <v>170</v>
      </c>
      <c r="K17" s="20">
        <v>236</v>
      </c>
      <c r="L17" s="20">
        <v>242</v>
      </c>
      <c r="M17" s="20">
        <v>244</v>
      </c>
      <c r="N17" s="20">
        <v>248</v>
      </c>
      <c r="O17" s="13">
        <f t="shared" si="0"/>
        <v>248</v>
      </c>
      <c r="P17" s="13">
        <f t="shared" si="1"/>
        <v>80</v>
      </c>
    </row>
    <row r="18" spans="1:16" ht="15.75" customHeight="1" x14ac:dyDescent="0.25">
      <c r="A18" s="15" t="s">
        <v>37</v>
      </c>
      <c r="B18" s="22" t="s">
        <v>33</v>
      </c>
      <c r="C18" s="16">
        <v>110000</v>
      </c>
      <c r="D18" s="16">
        <v>70000</v>
      </c>
      <c r="E18" s="16">
        <v>80000</v>
      </c>
      <c r="F18" s="16">
        <v>110000</v>
      </c>
      <c r="G18" s="16">
        <v>70000</v>
      </c>
      <c r="H18" s="16">
        <v>70000</v>
      </c>
      <c r="I18" s="16">
        <v>80000</v>
      </c>
      <c r="J18" s="16">
        <v>17000</v>
      </c>
      <c r="K18" s="16">
        <v>140000</v>
      </c>
      <c r="L18" s="16">
        <v>110000</v>
      </c>
      <c r="M18" s="16">
        <v>110000</v>
      </c>
      <c r="N18" s="16">
        <v>110000</v>
      </c>
      <c r="O18" s="21">
        <f t="shared" si="0"/>
        <v>140000</v>
      </c>
      <c r="P18" s="21">
        <f t="shared" si="1"/>
        <v>17000</v>
      </c>
    </row>
    <row r="19" spans="1:16" ht="15.75" customHeight="1" x14ac:dyDescent="0.25">
      <c r="A19" s="19" t="s">
        <v>38</v>
      </c>
      <c r="B19" s="20" t="s">
        <v>21</v>
      </c>
      <c r="C19" s="20">
        <v>232</v>
      </c>
      <c r="D19" s="20">
        <v>258</v>
      </c>
      <c r="E19" s="20">
        <v>242</v>
      </c>
      <c r="F19" s="20">
        <v>178</v>
      </c>
      <c r="G19" s="20">
        <v>102</v>
      </c>
      <c r="H19" s="20">
        <v>138</v>
      </c>
      <c r="I19" s="20">
        <v>296</v>
      </c>
      <c r="J19" s="20">
        <v>380</v>
      </c>
      <c r="K19" s="20">
        <v>436</v>
      </c>
      <c r="L19" s="20">
        <v>280</v>
      </c>
      <c r="M19" s="20">
        <v>306</v>
      </c>
      <c r="N19" s="20">
        <v>196</v>
      </c>
      <c r="O19" s="13">
        <f t="shared" si="0"/>
        <v>436</v>
      </c>
      <c r="P19" s="13">
        <f t="shared" si="1"/>
        <v>102</v>
      </c>
    </row>
    <row r="20" spans="1:16" ht="15.75" customHeight="1" x14ac:dyDescent="0.25">
      <c r="A20" s="15" t="s">
        <v>39</v>
      </c>
      <c r="B20" s="16" t="s">
        <v>21</v>
      </c>
      <c r="C20" s="16">
        <v>208</v>
      </c>
      <c r="D20" s="16">
        <v>232</v>
      </c>
      <c r="E20" s="16">
        <v>174</v>
      </c>
      <c r="F20" s="16">
        <v>162</v>
      </c>
      <c r="G20" s="16">
        <v>92</v>
      </c>
      <c r="H20" s="16">
        <v>162</v>
      </c>
      <c r="I20" s="16">
        <v>272</v>
      </c>
      <c r="J20" s="16">
        <v>312</v>
      </c>
      <c r="K20" s="16">
        <v>406</v>
      </c>
      <c r="L20" s="16">
        <v>240</v>
      </c>
      <c r="M20" s="16">
        <v>272</v>
      </c>
      <c r="N20" s="16">
        <v>180</v>
      </c>
      <c r="O20" s="21">
        <f t="shared" si="0"/>
        <v>406</v>
      </c>
      <c r="P20" s="21">
        <f t="shared" si="1"/>
        <v>92</v>
      </c>
    </row>
    <row r="21" spans="1:16" ht="15.75" customHeight="1" x14ac:dyDescent="0.25">
      <c r="A21" s="19" t="s">
        <v>40</v>
      </c>
      <c r="B21" s="20" t="s">
        <v>21</v>
      </c>
      <c r="C21" s="20">
        <v>199</v>
      </c>
      <c r="D21" s="20">
        <v>208</v>
      </c>
      <c r="E21" s="20">
        <v>199</v>
      </c>
      <c r="F21" s="20">
        <v>162</v>
      </c>
      <c r="G21" s="20">
        <v>102</v>
      </c>
      <c r="H21" s="20">
        <v>106</v>
      </c>
      <c r="I21" s="20">
        <v>109</v>
      </c>
      <c r="J21" s="20">
        <v>162</v>
      </c>
      <c r="K21" s="20">
        <v>167</v>
      </c>
      <c r="L21" s="20">
        <v>241</v>
      </c>
      <c r="M21" s="20">
        <v>255</v>
      </c>
      <c r="N21" s="20">
        <v>231</v>
      </c>
      <c r="O21" s="13">
        <f t="shared" si="0"/>
        <v>255</v>
      </c>
      <c r="P21" s="13">
        <f t="shared" si="1"/>
        <v>102</v>
      </c>
    </row>
    <row r="22" spans="1:16" ht="15.75" customHeight="1" x14ac:dyDescent="0.25">
      <c r="A22" s="15" t="s">
        <v>41</v>
      </c>
      <c r="B22" s="16" t="s">
        <v>21</v>
      </c>
      <c r="C22" s="16">
        <v>2.06</v>
      </c>
      <c r="D22" s="16">
        <v>2.14</v>
      </c>
      <c r="E22" s="16">
        <v>2.2400000000000002</v>
      </c>
      <c r="F22" s="16">
        <v>2.04</v>
      </c>
      <c r="G22" s="16">
        <v>2.2400000000000002</v>
      </c>
      <c r="H22" s="16">
        <v>2.46</v>
      </c>
      <c r="I22" s="16">
        <v>2.74</v>
      </c>
      <c r="J22" s="16">
        <v>3.74</v>
      </c>
      <c r="K22" s="16">
        <v>3.96</v>
      </c>
      <c r="L22" s="16">
        <v>4.0599999999999996</v>
      </c>
      <c r="M22" s="16">
        <v>5.0199999999999996</v>
      </c>
      <c r="N22" s="16">
        <v>4.88</v>
      </c>
      <c r="O22" s="21">
        <f t="shared" si="0"/>
        <v>5.0199999999999996</v>
      </c>
      <c r="P22" s="21">
        <f>MIN(C22:N22)</f>
        <v>2.04</v>
      </c>
    </row>
    <row r="23" spans="1:16" ht="15.75" customHeight="1" x14ac:dyDescent="0.25">
      <c r="A23" s="19" t="s">
        <v>42</v>
      </c>
      <c r="B23" s="20" t="s">
        <v>21</v>
      </c>
      <c r="C23" s="20">
        <v>18</v>
      </c>
      <c r="D23" s="20">
        <v>28</v>
      </c>
      <c r="E23" s="20">
        <v>8</v>
      </c>
      <c r="F23" s="20">
        <v>8</v>
      </c>
      <c r="G23" s="20">
        <v>70</v>
      </c>
      <c r="H23" s="20">
        <v>46</v>
      </c>
      <c r="I23" s="20">
        <v>42</v>
      </c>
      <c r="J23" s="20">
        <v>18</v>
      </c>
      <c r="K23" s="20">
        <v>36</v>
      </c>
      <c r="L23" s="20">
        <v>16</v>
      </c>
      <c r="M23" s="20">
        <v>22</v>
      </c>
      <c r="N23" s="20">
        <v>16</v>
      </c>
      <c r="O23" s="13">
        <f>MAX(C23:N23)</f>
        <v>70</v>
      </c>
      <c r="P23" s="13">
        <f>MIN(C23:N23)</f>
        <v>8</v>
      </c>
    </row>
    <row r="24" spans="1:16" ht="15.75" customHeight="1" x14ac:dyDescent="0.25">
      <c r="A24" s="23" t="s">
        <v>25</v>
      </c>
      <c r="B24" s="24" t="s">
        <v>43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7" t="s">
        <v>44</v>
      </c>
    </row>
    <row r="25" spans="1:16" ht="15.75" customHeight="1" x14ac:dyDescent="0.25">
      <c r="A25" s="23" t="s">
        <v>28</v>
      </c>
      <c r="B25" s="24" t="s">
        <v>45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7"/>
    </row>
    <row r="26" spans="1:16" ht="15.75" customHeight="1" x14ac:dyDescent="0.25">
      <c r="A26" s="23" t="s">
        <v>31</v>
      </c>
      <c r="B26" s="24" t="s">
        <v>46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7"/>
    </row>
    <row r="27" spans="1:16" ht="15.75" customHeight="1" x14ac:dyDescent="0.25">
      <c r="A27" s="23" t="s">
        <v>32</v>
      </c>
      <c r="B27" s="24" t="s">
        <v>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7"/>
    </row>
    <row r="28" spans="1:16" ht="15.75" customHeight="1" x14ac:dyDescent="0.25">
      <c r="A28" s="23" t="s">
        <v>36</v>
      </c>
      <c r="B28" s="24" t="s">
        <v>48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7"/>
    </row>
    <row r="29" spans="1:16" ht="15.75" customHeight="1" x14ac:dyDescent="0.25">
      <c r="A29" s="23" t="s">
        <v>37</v>
      </c>
      <c r="B29" s="24" t="s">
        <v>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7"/>
    </row>
    <row r="30" spans="1:16" ht="15.75" customHeight="1" x14ac:dyDescent="0.25">
      <c r="A30" s="23" t="s">
        <v>38</v>
      </c>
      <c r="B30" s="24" t="s">
        <v>50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7"/>
    </row>
    <row r="31" spans="1:16" ht="15.75" customHeight="1" x14ac:dyDescent="0.25">
      <c r="A31" s="23" t="s">
        <v>39</v>
      </c>
      <c r="B31" s="24" t="s">
        <v>51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7"/>
    </row>
    <row r="32" spans="1:16" ht="15.75" customHeight="1" x14ac:dyDescent="0.25">
      <c r="A32" s="23" t="s">
        <v>40</v>
      </c>
      <c r="B32" s="24" t="s">
        <v>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7"/>
    </row>
    <row r="33" spans="1:16" ht="15.75" customHeight="1" x14ac:dyDescent="0.25">
      <c r="A33" s="23" t="s">
        <v>41</v>
      </c>
      <c r="B33" s="24" t="s">
        <v>53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7"/>
    </row>
    <row r="34" spans="1:16" ht="15.75" customHeight="1" x14ac:dyDescent="0.25">
      <c r="A34" s="23" t="s">
        <v>42</v>
      </c>
      <c r="B34" s="24" t="s">
        <v>54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7"/>
    </row>
  </sheetData>
  <mergeCells count="2">
    <mergeCell ref="A2:P2"/>
    <mergeCell ref="A3:P3"/>
  </mergeCells>
  <conditionalFormatting sqref="A2:P2 P4">
    <cfRule type="cellIs" dxfId="1" priority="2" stopIfTrue="1" operator="equal">
      <formula>".."</formula>
    </cfRule>
  </conditionalFormatting>
  <conditionalFormatting sqref="A2:P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2019-05-31T06:52:43Z</dcterms:created>
  <dcterms:modified xsi:type="dcterms:W3CDTF">2019-05-31T06:52:44Z</dcterms:modified>
</cp:coreProperties>
</file>