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092F12AD-F0C7-477C-B053-EBA3D6CF13D8}" xr6:coauthVersionLast="43" xr6:coauthVersionMax="43" xr10:uidLastSave="{00000000-0000-0000-0000-000000000000}"/>
  <bookViews>
    <workbookView xWindow="1170" yWindow="1170" windowWidth="21600" windowHeight="11385" xr2:uid="{08CE9883-DC11-4C49-868D-2355E27D9468}"/>
  </bookViews>
  <sheets>
    <sheet name="13.2.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8" i="1" l="1"/>
  <c r="O18" i="1"/>
  <c r="P15" i="1"/>
  <c r="O15" i="1"/>
  <c r="P14" i="1"/>
  <c r="O14" i="1"/>
  <c r="P13" i="1"/>
  <c r="O13" i="1"/>
  <c r="P11" i="1"/>
  <c r="O11" i="1"/>
  <c r="P9" i="1"/>
  <c r="O9" i="1"/>
</calcChain>
</file>

<file path=xl/sharedStrings.xml><?xml version="1.0" encoding="utf-8"?>
<sst xmlns="http://schemas.openxmlformats.org/spreadsheetml/2006/main" count="77" uniqueCount="53">
  <si>
    <t>Table : 13.2.10</t>
  </si>
  <si>
    <t>Water Quality of Prince Lake at Howrah during the year 2015-16</t>
  </si>
  <si>
    <t>Station: Prince Lake</t>
  </si>
  <si>
    <t>Use Based Class: C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</si>
  <si>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</si>
  <si>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</si>
  <si>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</si>
  <si>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</si>
  <si>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</si>
  <si>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</si>
  <si>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</si>
  <si>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</si>
  <si>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</si>
  <si>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</si>
  <si>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</si>
  <si>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</si>
  <si>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</si>
  <si>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</si>
  <si>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MAX</t>
  </si>
  <si>
    <t>MIN</t>
  </si>
  <si>
    <t>Ammonia-N</t>
  </si>
  <si>
    <t>mg/l</t>
  </si>
  <si>
    <t>Arsenic</t>
  </si>
  <si>
    <t>µg/l</t>
  </si>
  <si>
    <t>BOD</t>
  </si>
  <si>
    <t>Boron</t>
  </si>
  <si>
    <t>COD</t>
  </si>
  <si>
    <t>Conductivity</t>
  </si>
  <si>
    <t>µs/cm</t>
  </si>
  <si>
    <t>DO</t>
  </si>
  <si>
    <t>FC</t>
  </si>
  <si>
    <t>MPN/100ml</t>
  </si>
  <si>
    <t>pH</t>
  </si>
  <si>
    <t>Sodium</t>
  </si>
  <si>
    <t>TA</t>
  </si>
  <si>
    <t>TC</t>
  </si>
  <si>
    <t>TDS</t>
  </si>
  <si>
    <t>TFS</t>
  </si>
  <si>
    <t>TH as CaCO3</t>
  </si>
  <si>
    <t>TKN</t>
  </si>
  <si>
    <t>TSS</t>
  </si>
  <si>
    <t>Bio-Chemical Oxygen Demand</t>
  </si>
  <si>
    <t xml:space="preserve">      Source : West Bengal Pollution Control Board</t>
  </si>
  <si>
    <t>Chemical Oxygen Demand</t>
  </si>
  <si>
    <t>Dissolved Oxygen</t>
  </si>
  <si>
    <t>Faecal Coliform</t>
  </si>
  <si>
    <t>Total Alkalinity</t>
  </si>
  <si>
    <t>Total Coliform</t>
  </si>
  <si>
    <t>Total Dissolved Solids(TDS)</t>
  </si>
  <si>
    <t>Total Fixed Solids(TFS)</t>
  </si>
  <si>
    <t>Total Hardness as CaCO3</t>
  </si>
  <si>
    <t>Total Kjeldahl Nitrogen(TKN)</t>
  </si>
  <si>
    <t>Total Suspended Solids(TSS)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</si>
</sst>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sz val="11"/>
      <color theme="1"/>
      <name val="Arial"/>
      <family val="2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sz val="10"/>
      <color theme="1"/>
      <name val="Arial"/>
      <family val="2"/>
    </font>
    <font>
      <b/>
      <sz val="12"/>
      <color theme="1"/>
      <name val="Garamond"/>
      <family val="1"/>
    </font>
    <font>
      <b/>
      <sz val="10"/>
      <name val="Arial"/>
      <family val="2"/>
    </font>
    <font>
      <sz val="8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0" tint="-0.14999847407452621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  <fill>
      <patternFill patternType="solid">
        <fgColor theme="6" tint="0.79998168889431442"/>
        <bgColor theme="6" tint="0.59996337778862885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7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6" fillId="0" borderId="0" xfId="2" applyFont="1" applyFill="1" applyBorder="1" applyAlignment="1" applyProtection="1">
      <alignment horizontal="right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8" fillId="2" borderId="2" xfId="3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wrapText="1"/>
    </xf>
    <xf numFmtId="0" fontId="9" fillId="5" borderId="2" xfId="0" applyNumberFormat="1" applyFont="1" applyFill="1" applyBorder="1" applyAlignment="1">
      <alignment vertical="center" wrapText="1" shrinkToFit="1"/>
    </xf>
    <xf numFmtId="0" fontId="1" fillId="5" borderId="2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wrapText="1"/>
    </xf>
    <xf numFmtId="0" fontId="9" fillId="3" borderId="2" xfId="0" applyNumberFormat="1" applyFont="1" applyFill="1" applyBorder="1" applyAlignment="1">
      <alignment vertical="center" wrapText="1" shrinkToFi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wrapText="1"/>
    </xf>
    <xf numFmtId="0" fontId="1" fillId="5" borderId="2" xfId="0" applyFont="1" applyFill="1" applyBorder="1" applyAlignment="1">
      <alignment vertical="center"/>
    </xf>
    <xf numFmtId="0" fontId="10" fillId="5" borderId="2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wrapText="1"/>
    </xf>
    <xf numFmtId="0" fontId="1" fillId="7" borderId="3" xfId="0" applyFont="1" applyFill="1" applyBorder="1" applyAlignment="1">
      <alignment wrapText="1"/>
    </xf>
    <xf numFmtId="0" fontId="7" fillId="0" borderId="0" xfId="0" applyNumberFormat="1" applyFont="1" applyFill="1" applyBorder="1" applyAlignment="1">
      <alignment vertical="center" wrapText="1" shrinkToFit="1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1" fillId="0" borderId="0" xfId="1" applyFont="1" applyFill="1" applyAlignment="1">
      <alignment vertical="center"/>
    </xf>
    <xf numFmtId="0" fontId="7" fillId="0" borderId="0" xfId="0" applyFont="1" applyFill="1" applyAlignment="1">
      <alignment horizontal="right" vertical="center"/>
    </xf>
  </cellXfs>
  <cellStyles count="4">
    <cellStyle name="Hyperlink" xfId="2" builtinId="8"/>
    <cellStyle name="Normal" xfId="0" builtinId="0"/>
    <cellStyle name="Normal 2" xfId="1" xr:uid="{9AA80AF6-6F9C-4042-ACB1-C94A521B90FB}"/>
    <cellStyle name="Normal 3" xfId="3" xr:uid="{4BB5C60C-4FB4-4C0D-9AB0-75A3D1378C4C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CC53-4555-4F77-BC45-D525FA54C5AE}">
  <sheetPr codeName="Sheet142"/>
  <dimension ref="A2:P34"/>
  <sheetViews>
    <sheetView tabSelected="1" view="pageBreakPreview" zoomScaleSheetLayoutView="100" workbookViewId="0">
      <selection activeCell="K15" sqref="K15"/>
    </sheetView>
  </sheetViews>
  <sheetFormatPr defaultRowHeight="14.25" x14ac:dyDescent="0.2"/>
  <cols>
    <col min="1" max="1" width="13.5703125" style="2" customWidth="1"/>
    <col min="2" max="2" width="8" style="2" customWidth="1"/>
    <col min="3" max="16" width="8.7109375" style="2" customWidth="1"/>
    <col min="17" max="16384" width="9.140625" style="2"/>
  </cols>
  <sheetData>
    <row r="2" spans="1:16" ht="15.75" customHeight="1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9.5" customHeight="1" x14ac:dyDescent="0.2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</row>
    <row r="5" spans="1:16" ht="15.75" customHeight="1" x14ac:dyDescent="0.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 t="s">
        <v>3</v>
      </c>
    </row>
    <row r="6" spans="1:16" ht="15.75" customHeight="1" x14ac:dyDescent="0.2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10</v>
      </c>
      <c r="H6" s="8" t="s">
        <v>11</v>
      </c>
      <c r="I6" s="8" t="s">
        <v>12</v>
      </c>
      <c r="J6" s="8" t="s">
        <v>13</v>
      </c>
      <c r="K6" s="8" t="s">
        <v>14</v>
      </c>
      <c r="L6" s="8" t="s">
        <v>15</v>
      </c>
      <c r="M6" s="8" t="s">
        <v>16</v>
      </c>
      <c r="N6" s="8" t="s">
        <v>17</v>
      </c>
      <c r="O6" s="8" t="s">
        <v>18</v>
      </c>
      <c r="P6" s="8" t="s">
        <v>19</v>
      </c>
    </row>
    <row r="7" spans="1:16" ht="15.75" customHeight="1" x14ac:dyDescent="0.2">
      <c r="A7" s="9" t="s">
        <v>20</v>
      </c>
      <c r="B7" s="10" t="s">
        <v>21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ht="15.75" customHeight="1" x14ac:dyDescent="0.2">
      <c r="A8" s="12" t="s">
        <v>22</v>
      </c>
      <c r="B8" s="13" t="s">
        <v>23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1:16" ht="15.75" customHeight="1" x14ac:dyDescent="0.2">
      <c r="A9" s="15" t="s">
        <v>24</v>
      </c>
      <c r="B9" s="16" t="s">
        <v>21</v>
      </c>
      <c r="C9" s="11"/>
      <c r="D9" s="17">
        <v>3.5</v>
      </c>
      <c r="E9" s="11"/>
      <c r="F9" s="11"/>
      <c r="G9" s="17">
        <v>6.6</v>
      </c>
      <c r="H9" s="11"/>
      <c r="I9" s="11"/>
      <c r="J9" s="17">
        <v>5.35</v>
      </c>
      <c r="K9" s="11"/>
      <c r="L9" s="11"/>
      <c r="M9" s="17">
        <v>5.5</v>
      </c>
      <c r="N9" s="11"/>
      <c r="O9" s="17">
        <f>MAX(C9:N9)</f>
        <v>6.6</v>
      </c>
      <c r="P9" s="17">
        <f>MIN(C9:N9)</f>
        <v>3.5</v>
      </c>
    </row>
    <row r="10" spans="1:16" ht="15.75" customHeight="1" x14ac:dyDescent="0.2">
      <c r="A10" s="12" t="s">
        <v>25</v>
      </c>
      <c r="B10" s="18" t="s">
        <v>21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1:16" ht="15.75" customHeight="1" x14ac:dyDescent="0.2">
      <c r="A11" s="15" t="s">
        <v>26</v>
      </c>
      <c r="B11" s="16" t="s">
        <v>21</v>
      </c>
      <c r="C11" s="11"/>
      <c r="D11" s="17">
        <v>9.9</v>
      </c>
      <c r="E11" s="11"/>
      <c r="F11" s="11"/>
      <c r="G11" s="17">
        <v>27</v>
      </c>
      <c r="H11" s="11"/>
      <c r="I11" s="11"/>
      <c r="J11" s="17">
        <v>21.56</v>
      </c>
      <c r="K11" s="11"/>
      <c r="L11" s="11"/>
      <c r="M11" s="17">
        <v>20.399999999999999</v>
      </c>
      <c r="N11" s="11"/>
      <c r="O11" s="17">
        <f>MAX(C11:N11)</f>
        <v>27</v>
      </c>
      <c r="P11" s="17">
        <f>MIN(C11:N11)</f>
        <v>9.9</v>
      </c>
    </row>
    <row r="12" spans="1:16" ht="15.75" customHeight="1" x14ac:dyDescent="0.2">
      <c r="A12" s="12" t="s">
        <v>27</v>
      </c>
      <c r="B12" s="13" t="s">
        <v>28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6" ht="15.75" customHeight="1" x14ac:dyDescent="0.2">
      <c r="A13" s="15" t="s">
        <v>29</v>
      </c>
      <c r="B13" s="16" t="s">
        <v>21</v>
      </c>
      <c r="C13" s="11"/>
      <c r="D13" s="17">
        <v>5.2</v>
      </c>
      <c r="E13" s="11"/>
      <c r="F13" s="11"/>
      <c r="G13" s="17">
        <v>9.3000000000000007</v>
      </c>
      <c r="H13" s="11"/>
      <c r="I13" s="11"/>
      <c r="J13" s="17">
        <v>1.9</v>
      </c>
      <c r="K13" s="11"/>
      <c r="L13" s="11"/>
      <c r="M13" s="17">
        <v>0.8</v>
      </c>
      <c r="N13" s="11"/>
      <c r="O13" s="17">
        <f>MAX(C13:N13)</f>
        <v>9.3000000000000007</v>
      </c>
      <c r="P13" s="17">
        <f>MIN(C13:N13)</f>
        <v>0.8</v>
      </c>
    </row>
    <row r="14" spans="1:16" ht="15.75" customHeight="1" x14ac:dyDescent="0.2">
      <c r="A14" s="12" t="s">
        <v>30</v>
      </c>
      <c r="B14" s="19" t="s">
        <v>31</v>
      </c>
      <c r="C14" s="14"/>
      <c r="D14" s="20">
        <v>800</v>
      </c>
      <c r="E14" s="14"/>
      <c r="F14" s="14"/>
      <c r="G14" s="20">
        <v>17000</v>
      </c>
      <c r="H14" s="14"/>
      <c r="I14" s="14"/>
      <c r="J14" s="20">
        <v>23000</v>
      </c>
      <c r="K14" s="14"/>
      <c r="L14" s="14"/>
      <c r="M14" s="20">
        <v>8000</v>
      </c>
      <c r="N14" s="14"/>
      <c r="O14" s="21">
        <f>MAX(C14:N14)</f>
        <v>23000</v>
      </c>
      <c r="P14" s="21">
        <f>MIN(C14:N14)</f>
        <v>800</v>
      </c>
    </row>
    <row r="15" spans="1:16" ht="15.75" customHeight="1" x14ac:dyDescent="0.2">
      <c r="A15" s="15" t="s">
        <v>32</v>
      </c>
      <c r="B15" s="16" t="s">
        <v>5</v>
      </c>
      <c r="C15" s="11"/>
      <c r="D15" s="17">
        <v>8.02</v>
      </c>
      <c r="E15" s="11"/>
      <c r="F15" s="11"/>
      <c r="G15" s="17">
        <v>7.86</v>
      </c>
      <c r="H15" s="11"/>
      <c r="I15" s="11"/>
      <c r="J15" s="17">
        <v>7.38</v>
      </c>
      <c r="K15" s="11"/>
      <c r="L15" s="11"/>
      <c r="M15" s="17">
        <v>7.08</v>
      </c>
      <c r="N15" s="11"/>
      <c r="O15" s="17">
        <f>MAX(C15:N15)</f>
        <v>8.02</v>
      </c>
      <c r="P15" s="17">
        <f>MIN(C15:N15)</f>
        <v>7.08</v>
      </c>
    </row>
    <row r="16" spans="1:16" ht="15.75" customHeight="1" x14ac:dyDescent="0.2">
      <c r="A16" s="12" t="s">
        <v>33</v>
      </c>
      <c r="B16" s="13" t="s">
        <v>21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ht="15.75" customHeight="1" x14ac:dyDescent="0.2">
      <c r="A17" s="15" t="s">
        <v>34</v>
      </c>
      <c r="B17" s="16" t="s">
        <v>21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ht="15.75" customHeight="1" x14ac:dyDescent="0.2">
      <c r="A18" s="12" t="s">
        <v>35</v>
      </c>
      <c r="B18" s="19" t="s">
        <v>31</v>
      </c>
      <c r="C18" s="14"/>
      <c r="D18" s="20">
        <v>1300</v>
      </c>
      <c r="E18" s="14"/>
      <c r="F18" s="14"/>
      <c r="G18" s="20">
        <v>110000</v>
      </c>
      <c r="H18" s="14"/>
      <c r="I18" s="14"/>
      <c r="J18" s="20">
        <v>50000</v>
      </c>
      <c r="K18" s="14"/>
      <c r="L18" s="14"/>
      <c r="M18" s="20">
        <v>2300000</v>
      </c>
      <c r="N18" s="14"/>
      <c r="O18" s="21">
        <f>MAX(C18:N18)</f>
        <v>2300000</v>
      </c>
      <c r="P18" s="21">
        <f>MIN(C18:N18)</f>
        <v>1300</v>
      </c>
    </row>
    <row r="19" spans="1:16" ht="15.75" customHeight="1" x14ac:dyDescent="0.2">
      <c r="A19" s="15" t="s">
        <v>36</v>
      </c>
      <c r="B19" s="16" t="s">
        <v>21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ht="15.75" customHeight="1" x14ac:dyDescent="0.2">
      <c r="A20" s="12" t="s">
        <v>37</v>
      </c>
      <c r="B20" s="13" t="s">
        <v>21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ht="15.75" customHeight="1" x14ac:dyDescent="0.2">
      <c r="A21" s="15" t="s">
        <v>38</v>
      </c>
      <c r="B21" s="16" t="s">
        <v>21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ht="15.75" customHeight="1" x14ac:dyDescent="0.2">
      <c r="A22" s="12" t="s">
        <v>39</v>
      </c>
      <c r="B22" s="13" t="s">
        <v>21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1:16" ht="15.75" customHeight="1" x14ac:dyDescent="0.2">
      <c r="A23" s="15" t="s">
        <v>40</v>
      </c>
      <c r="B23" s="16" t="s">
        <v>21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 ht="15.75" customHeight="1" x14ac:dyDescent="0.2">
      <c r="A24" s="22" t="s">
        <v>24</v>
      </c>
      <c r="B24" s="23" t="s">
        <v>41</v>
      </c>
      <c r="C24" s="24"/>
      <c r="D24" s="24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 t="s">
        <v>42</v>
      </c>
    </row>
    <row r="25" spans="1:16" ht="15.75" customHeight="1" x14ac:dyDescent="0.2">
      <c r="A25" s="22" t="s">
        <v>26</v>
      </c>
      <c r="B25" s="23" t="s">
        <v>43</v>
      </c>
      <c r="C25" s="24"/>
      <c r="D25" s="24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16" ht="15.75" customHeight="1" x14ac:dyDescent="0.2">
      <c r="A26" s="22" t="s">
        <v>29</v>
      </c>
      <c r="B26" s="23" t="s">
        <v>44</v>
      </c>
      <c r="C26" s="24"/>
      <c r="D26" s="24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16" ht="15.75" customHeight="1" x14ac:dyDescent="0.2">
      <c r="A27" s="22" t="s">
        <v>30</v>
      </c>
      <c r="B27" s="23" t="s">
        <v>45</v>
      </c>
      <c r="C27" s="24"/>
      <c r="D27" s="24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ht="15.75" customHeight="1" x14ac:dyDescent="0.2">
      <c r="A28" s="22" t="s">
        <v>34</v>
      </c>
      <c r="B28" s="23" t="s">
        <v>46</v>
      </c>
      <c r="C28" s="24"/>
      <c r="D28" s="24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ht="15.75" customHeight="1" x14ac:dyDescent="0.2">
      <c r="A29" s="22" t="s">
        <v>35</v>
      </c>
      <c r="B29" s="23" t="s">
        <v>47</v>
      </c>
      <c r="C29" s="24"/>
      <c r="D29" s="2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1:16" ht="15.75" customHeight="1" x14ac:dyDescent="0.2">
      <c r="A30" s="22" t="s">
        <v>36</v>
      </c>
      <c r="B30" s="23" t="s">
        <v>48</v>
      </c>
      <c r="C30" s="24"/>
      <c r="D30" s="24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16" ht="15.75" customHeight="1" x14ac:dyDescent="0.2">
      <c r="A31" s="22" t="s">
        <v>37</v>
      </c>
      <c r="B31" s="23" t="s">
        <v>49</v>
      </c>
      <c r="C31" s="24"/>
      <c r="D31" s="24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ht="15.75" customHeight="1" x14ac:dyDescent="0.2">
      <c r="A32" s="22" t="s">
        <v>38</v>
      </c>
      <c r="B32" s="23" t="s">
        <v>50</v>
      </c>
      <c r="C32" s="24"/>
      <c r="D32" s="24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1:16" ht="15.75" customHeight="1" x14ac:dyDescent="0.2">
      <c r="A33" s="22" t="s">
        <v>39</v>
      </c>
      <c r="B33" s="23" t="s">
        <v>51</v>
      </c>
      <c r="C33" s="24"/>
      <c r="D33" s="24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6" ht="15.75" customHeight="1" x14ac:dyDescent="0.2">
      <c r="A34" s="22" t="s">
        <v>40</v>
      </c>
      <c r="B34" s="23" t="s">
        <v>52</v>
      </c>
      <c r="C34" s="24"/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</row>
  </sheetData>
  <mergeCells count="2">
    <mergeCell ref="A2:P2"/>
    <mergeCell ref="A3:P3"/>
  </mergeCells>
  <conditionalFormatting sqref="A2 E24:O34 P25:P34 P4">
    <cfRule type="cellIs" dxfId="1" priority="2" stopIfTrue="1" operator="equal">
      <formula>".."</formula>
    </cfRule>
  </conditionalFormatting>
  <conditionalFormatting sqref="A2 E24:O34 P25:P34 P4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13.2.10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2019-05-31T06:53:01Z</dcterms:created>
  <dcterms:modified xsi:type="dcterms:W3CDTF">2019-05-31T06:53:02Z</dcterms:modified>
</cp:coreProperties>
</file>