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49978502-1C34-4AC3-99EE-73945A2B9C58}" xr6:coauthVersionLast="43" xr6:coauthVersionMax="43" xr10:uidLastSave="{00000000-0000-0000-0000-000000000000}"/>
  <bookViews>
    <workbookView xWindow="1950" yWindow="1950" windowWidth="21600" windowHeight="11385" xr2:uid="{A5786794-9FC2-414D-8551-614F007BBE07}"/>
  </bookViews>
  <sheets>
    <sheet name="13.2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<sst xmlns="http://schemas.openxmlformats.org/spreadsheetml/2006/main" count="86" uniqueCount="56">
  <si>
    <t>Table : 13.2.3</t>
  </si>
  <si>
    <t>Water Quality of Mirik Lake at  Darjeeling during 2015-16</t>
  </si>
  <si>
    <t>Station: Mirikh Lake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</si>
  <si>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</si>
  <si>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</si>
  <si>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</si>
  <si>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</si>
  <si>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</si>
  <si>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</si>
  <si>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</si>
  <si>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</si>
  <si>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</si>
  <si>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</si>
  <si>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</si>
  <si>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</si>
  <si>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</si>
  <si>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</si>
  <si>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</si>
  <si>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</si>
  <si>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</si>
  <si>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</si>
  <si>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</si>
  <si>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NT</t>
  </si>
  <si>
    <t xml:space="preserve"> </t>
  </si>
  <si>
    <t>BDL</t>
  </si>
  <si>
    <t>Arsenic</t>
  </si>
  <si>
    <t>µg/l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</si>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</sst>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1"/>
      <color theme="1"/>
      <name val="Arial"/>
      <family val="2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0"/>
      <color theme="1"/>
      <name val="Arial"/>
      <family val="2"/>
    </font>
    <font>
      <b/>
      <sz val="12"/>
      <color theme="1"/>
      <name val="Garamond"/>
      <family val="1"/>
    </font>
    <font>
      <b/>
      <sz val="10"/>
      <name val="Arial"/>
      <family val="2"/>
    </font>
    <font>
      <sz val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1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 applyProtection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8" fillId="2" borderId="2" xfId="3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right"/>
    </xf>
    <xf numFmtId="0" fontId="9" fillId="5" borderId="2" xfId="0" applyNumberFormat="1" applyFont="1" applyFill="1" applyBorder="1" applyAlignment="1">
      <alignment vertical="center" wrapText="1" shrinkToFit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right"/>
    </xf>
    <xf numFmtId="0" fontId="9" fillId="3" borderId="2" xfId="0" applyNumberFormat="1" applyFont="1" applyFill="1" applyBorder="1" applyAlignment="1">
      <alignment vertical="center" wrapText="1" shrinkToFit="1"/>
    </xf>
    <xf numFmtId="0" fontId="1" fillId="3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right"/>
    </xf>
    <xf numFmtId="0" fontId="10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wrapText="1"/>
    </xf>
    <xf numFmtId="0" fontId="7" fillId="0" borderId="0" xfId="0" applyNumberFormat="1" applyFont="1" applyFill="1" applyBorder="1" applyAlignment="1">
      <alignment vertical="center" wrapText="1" shrinkToFit="1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1" fillId="0" borderId="0" xfId="1" applyFont="1" applyFill="1" applyAlignment="1">
      <alignment vertical="center"/>
    </xf>
    <xf numFmtId="0" fontId="7" fillId="0" borderId="0" xfId="0" applyFont="1" applyFill="1" applyAlignment="1">
      <alignment horizontal="right" vertical="center"/>
    </xf>
  </cellXfs>
  <cellStyles count="4">
    <cellStyle name="Hyperlink" xfId="2" builtinId="8"/>
    <cellStyle name="Normal" xfId="0" builtinId="0"/>
    <cellStyle name="Normal 2" xfId="1" xr:uid="{9BCF565A-3C9A-42E0-B19B-2BF65905475C}"/>
    <cellStyle name="Normal 3" xfId="3" xr:uid="{61D8459B-161E-4BA4-9B80-E9EC2D6ACB8D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42F7-F9AE-438C-A34A-68F85FCE2585}">
  <sheetPr codeName="Sheet85"/>
  <dimension ref="A2:P34"/>
  <sheetViews>
    <sheetView tabSelected="1" view="pageBreakPreview" zoomScaleSheetLayoutView="100" workbookViewId="0">
      <selection activeCell="K15" sqref="K15"/>
    </sheetView>
  </sheetViews>
  <sheetFormatPr defaultRowHeight="14.25" x14ac:dyDescent="0.2"/>
  <cols>
    <col min="1" max="1" width="14.7109375" style="2" customWidth="1"/>
    <col min="2" max="2" width="8" style="2" customWidth="1"/>
    <col min="3" max="16" width="8.7109375" style="2" customWidth="1"/>
    <col min="17" max="16384" width="9.140625" style="2"/>
  </cols>
  <sheetData>
    <row r="2" spans="1:16" ht="15.75" customHeigh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ht="15.75" customHeight="1" x14ac:dyDescent="0.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 t="s">
        <v>3</v>
      </c>
    </row>
    <row r="6" spans="1:16" ht="15.75" customHeight="1" x14ac:dyDescent="0.2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</row>
    <row r="7" spans="1:16" ht="15.75" customHeight="1" x14ac:dyDescent="0.2">
      <c r="A7" s="9" t="s">
        <v>20</v>
      </c>
      <c r="B7" s="10" t="s">
        <v>21</v>
      </c>
      <c r="C7" s="11" t="s">
        <v>22</v>
      </c>
      <c r="D7" s="12" t="s">
        <v>23</v>
      </c>
      <c r="E7" s="11">
        <v>0.29799999999999999</v>
      </c>
      <c r="F7" s="11" t="s">
        <v>24</v>
      </c>
      <c r="G7" s="13" t="s">
        <v>24</v>
      </c>
      <c r="H7" s="11" t="s">
        <v>24</v>
      </c>
      <c r="I7" s="11" t="s">
        <v>24</v>
      </c>
      <c r="J7" s="11">
        <v>0.107</v>
      </c>
      <c r="K7" s="11">
        <v>0.151</v>
      </c>
      <c r="L7" s="11">
        <v>0.40100000000000002</v>
      </c>
      <c r="M7" s="11" t="s">
        <v>24</v>
      </c>
      <c r="N7" s="11">
        <v>0.154</v>
      </c>
      <c r="O7" s="14">
        <f>MAX(C7:N7)</f>
        <v>0.40100000000000002</v>
      </c>
      <c r="P7" s="14">
        <f>MIN(C7:N7)</f>
        <v>0.107</v>
      </c>
    </row>
    <row r="8" spans="1:16" ht="15.75" customHeight="1" x14ac:dyDescent="0.2">
      <c r="A8" s="15" t="s">
        <v>25</v>
      </c>
      <c r="B8" s="16" t="s">
        <v>26</v>
      </c>
      <c r="C8" s="17" t="s">
        <v>24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9"/>
      <c r="P8" s="19"/>
    </row>
    <row r="9" spans="1:16" ht="15.75" customHeight="1" x14ac:dyDescent="0.2">
      <c r="A9" s="20" t="s">
        <v>27</v>
      </c>
      <c r="B9" s="21" t="s">
        <v>21</v>
      </c>
      <c r="C9" s="11">
        <v>2.1</v>
      </c>
      <c r="D9" s="11">
        <v>2.8</v>
      </c>
      <c r="E9" s="11">
        <v>6.75</v>
      </c>
      <c r="F9" s="11">
        <v>3</v>
      </c>
      <c r="G9" s="11">
        <v>2.6</v>
      </c>
      <c r="H9" s="11">
        <v>3.4</v>
      </c>
      <c r="I9" s="11">
        <v>4.5999999999999996</v>
      </c>
      <c r="J9" s="11">
        <v>3</v>
      </c>
      <c r="K9" s="11">
        <v>5.9</v>
      </c>
      <c r="L9" s="11">
        <v>3.6</v>
      </c>
      <c r="M9" s="11">
        <v>3.7</v>
      </c>
      <c r="N9" s="11">
        <v>2.2999999999999998</v>
      </c>
      <c r="O9" s="14">
        <f t="shared" ref="O9:O23" si="0">MAX(C9:N9)</f>
        <v>6.75</v>
      </c>
      <c r="P9" s="14">
        <f t="shared" ref="P9:P23" si="1">MIN(C9:N9)</f>
        <v>2.1</v>
      </c>
    </row>
    <row r="10" spans="1:16" ht="15.75" customHeight="1" x14ac:dyDescent="0.2">
      <c r="A10" s="15" t="s">
        <v>28</v>
      </c>
      <c r="B10" s="22" t="s">
        <v>21</v>
      </c>
      <c r="C10" s="17">
        <v>6.0000000000000001E-3</v>
      </c>
      <c r="D10" s="17">
        <v>5.0000000000000001E-3</v>
      </c>
      <c r="E10" s="17">
        <v>1.6E-2</v>
      </c>
      <c r="F10" s="17">
        <v>1.6E-2</v>
      </c>
      <c r="G10" s="17">
        <v>6.0000000000000001E-3</v>
      </c>
      <c r="H10" s="17" t="s">
        <v>24</v>
      </c>
      <c r="I10" s="17">
        <v>2E-3</v>
      </c>
      <c r="J10" s="17">
        <v>3.0000000000000001E-3</v>
      </c>
      <c r="K10" s="17">
        <v>8.9999999999999993E-3</v>
      </c>
      <c r="L10" s="17">
        <v>2E-3</v>
      </c>
      <c r="M10" s="17">
        <v>3.0000000000000001E-3</v>
      </c>
      <c r="N10" s="17">
        <v>4.0000000000000001E-3</v>
      </c>
      <c r="O10" s="23">
        <f t="shared" si="0"/>
        <v>1.6E-2</v>
      </c>
      <c r="P10" s="23">
        <f t="shared" si="1"/>
        <v>2E-3</v>
      </c>
    </row>
    <row r="11" spans="1:16" ht="15.75" customHeight="1" x14ac:dyDescent="0.2">
      <c r="A11" s="20" t="s">
        <v>29</v>
      </c>
      <c r="B11" s="21" t="s">
        <v>21</v>
      </c>
      <c r="C11" s="11">
        <v>6</v>
      </c>
      <c r="D11" s="11">
        <v>21.84</v>
      </c>
      <c r="E11" s="11">
        <v>40.56</v>
      </c>
      <c r="F11" s="11">
        <v>10.4</v>
      </c>
      <c r="G11" s="11">
        <v>14</v>
      </c>
      <c r="H11" s="11">
        <v>15</v>
      </c>
      <c r="I11" s="11">
        <v>15</v>
      </c>
      <c r="J11" s="11">
        <v>13.44</v>
      </c>
      <c r="K11" s="11">
        <v>28.8</v>
      </c>
      <c r="L11" s="11">
        <v>19</v>
      </c>
      <c r="M11" s="11">
        <v>23</v>
      </c>
      <c r="N11" s="11">
        <v>15</v>
      </c>
      <c r="O11" s="14">
        <f t="shared" si="0"/>
        <v>40.56</v>
      </c>
      <c r="P11" s="14">
        <f t="shared" si="1"/>
        <v>6</v>
      </c>
    </row>
    <row r="12" spans="1:16" ht="15.75" customHeight="1" x14ac:dyDescent="0.2">
      <c r="A12" s="15" t="s">
        <v>30</v>
      </c>
      <c r="B12" s="16" t="s">
        <v>31</v>
      </c>
      <c r="C12" s="17">
        <v>127.8</v>
      </c>
      <c r="D12" s="17">
        <v>120.5</v>
      </c>
      <c r="E12" s="17">
        <v>130</v>
      </c>
      <c r="F12" s="17">
        <v>90</v>
      </c>
      <c r="G12" s="17">
        <v>130</v>
      </c>
      <c r="H12" s="17">
        <v>84.71</v>
      </c>
      <c r="I12" s="17">
        <v>30.87</v>
      </c>
      <c r="J12" s="17">
        <v>96.51</v>
      </c>
      <c r="K12" s="17">
        <v>81.31</v>
      </c>
      <c r="L12" s="17">
        <v>95.73</v>
      </c>
      <c r="M12" s="17">
        <v>105.4</v>
      </c>
      <c r="N12" s="17">
        <v>155.6</v>
      </c>
      <c r="O12" s="23">
        <f t="shared" si="0"/>
        <v>155.6</v>
      </c>
      <c r="P12" s="23">
        <f t="shared" si="1"/>
        <v>30.87</v>
      </c>
    </row>
    <row r="13" spans="1:16" ht="15.75" customHeight="1" x14ac:dyDescent="0.2">
      <c r="A13" s="20" t="s">
        <v>32</v>
      </c>
      <c r="B13" s="21" t="s">
        <v>21</v>
      </c>
      <c r="C13" s="11">
        <v>8</v>
      </c>
      <c r="D13" s="11">
        <v>7.8</v>
      </c>
      <c r="E13" s="11">
        <v>4.4000000000000004</v>
      </c>
      <c r="F13" s="11">
        <v>6.7</v>
      </c>
      <c r="G13" s="11">
        <v>8.5</v>
      </c>
      <c r="H13" s="11">
        <v>8.3000000000000007</v>
      </c>
      <c r="I13" s="11">
        <v>6.8</v>
      </c>
      <c r="J13" s="11">
        <v>6.8</v>
      </c>
      <c r="K13" s="11">
        <v>6.6</v>
      </c>
      <c r="L13" s="11">
        <v>8.8000000000000007</v>
      </c>
      <c r="M13" s="11">
        <v>7.6</v>
      </c>
      <c r="N13" s="11">
        <v>6.9</v>
      </c>
      <c r="O13" s="14">
        <f t="shared" si="0"/>
        <v>8.8000000000000007</v>
      </c>
      <c r="P13" s="14">
        <f t="shared" si="1"/>
        <v>4.4000000000000004</v>
      </c>
    </row>
    <row r="14" spans="1:16" ht="15.75" customHeight="1" x14ac:dyDescent="0.2">
      <c r="A14" s="15" t="s">
        <v>33</v>
      </c>
      <c r="B14" s="24" t="s">
        <v>34</v>
      </c>
      <c r="C14" s="17">
        <v>1700</v>
      </c>
      <c r="D14" s="17">
        <v>800</v>
      </c>
      <c r="E14" s="17">
        <v>1700</v>
      </c>
      <c r="F14" s="17">
        <v>1100</v>
      </c>
      <c r="G14" s="17">
        <v>2600</v>
      </c>
      <c r="H14" s="17">
        <v>3300</v>
      </c>
      <c r="I14" s="17">
        <v>3400</v>
      </c>
      <c r="J14" s="17">
        <v>14000</v>
      </c>
      <c r="K14" s="17">
        <v>8000</v>
      </c>
      <c r="L14" s="17">
        <v>4000</v>
      </c>
      <c r="M14" s="17">
        <v>400</v>
      </c>
      <c r="N14" s="17">
        <v>9000</v>
      </c>
      <c r="O14" s="23">
        <f t="shared" si="0"/>
        <v>14000</v>
      </c>
      <c r="P14" s="23">
        <f t="shared" si="1"/>
        <v>400</v>
      </c>
    </row>
    <row r="15" spans="1:16" ht="15.75" customHeight="1" x14ac:dyDescent="0.2">
      <c r="A15" s="20" t="s">
        <v>35</v>
      </c>
      <c r="B15" s="21" t="s">
        <v>5</v>
      </c>
      <c r="C15" s="11">
        <v>6.67</v>
      </c>
      <c r="D15" s="11">
        <v>6.9</v>
      </c>
      <c r="E15" s="11">
        <v>7.23</v>
      </c>
      <c r="F15" s="11">
        <v>7.28</v>
      </c>
      <c r="G15" s="11">
        <v>7.46</v>
      </c>
      <c r="H15" s="11">
        <v>7.11</v>
      </c>
      <c r="I15" s="11">
        <v>6.89</v>
      </c>
      <c r="J15" s="11">
        <v>7.33</v>
      </c>
      <c r="K15" s="11">
        <v>7.25</v>
      </c>
      <c r="L15" s="11">
        <v>7.17</v>
      </c>
      <c r="M15" s="11">
        <v>7.55</v>
      </c>
      <c r="N15" s="11">
        <v>6.57</v>
      </c>
      <c r="O15" s="14">
        <f t="shared" si="0"/>
        <v>7.55</v>
      </c>
      <c r="P15" s="14">
        <f t="shared" si="1"/>
        <v>6.57</v>
      </c>
    </row>
    <row r="16" spans="1:16" ht="15.75" customHeight="1" x14ac:dyDescent="0.2">
      <c r="A16" s="15" t="s">
        <v>36</v>
      </c>
      <c r="B16" s="16" t="s">
        <v>21</v>
      </c>
      <c r="C16" s="17">
        <v>8.3800000000000008</v>
      </c>
      <c r="D16" s="17">
        <v>4.3600000000000003</v>
      </c>
      <c r="E16" s="17">
        <v>11</v>
      </c>
      <c r="F16" s="17">
        <v>8</v>
      </c>
      <c r="G16" s="17">
        <v>6</v>
      </c>
      <c r="H16" s="17">
        <v>5</v>
      </c>
      <c r="I16" s="17">
        <v>6</v>
      </c>
      <c r="J16" s="17">
        <v>3</v>
      </c>
      <c r="K16" s="17">
        <v>12</v>
      </c>
      <c r="L16" s="17">
        <v>7</v>
      </c>
      <c r="M16" s="17">
        <v>10.39</v>
      </c>
      <c r="N16" s="17">
        <v>5.37</v>
      </c>
      <c r="O16" s="23">
        <f t="shared" si="0"/>
        <v>12</v>
      </c>
      <c r="P16" s="23">
        <f t="shared" si="1"/>
        <v>3</v>
      </c>
    </row>
    <row r="17" spans="1:16" ht="15.75" customHeight="1" x14ac:dyDescent="0.2">
      <c r="A17" s="20" t="s">
        <v>37</v>
      </c>
      <c r="B17" s="21" t="s">
        <v>21</v>
      </c>
      <c r="C17" s="11">
        <v>38</v>
      </c>
      <c r="D17" s="11">
        <v>42</v>
      </c>
      <c r="E17" s="11">
        <v>48</v>
      </c>
      <c r="F17" s="11">
        <v>40</v>
      </c>
      <c r="G17" s="11">
        <v>44</v>
      </c>
      <c r="H17" s="11">
        <v>46</v>
      </c>
      <c r="I17" s="11">
        <v>56</v>
      </c>
      <c r="J17" s="11">
        <v>46</v>
      </c>
      <c r="K17" s="11">
        <v>30</v>
      </c>
      <c r="L17" s="11">
        <v>58</v>
      </c>
      <c r="M17" s="11">
        <v>52</v>
      </c>
      <c r="N17" s="11">
        <v>50</v>
      </c>
      <c r="O17" s="14">
        <f t="shared" si="0"/>
        <v>58</v>
      </c>
      <c r="P17" s="14">
        <f t="shared" si="1"/>
        <v>30</v>
      </c>
    </row>
    <row r="18" spans="1:16" ht="15.75" customHeight="1" x14ac:dyDescent="0.2">
      <c r="A18" s="15" t="s">
        <v>38</v>
      </c>
      <c r="B18" s="24" t="s">
        <v>34</v>
      </c>
      <c r="C18" s="17">
        <v>6000</v>
      </c>
      <c r="D18" s="17">
        <v>3000</v>
      </c>
      <c r="E18" s="17">
        <v>3300</v>
      </c>
      <c r="F18" s="17">
        <v>5000</v>
      </c>
      <c r="G18" s="17">
        <v>6000</v>
      </c>
      <c r="H18" s="17">
        <v>11000</v>
      </c>
      <c r="I18" s="17">
        <v>11000</v>
      </c>
      <c r="J18" s="17">
        <v>70000</v>
      </c>
      <c r="K18" s="17">
        <v>50000</v>
      </c>
      <c r="L18" s="17">
        <v>30000</v>
      </c>
      <c r="M18" s="17">
        <v>5000</v>
      </c>
      <c r="N18" s="17">
        <v>170000</v>
      </c>
      <c r="O18" s="23">
        <f t="shared" si="0"/>
        <v>170000</v>
      </c>
      <c r="P18" s="23">
        <f t="shared" si="1"/>
        <v>3000</v>
      </c>
    </row>
    <row r="19" spans="1:16" ht="15.75" customHeight="1" x14ac:dyDescent="0.2">
      <c r="A19" s="20" t="s">
        <v>39</v>
      </c>
      <c r="B19" s="21" t="s">
        <v>21</v>
      </c>
      <c r="C19" s="11">
        <v>71</v>
      </c>
      <c r="D19" s="11">
        <v>90</v>
      </c>
      <c r="E19" s="11">
        <v>115</v>
      </c>
      <c r="F19" s="11">
        <v>54</v>
      </c>
      <c r="G19" s="11">
        <v>66</v>
      </c>
      <c r="H19" s="11">
        <v>75</v>
      </c>
      <c r="I19" s="11">
        <v>96</v>
      </c>
      <c r="J19" s="11">
        <v>59</v>
      </c>
      <c r="K19" s="11">
        <v>81</v>
      </c>
      <c r="L19" s="11">
        <v>90</v>
      </c>
      <c r="M19" s="11">
        <v>112</v>
      </c>
      <c r="N19" s="11">
        <v>85</v>
      </c>
      <c r="O19" s="14">
        <f t="shared" si="0"/>
        <v>115</v>
      </c>
      <c r="P19" s="14">
        <f t="shared" si="1"/>
        <v>54</v>
      </c>
    </row>
    <row r="20" spans="1:16" ht="15.75" customHeight="1" x14ac:dyDescent="0.2">
      <c r="A20" s="15" t="s">
        <v>40</v>
      </c>
      <c r="B20" s="16" t="s">
        <v>21</v>
      </c>
      <c r="C20" s="17">
        <v>30</v>
      </c>
      <c r="D20" s="17">
        <v>8</v>
      </c>
      <c r="E20" s="17">
        <v>232</v>
      </c>
      <c r="F20" s="17">
        <v>50</v>
      </c>
      <c r="G20" s="17">
        <v>12</v>
      </c>
      <c r="H20" s="17">
        <v>62</v>
      </c>
      <c r="I20" s="17">
        <v>58</v>
      </c>
      <c r="J20" s="17">
        <v>40</v>
      </c>
      <c r="K20" s="17">
        <v>56</v>
      </c>
      <c r="L20" s="17">
        <v>110</v>
      </c>
      <c r="M20" s="17">
        <v>118</v>
      </c>
      <c r="N20" s="17">
        <v>38</v>
      </c>
      <c r="O20" s="23">
        <f t="shared" si="0"/>
        <v>232</v>
      </c>
      <c r="P20" s="23">
        <f t="shared" si="1"/>
        <v>8</v>
      </c>
    </row>
    <row r="21" spans="1:16" ht="15.75" customHeight="1" x14ac:dyDescent="0.2">
      <c r="A21" s="20" t="s">
        <v>41</v>
      </c>
      <c r="B21" s="21" t="s">
        <v>21</v>
      </c>
      <c r="C21" s="11">
        <v>32</v>
      </c>
      <c r="D21" s="11">
        <v>36</v>
      </c>
      <c r="E21" s="11">
        <v>30</v>
      </c>
      <c r="F21" s="11">
        <v>26</v>
      </c>
      <c r="G21" s="11">
        <v>18</v>
      </c>
      <c r="H21" s="11">
        <v>34</v>
      </c>
      <c r="I21" s="11">
        <v>24</v>
      </c>
      <c r="J21" s="11">
        <v>32</v>
      </c>
      <c r="K21" s="11">
        <v>60</v>
      </c>
      <c r="L21" s="11">
        <v>42</v>
      </c>
      <c r="M21" s="11">
        <v>32</v>
      </c>
      <c r="N21" s="11">
        <v>52</v>
      </c>
      <c r="O21" s="14">
        <f t="shared" si="0"/>
        <v>60</v>
      </c>
      <c r="P21" s="14">
        <f t="shared" si="1"/>
        <v>18</v>
      </c>
    </row>
    <row r="22" spans="1:16" ht="15.75" customHeight="1" x14ac:dyDescent="0.2">
      <c r="A22" s="15" t="s">
        <v>42</v>
      </c>
      <c r="B22" s="16" t="s">
        <v>21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19"/>
      <c r="P22" s="19"/>
    </row>
    <row r="23" spans="1:16" ht="15.75" customHeight="1" x14ac:dyDescent="0.2">
      <c r="A23" s="20" t="s">
        <v>43</v>
      </c>
      <c r="B23" s="21" t="s">
        <v>21</v>
      </c>
      <c r="C23" s="11">
        <v>12</v>
      </c>
      <c r="D23" s="11">
        <v>38</v>
      </c>
      <c r="E23" s="11">
        <v>58</v>
      </c>
      <c r="F23" s="11">
        <v>142</v>
      </c>
      <c r="G23" s="11">
        <v>38</v>
      </c>
      <c r="H23" s="11">
        <v>68</v>
      </c>
      <c r="I23" s="11">
        <v>48</v>
      </c>
      <c r="J23" s="11">
        <v>66</v>
      </c>
      <c r="K23" s="11">
        <v>52</v>
      </c>
      <c r="L23" s="11">
        <v>24</v>
      </c>
      <c r="M23" s="11">
        <v>40</v>
      </c>
      <c r="N23" s="11">
        <v>24</v>
      </c>
      <c r="O23" s="14">
        <f t="shared" si="0"/>
        <v>142</v>
      </c>
      <c r="P23" s="14">
        <f t="shared" si="1"/>
        <v>12</v>
      </c>
    </row>
    <row r="24" spans="1:16" ht="15.75" customHeight="1" x14ac:dyDescent="0.2">
      <c r="A24" s="26" t="s">
        <v>27</v>
      </c>
      <c r="B24" s="27" t="s">
        <v>44</v>
      </c>
      <c r="C24" s="28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0" t="s">
        <v>45</v>
      </c>
    </row>
    <row r="25" spans="1:16" ht="15.75" customHeight="1" x14ac:dyDescent="0.2">
      <c r="A25" s="26" t="s">
        <v>29</v>
      </c>
      <c r="B25" s="27" t="s">
        <v>46</v>
      </c>
      <c r="C25" s="28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1:16" ht="15.75" customHeight="1" x14ac:dyDescent="0.2">
      <c r="A26" s="26" t="s">
        <v>32</v>
      </c>
      <c r="B26" s="27" t="s">
        <v>47</v>
      </c>
      <c r="C26" s="28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1:16" ht="15.75" customHeight="1" x14ac:dyDescent="0.2">
      <c r="A27" s="26" t="s">
        <v>33</v>
      </c>
      <c r="B27" s="27" t="s">
        <v>48</v>
      </c>
      <c r="C27" s="28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1:16" ht="15.75" customHeight="1" x14ac:dyDescent="0.2">
      <c r="A28" s="26" t="s">
        <v>37</v>
      </c>
      <c r="B28" s="27" t="s">
        <v>49</v>
      </c>
      <c r="C28" s="28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16" ht="15.75" customHeight="1" x14ac:dyDescent="0.2">
      <c r="A29" s="26" t="s">
        <v>38</v>
      </c>
      <c r="B29" s="27" t="s">
        <v>50</v>
      </c>
      <c r="C29" s="28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1:16" ht="15.75" customHeight="1" x14ac:dyDescent="0.2">
      <c r="A30" s="26" t="s">
        <v>39</v>
      </c>
      <c r="B30" s="27" t="s">
        <v>51</v>
      </c>
      <c r="C30" s="28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spans="1:16" ht="15.75" customHeight="1" x14ac:dyDescent="0.2">
      <c r="A31" s="26" t="s">
        <v>40</v>
      </c>
      <c r="B31" s="27" t="s">
        <v>52</v>
      </c>
      <c r="C31" s="28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spans="1:16" ht="15.75" customHeight="1" x14ac:dyDescent="0.2">
      <c r="A32" s="26" t="s">
        <v>41</v>
      </c>
      <c r="B32" s="27" t="s">
        <v>53</v>
      </c>
      <c r="C32" s="28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16" ht="15.75" customHeight="1" x14ac:dyDescent="0.2">
      <c r="A33" s="26" t="s">
        <v>42</v>
      </c>
      <c r="B33" s="27" t="s">
        <v>54</v>
      </c>
      <c r="C33" s="28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1:16" ht="15.75" customHeight="1" x14ac:dyDescent="0.2">
      <c r="A34" s="26" t="s">
        <v>43</v>
      </c>
      <c r="B34" s="27" t="s">
        <v>55</v>
      </c>
      <c r="C34" s="28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</sheetData>
  <mergeCells count="2">
    <mergeCell ref="A2:P2"/>
    <mergeCell ref="A3:P3"/>
  </mergeCells>
  <conditionalFormatting sqref="A2 E24:O34 P25:P34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2019-05-31T06:52:55Z</dcterms:created>
  <dcterms:modified xsi:type="dcterms:W3CDTF">2019-05-31T06:52:55Z</dcterms:modified>
</cp:coreProperties>
</file>