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453117F-8845-486F-845F-8F1D33C0588C}" xr6:coauthVersionLast="43" xr6:coauthVersionMax="43" xr10:uidLastSave="{00000000-0000-0000-0000-000000000000}"/>
  <bookViews>
    <workbookView xWindow="2730" yWindow="2730" windowWidth="21600" windowHeight="11385" xr2:uid="{4808FFA2-14DE-442E-9713-DE7AF2F7B4BD}"/>
  </bookViews>
  <sheets>
    <sheet name="13.2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1" i="1" l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5" i="1"/>
  <c r="O75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</calcChain>
</file>

<file path=xl/sharedStrings.xml><?xml version="1.0" encoding="utf-8"?>
<sst xmlns="http://schemas.openxmlformats.org/spreadsheetml/2006/main" count="259" uniqueCount="59">
  <si>
    <t>Table : 13.2.5</t>
  </si>
  <si>
    <t>Water Quality in Different Locations (Ghats) of Dudhpukur Lake at Tarakeshwar during the year 2015-16</t>
  </si>
  <si>
    <t>Station: Hanuman Ghat on Dudhpukur at Tarakeswar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</si>
  <si>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</si>
  <si>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</si>
  <si>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</si>
  <si>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</si>
  <si>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</si>
  <si>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</si>
  <si>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</si>
  <si>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</si>
  <si>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</si>
  <si>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</si>
  <si>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</si>
  <si>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</si>
  <si>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</si>
  <si>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</si>
  <si>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</si>
  <si>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</si>
  <si>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</si>
  <si>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</si>
  <si>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</si>
  <si>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</si>
  <si>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</si>
  <si>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</si>
  <si>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</si>
  <si>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</si>
  <si>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NT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</si>
  <si>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</si>
  <si>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</si>
  <si>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</si>
  <si>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</si>
  <si>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</si>
  <si>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</si>
  <si>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</si>
  <si>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</si>
  <si>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</si>
  <si>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</si>
  <si>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</si>
  <si>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</si>
  <si>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</si>
  <si>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</si>
  <si>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</si>
  <si>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</si>
  <si>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</si>
  <si>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</si>
  <si>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</si>
  <si>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</si>
  <si>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</si>
  <si>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</si>
  <si>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</si>
  <si>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</si>
  <si>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</si>
  <si>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</si>
  <si>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13.2.5(Contd.)</t>
  </si>
  <si>
    <t>Station: Mainh Ghat on Dudhpukur at Tarakeswar</t>
  </si>
  <si>
    <t>Table : 13.2.5(Concld.)</t>
  </si>
  <si>
    <t>Station: Hatishala Ghat on Dudhpukur at Tarakeswar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</si>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</sst>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2" xfId="0" applyFont="1" applyFill="1" applyBorder="1" applyAlignment="1">
      <alignment horizontal="right"/>
    </xf>
    <xf numFmtId="0" fontId="9" fillId="5" borderId="2" xfId="0" applyNumberFormat="1" applyFont="1" applyFill="1" applyBorder="1" applyAlignment="1">
      <alignment vertical="center" wrapText="1" shrinkToFi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wrapText="1"/>
    </xf>
    <xf numFmtId="0" fontId="1" fillId="5" borderId="2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right"/>
    </xf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0" fillId="5" borderId="2" xfId="0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11" fillId="0" borderId="0" xfId="0" applyNumberFormat="1" applyFont="1" applyFill="1" applyBorder="1" applyAlignment="1">
      <alignment vertical="center" wrapText="1" shrinkToFit="1"/>
    </xf>
    <xf numFmtId="0" fontId="1" fillId="4" borderId="7" xfId="0" applyFont="1" applyFill="1" applyBorder="1" applyAlignment="1">
      <alignment wrapText="1"/>
    </xf>
    <xf numFmtId="0" fontId="1" fillId="4" borderId="8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1" fillId="3" borderId="7" xfId="0" applyFont="1" applyFill="1" applyBorder="1" applyAlignment="1">
      <alignment wrapText="1"/>
    </xf>
    <xf numFmtId="0" fontId="1" fillId="3" borderId="10" xfId="0" applyFont="1" applyFill="1" applyBorder="1" applyAlignment="1">
      <alignment horizontal="right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544B35D1-E283-4A5B-9103-8B6CAE565C91}"/>
    <cellStyle name="Normal 3" xfId="3" xr:uid="{13687D07-2F30-4FF2-8FF7-68C2BB378D5C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E717-61E8-4605-8221-F22899E0632F}">
  <sheetPr codeName="Sheet87"/>
  <dimension ref="A2:P102"/>
  <sheetViews>
    <sheetView tabSelected="1" view="pageBreakPreview" topLeftCell="A79" zoomScaleSheetLayoutView="100" workbookViewId="0">
      <selection activeCell="K15" sqref="K15"/>
    </sheetView>
  </sheetViews>
  <sheetFormatPr defaultRowHeight="14.25" x14ac:dyDescent="0.2"/>
  <cols>
    <col min="1" max="1" width="14.7109375" style="2" customWidth="1"/>
    <col min="2" max="2" width="8" style="2" customWidth="1"/>
    <col min="3" max="16" width="8.7109375" style="2" customWidth="1"/>
    <col min="17" max="16384" width="9.140625" style="2"/>
  </cols>
  <sheetData>
    <row r="2" spans="1:1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 t="s">
        <v>22</v>
      </c>
      <c r="D7" s="12"/>
      <c r="E7" s="13"/>
      <c r="F7" s="14"/>
      <c r="G7" s="14"/>
      <c r="H7" s="14"/>
      <c r="I7" s="14"/>
      <c r="J7" s="14"/>
      <c r="K7" s="14"/>
      <c r="L7" s="14"/>
      <c r="M7" s="15"/>
      <c r="N7" s="12"/>
      <c r="O7" s="16"/>
      <c r="P7" s="16"/>
    </row>
    <row r="8" spans="1:16" ht="15.75" customHeight="1" x14ac:dyDescent="0.2">
      <c r="A8" s="17" t="s">
        <v>23</v>
      </c>
      <c r="B8" s="18" t="s">
        <v>24</v>
      </c>
      <c r="C8" s="19" t="s">
        <v>22</v>
      </c>
      <c r="D8" s="20">
        <v>0.53</v>
      </c>
      <c r="E8" s="21">
        <v>0.78</v>
      </c>
      <c r="F8" s="20">
        <v>0.62</v>
      </c>
      <c r="G8" s="20">
        <v>0.43</v>
      </c>
      <c r="H8" s="20">
        <v>1.21</v>
      </c>
      <c r="I8" s="20">
        <v>1.0900000000000001</v>
      </c>
      <c r="J8" s="20">
        <v>0.1</v>
      </c>
      <c r="K8" s="20">
        <v>2.6</v>
      </c>
      <c r="L8" s="20">
        <v>0.24</v>
      </c>
      <c r="M8" s="21">
        <v>0.1</v>
      </c>
      <c r="N8" s="20">
        <v>0.47</v>
      </c>
      <c r="O8" s="22">
        <f>MAX(C8:N8)</f>
        <v>2.6</v>
      </c>
      <c r="P8" s="22">
        <f>MIN(C8:N8)</f>
        <v>0.1</v>
      </c>
    </row>
    <row r="9" spans="1:16" ht="15.75" customHeight="1" x14ac:dyDescent="0.2">
      <c r="A9" s="23" t="s">
        <v>25</v>
      </c>
      <c r="B9" s="24" t="s">
        <v>21</v>
      </c>
      <c r="C9" s="11">
        <v>6.4</v>
      </c>
      <c r="D9" s="11">
        <v>7.8</v>
      </c>
      <c r="E9" s="25">
        <v>13</v>
      </c>
      <c r="F9" s="26">
        <v>6.4</v>
      </c>
      <c r="G9" s="26">
        <v>18</v>
      </c>
      <c r="H9" s="26">
        <v>4.5999999999999996</v>
      </c>
      <c r="I9" s="26">
        <v>7.16</v>
      </c>
      <c r="J9" s="26">
        <v>5.83</v>
      </c>
      <c r="K9" s="26">
        <v>9</v>
      </c>
      <c r="L9" s="26">
        <v>9</v>
      </c>
      <c r="M9" s="27">
        <v>10.7</v>
      </c>
      <c r="N9" s="11">
        <v>7.28</v>
      </c>
      <c r="O9" s="28">
        <f t="shared" ref="O9:O23" si="0">MAX(C9:N9)</f>
        <v>18</v>
      </c>
      <c r="P9" s="28">
        <f t="shared" ref="P9:P23" si="1">MIN(C9:N9)</f>
        <v>4.5999999999999996</v>
      </c>
    </row>
    <row r="10" spans="1:16" ht="15.75" customHeight="1" x14ac:dyDescent="0.2">
      <c r="A10" s="17" t="s">
        <v>26</v>
      </c>
      <c r="B10" s="29" t="s">
        <v>21</v>
      </c>
      <c r="C10" s="19" t="s">
        <v>22</v>
      </c>
      <c r="D10" s="19" t="s">
        <v>27</v>
      </c>
      <c r="E10" s="30">
        <v>0.26</v>
      </c>
      <c r="F10" s="31" t="s">
        <v>22</v>
      </c>
      <c r="G10" s="31">
        <v>0.01</v>
      </c>
      <c r="H10" s="31">
        <v>0.13</v>
      </c>
      <c r="I10" s="31">
        <v>0.12</v>
      </c>
      <c r="J10" s="31" t="s">
        <v>27</v>
      </c>
      <c r="K10" s="31" t="s">
        <v>27</v>
      </c>
      <c r="L10" s="31" t="s">
        <v>27</v>
      </c>
      <c r="M10" s="32" t="s">
        <v>27</v>
      </c>
      <c r="N10" s="19" t="s">
        <v>27</v>
      </c>
      <c r="O10" s="22">
        <f>MAX(C10:N10)</f>
        <v>0.26</v>
      </c>
      <c r="P10" s="22">
        <f>MIN(C10:N10)</f>
        <v>0.01</v>
      </c>
    </row>
    <row r="11" spans="1:16" ht="15.75" customHeight="1" x14ac:dyDescent="0.2">
      <c r="A11" s="23" t="s">
        <v>28</v>
      </c>
      <c r="B11" s="24" t="s">
        <v>21</v>
      </c>
      <c r="C11" s="11">
        <v>26.02</v>
      </c>
      <c r="D11" s="11">
        <v>24.19</v>
      </c>
      <c r="E11" s="25">
        <v>35.659999999999997</v>
      </c>
      <c r="F11" s="26">
        <v>30.24</v>
      </c>
      <c r="G11" s="26">
        <v>60.22</v>
      </c>
      <c r="H11" s="26">
        <v>28.87</v>
      </c>
      <c r="I11" s="26">
        <v>30.77</v>
      </c>
      <c r="J11" s="26">
        <v>16.440000000000001</v>
      </c>
      <c r="K11" s="26">
        <v>35.75</v>
      </c>
      <c r="L11" s="26">
        <v>22.02</v>
      </c>
      <c r="M11" s="27">
        <v>31.42</v>
      </c>
      <c r="N11" s="11">
        <v>21.21</v>
      </c>
      <c r="O11" s="28">
        <f t="shared" si="0"/>
        <v>60.22</v>
      </c>
      <c r="P11" s="28">
        <f t="shared" si="1"/>
        <v>16.440000000000001</v>
      </c>
    </row>
    <row r="12" spans="1:16" ht="15.75" customHeight="1" x14ac:dyDescent="0.2">
      <c r="A12" s="17" t="s">
        <v>29</v>
      </c>
      <c r="B12" s="18" t="s">
        <v>30</v>
      </c>
      <c r="C12" s="19">
        <v>842</v>
      </c>
      <c r="D12" s="19">
        <v>834</v>
      </c>
      <c r="E12" s="30">
        <v>812</v>
      </c>
      <c r="F12" s="31">
        <v>726</v>
      </c>
      <c r="G12" s="31">
        <v>623</v>
      </c>
      <c r="H12" s="31">
        <v>617</v>
      </c>
      <c r="I12" s="31">
        <v>622</v>
      </c>
      <c r="J12" s="31">
        <v>647</v>
      </c>
      <c r="K12" s="31">
        <v>709</v>
      </c>
      <c r="L12" s="31">
        <v>699</v>
      </c>
      <c r="M12" s="32">
        <v>684</v>
      </c>
      <c r="N12" s="19">
        <v>685</v>
      </c>
      <c r="O12" s="22">
        <f t="shared" si="0"/>
        <v>842</v>
      </c>
      <c r="P12" s="22">
        <f t="shared" si="1"/>
        <v>617</v>
      </c>
    </row>
    <row r="13" spans="1:16" ht="15.75" customHeight="1" x14ac:dyDescent="0.2">
      <c r="A13" s="23" t="s">
        <v>31</v>
      </c>
      <c r="B13" s="24" t="s">
        <v>21</v>
      </c>
      <c r="C13" s="11">
        <v>11.35</v>
      </c>
      <c r="D13" s="11">
        <v>9.8000000000000007</v>
      </c>
      <c r="E13" s="11">
        <v>8.1</v>
      </c>
      <c r="F13" s="33">
        <v>12.5</v>
      </c>
      <c r="G13" s="33">
        <v>14.5</v>
      </c>
      <c r="H13" s="33">
        <v>7.6</v>
      </c>
      <c r="I13" s="33">
        <v>8.5</v>
      </c>
      <c r="J13" s="33">
        <v>6</v>
      </c>
      <c r="K13" s="33">
        <v>2.5</v>
      </c>
      <c r="L13" s="33">
        <v>3.2</v>
      </c>
      <c r="M13" s="11">
        <v>15.9</v>
      </c>
      <c r="N13" s="11">
        <v>9.3000000000000007</v>
      </c>
      <c r="O13" s="28">
        <f t="shared" si="0"/>
        <v>15.9</v>
      </c>
      <c r="P13" s="28">
        <f t="shared" si="1"/>
        <v>2.5</v>
      </c>
    </row>
    <row r="14" spans="1:16" ht="15.75" customHeight="1" x14ac:dyDescent="0.2">
      <c r="A14" s="17" t="s">
        <v>32</v>
      </c>
      <c r="B14" s="34" t="s">
        <v>33</v>
      </c>
      <c r="C14" s="19">
        <v>70000</v>
      </c>
      <c r="D14" s="19">
        <v>50000</v>
      </c>
      <c r="E14" s="19">
        <v>80000</v>
      </c>
      <c r="F14" s="19">
        <v>50000</v>
      </c>
      <c r="G14" s="19">
        <v>23000</v>
      </c>
      <c r="H14" s="19">
        <v>50000</v>
      </c>
      <c r="I14" s="19">
        <v>80000</v>
      </c>
      <c r="J14" s="19">
        <v>50000</v>
      </c>
      <c r="K14" s="19">
        <v>90000</v>
      </c>
      <c r="L14" s="19">
        <v>50000</v>
      </c>
      <c r="M14" s="19">
        <v>70000</v>
      </c>
      <c r="N14" s="19">
        <v>50000</v>
      </c>
      <c r="O14" s="22">
        <f t="shared" si="0"/>
        <v>90000</v>
      </c>
      <c r="P14" s="22">
        <f t="shared" si="1"/>
        <v>23000</v>
      </c>
    </row>
    <row r="15" spans="1:16" ht="15.75" customHeight="1" x14ac:dyDescent="0.2">
      <c r="A15" s="23" t="s">
        <v>34</v>
      </c>
      <c r="B15" s="24" t="s">
        <v>5</v>
      </c>
      <c r="C15" s="11">
        <v>8.65</v>
      </c>
      <c r="D15" s="11">
        <v>8.49</v>
      </c>
      <c r="E15" s="11">
        <v>8.32</v>
      </c>
      <c r="F15" s="11">
        <v>8.84</v>
      </c>
      <c r="G15" s="11">
        <v>9.1999999999999993</v>
      </c>
      <c r="H15" s="11">
        <v>8.81</v>
      </c>
      <c r="I15" s="11">
        <v>8.76</v>
      </c>
      <c r="J15" s="11">
        <v>8.1300000000000008</v>
      </c>
      <c r="K15" s="11">
        <v>7.76</v>
      </c>
      <c r="L15" s="11">
        <v>7.97</v>
      </c>
      <c r="M15" s="11">
        <v>9.3699999999999992</v>
      </c>
      <c r="N15" s="11">
        <v>9.32</v>
      </c>
      <c r="O15" s="28">
        <f t="shared" si="0"/>
        <v>9.3699999999999992</v>
      </c>
      <c r="P15" s="28">
        <f t="shared" si="1"/>
        <v>7.76</v>
      </c>
    </row>
    <row r="16" spans="1:16" ht="15.75" customHeight="1" x14ac:dyDescent="0.2">
      <c r="A16" s="17" t="s">
        <v>35</v>
      </c>
      <c r="B16" s="18" t="s">
        <v>21</v>
      </c>
      <c r="C16" s="19">
        <v>39</v>
      </c>
      <c r="D16" s="19">
        <v>42</v>
      </c>
      <c r="E16" s="19">
        <v>48</v>
      </c>
      <c r="F16" s="19">
        <v>46</v>
      </c>
      <c r="G16" s="19">
        <v>40</v>
      </c>
      <c r="H16" s="19">
        <v>44</v>
      </c>
      <c r="I16" s="19">
        <v>37</v>
      </c>
      <c r="J16" s="19">
        <v>43</v>
      </c>
      <c r="K16" s="19">
        <v>43</v>
      </c>
      <c r="L16" s="19">
        <v>39</v>
      </c>
      <c r="M16" s="19">
        <v>49</v>
      </c>
      <c r="N16" s="19">
        <v>43</v>
      </c>
      <c r="O16" s="22">
        <f t="shared" si="0"/>
        <v>49</v>
      </c>
      <c r="P16" s="22">
        <f t="shared" si="1"/>
        <v>37</v>
      </c>
    </row>
    <row r="17" spans="1:16" ht="15.75" customHeight="1" x14ac:dyDescent="0.2">
      <c r="A17" s="23" t="s">
        <v>36</v>
      </c>
      <c r="B17" s="24" t="s">
        <v>21</v>
      </c>
      <c r="C17" s="26">
        <v>240</v>
      </c>
      <c r="D17" s="26">
        <v>212</v>
      </c>
      <c r="E17" s="26">
        <v>246</v>
      </c>
      <c r="F17" s="26">
        <v>216</v>
      </c>
      <c r="G17" s="26">
        <v>136</v>
      </c>
      <c r="H17" s="26">
        <v>174</v>
      </c>
      <c r="I17" s="26">
        <v>196</v>
      </c>
      <c r="J17" s="26">
        <v>190</v>
      </c>
      <c r="K17" s="26">
        <v>206</v>
      </c>
      <c r="L17" s="26">
        <v>206</v>
      </c>
      <c r="M17" s="26">
        <v>218</v>
      </c>
      <c r="N17" s="26">
        <v>206</v>
      </c>
      <c r="O17" s="28">
        <f t="shared" si="0"/>
        <v>246</v>
      </c>
      <c r="P17" s="28">
        <f t="shared" si="1"/>
        <v>136</v>
      </c>
    </row>
    <row r="18" spans="1:16" ht="15.75" customHeight="1" x14ac:dyDescent="0.2">
      <c r="A18" s="17" t="s">
        <v>37</v>
      </c>
      <c r="B18" s="34" t="s">
        <v>33</v>
      </c>
      <c r="C18" s="31">
        <v>110000</v>
      </c>
      <c r="D18" s="31">
        <v>70000</v>
      </c>
      <c r="E18" s="31">
        <v>110000</v>
      </c>
      <c r="F18" s="31">
        <v>70000</v>
      </c>
      <c r="G18" s="31">
        <v>30000</v>
      </c>
      <c r="H18" s="31">
        <v>70000</v>
      </c>
      <c r="I18" s="31">
        <v>110000</v>
      </c>
      <c r="J18" s="31">
        <v>70000</v>
      </c>
      <c r="K18" s="31">
        <v>110000</v>
      </c>
      <c r="L18" s="31">
        <v>80000</v>
      </c>
      <c r="M18" s="31">
        <v>90000</v>
      </c>
      <c r="N18" s="31">
        <v>70000</v>
      </c>
      <c r="O18" s="22">
        <f t="shared" si="0"/>
        <v>110000</v>
      </c>
      <c r="P18" s="22">
        <f t="shared" si="1"/>
        <v>30000</v>
      </c>
    </row>
    <row r="19" spans="1:16" ht="15.75" customHeight="1" x14ac:dyDescent="0.2">
      <c r="A19" s="23" t="s">
        <v>38</v>
      </c>
      <c r="B19" s="24" t="s">
        <v>21</v>
      </c>
      <c r="C19" s="26">
        <v>454</v>
      </c>
      <c r="D19" s="26">
        <v>536</v>
      </c>
      <c r="E19" s="26">
        <v>464</v>
      </c>
      <c r="F19" s="26">
        <v>390</v>
      </c>
      <c r="G19" s="26">
        <v>388</v>
      </c>
      <c r="H19" s="26">
        <v>318</v>
      </c>
      <c r="I19" s="26">
        <v>342</v>
      </c>
      <c r="J19" s="26">
        <v>350</v>
      </c>
      <c r="K19" s="26">
        <v>302</v>
      </c>
      <c r="L19" s="26">
        <v>440</v>
      </c>
      <c r="M19" s="26">
        <v>380</v>
      </c>
      <c r="N19" s="26">
        <v>420</v>
      </c>
      <c r="O19" s="28">
        <f t="shared" si="0"/>
        <v>536</v>
      </c>
      <c r="P19" s="28">
        <f t="shared" si="1"/>
        <v>302</v>
      </c>
    </row>
    <row r="20" spans="1:16" ht="15.75" customHeight="1" x14ac:dyDescent="0.2">
      <c r="A20" s="17" t="s">
        <v>39</v>
      </c>
      <c r="B20" s="18" t="s">
        <v>21</v>
      </c>
      <c r="C20" s="31">
        <v>424</v>
      </c>
      <c r="D20" s="31">
        <v>464</v>
      </c>
      <c r="E20" s="31">
        <v>404</v>
      </c>
      <c r="F20" s="31">
        <v>364</v>
      </c>
      <c r="G20" s="31">
        <v>308</v>
      </c>
      <c r="H20" s="31">
        <v>360</v>
      </c>
      <c r="I20" s="31">
        <v>312</v>
      </c>
      <c r="J20" s="31">
        <v>332</v>
      </c>
      <c r="K20" s="31">
        <v>280</v>
      </c>
      <c r="L20" s="31">
        <v>408</v>
      </c>
      <c r="M20" s="31">
        <v>356</v>
      </c>
      <c r="N20" s="31">
        <v>384</v>
      </c>
      <c r="O20" s="22">
        <f t="shared" si="0"/>
        <v>464</v>
      </c>
      <c r="P20" s="22">
        <f t="shared" si="1"/>
        <v>280</v>
      </c>
    </row>
    <row r="21" spans="1:16" ht="15.75" customHeight="1" x14ac:dyDescent="0.2">
      <c r="A21" s="23" t="s">
        <v>40</v>
      </c>
      <c r="B21" s="24" t="s">
        <v>21</v>
      </c>
      <c r="C21" s="26">
        <v>213</v>
      </c>
      <c r="D21" s="26">
        <v>380</v>
      </c>
      <c r="E21" s="26">
        <v>231</v>
      </c>
      <c r="F21" s="26">
        <v>153</v>
      </c>
      <c r="G21" s="26">
        <v>139</v>
      </c>
      <c r="H21" s="26">
        <v>139</v>
      </c>
      <c r="I21" s="26">
        <v>123</v>
      </c>
      <c r="J21" s="26">
        <v>125</v>
      </c>
      <c r="K21" s="26">
        <v>130</v>
      </c>
      <c r="L21" s="26">
        <v>167</v>
      </c>
      <c r="M21" s="26">
        <v>218</v>
      </c>
      <c r="N21" s="26">
        <v>208</v>
      </c>
      <c r="O21" s="28">
        <f t="shared" si="0"/>
        <v>380</v>
      </c>
      <c r="P21" s="28">
        <f t="shared" si="1"/>
        <v>123</v>
      </c>
    </row>
    <row r="22" spans="1:16" ht="15.75" customHeight="1" x14ac:dyDescent="0.2">
      <c r="A22" s="17" t="s">
        <v>41</v>
      </c>
      <c r="B22" s="18" t="s">
        <v>21</v>
      </c>
      <c r="C22" s="31">
        <v>3.62</v>
      </c>
      <c r="D22" s="31">
        <v>2.48</v>
      </c>
      <c r="E22" s="31">
        <v>2.42</v>
      </c>
      <c r="F22" s="31">
        <v>2.2799999999999998</v>
      </c>
      <c r="G22" s="31">
        <v>6.12</v>
      </c>
      <c r="H22" s="31">
        <v>3.68</v>
      </c>
      <c r="I22" s="31">
        <v>4.16</v>
      </c>
      <c r="J22" s="31">
        <v>4.42</v>
      </c>
      <c r="K22" s="31">
        <v>3.88</v>
      </c>
      <c r="L22" s="31">
        <v>3.98</v>
      </c>
      <c r="M22" s="31">
        <v>4.5199999999999996</v>
      </c>
      <c r="N22" s="31">
        <v>4.78</v>
      </c>
      <c r="O22" s="22">
        <f t="shared" si="0"/>
        <v>6.12</v>
      </c>
      <c r="P22" s="22">
        <f t="shared" si="1"/>
        <v>2.2799999999999998</v>
      </c>
    </row>
    <row r="23" spans="1:16" ht="15.75" customHeight="1" x14ac:dyDescent="0.2">
      <c r="A23" s="23" t="s">
        <v>42</v>
      </c>
      <c r="B23" s="24" t="s">
        <v>21</v>
      </c>
      <c r="C23" s="26">
        <v>18</v>
      </c>
      <c r="D23" s="26">
        <v>20</v>
      </c>
      <c r="E23" s="26">
        <v>30</v>
      </c>
      <c r="F23" s="26">
        <v>8</v>
      </c>
      <c r="G23" s="26">
        <v>18</v>
      </c>
      <c r="H23" s="26">
        <v>16</v>
      </c>
      <c r="I23" s="26">
        <v>8</v>
      </c>
      <c r="J23" s="26">
        <v>28</v>
      </c>
      <c r="K23" s="26">
        <v>68</v>
      </c>
      <c r="L23" s="26">
        <v>40</v>
      </c>
      <c r="M23" s="26">
        <v>38</v>
      </c>
      <c r="N23" s="26">
        <v>14</v>
      </c>
      <c r="O23" s="28">
        <f t="shared" si="0"/>
        <v>68</v>
      </c>
      <c r="P23" s="28">
        <f t="shared" si="1"/>
        <v>8</v>
      </c>
    </row>
    <row r="24" spans="1:16" s="40" customFormat="1" ht="15.75" customHeight="1" x14ac:dyDescent="0.2">
      <c r="A24" s="35" t="s">
        <v>25</v>
      </c>
      <c r="B24" s="36" t="s">
        <v>43</v>
      </c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9"/>
      <c r="P24" s="39"/>
    </row>
    <row r="25" spans="1:16" s="40" customFormat="1" ht="15.75" customHeight="1" x14ac:dyDescent="0.2">
      <c r="A25" s="35" t="s">
        <v>28</v>
      </c>
      <c r="B25" s="36" t="s">
        <v>44</v>
      </c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  <c r="P25" s="39"/>
    </row>
    <row r="26" spans="1:16" s="40" customFormat="1" ht="15.75" customHeight="1" x14ac:dyDescent="0.2">
      <c r="A26" s="35" t="s">
        <v>31</v>
      </c>
      <c r="B26" s="36" t="s">
        <v>45</v>
      </c>
      <c r="C26" s="37"/>
      <c r="D26" s="37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9"/>
      <c r="P26" s="39"/>
    </row>
    <row r="27" spans="1:16" s="40" customFormat="1" ht="15.75" customHeight="1" x14ac:dyDescent="0.2">
      <c r="A27" s="35" t="s">
        <v>32</v>
      </c>
      <c r="B27" s="36" t="s">
        <v>46</v>
      </c>
      <c r="C27" s="37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9"/>
      <c r="P27" s="39"/>
    </row>
    <row r="28" spans="1:16" s="40" customFormat="1" ht="15.75" customHeight="1" x14ac:dyDescent="0.2">
      <c r="A28" s="35" t="s">
        <v>36</v>
      </c>
      <c r="B28" s="36" t="s">
        <v>47</v>
      </c>
      <c r="C28" s="37"/>
      <c r="D28" s="37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9"/>
    </row>
    <row r="29" spans="1:16" s="40" customFormat="1" ht="15.75" customHeight="1" x14ac:dyDescent="0.2">
      <c r="A29" s="35" t="s">
        <v>37</v>
      </c>
      <c r="B29" s="36" t="s">
        <v>48</v>
      </c>
      <c r="C29" s="37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9"/>
      <c r="P29" s="39"/>
    </row>
    <row r="30" spans="1:16" s="40" customFormat="1" ht="15.75" customHeight="1" x14ac:dyDescent="0.2">
      <c r="A30" s="35" t="s">
        <v>38</v>
      </c>
      <c r="B30" s="36" t="s">
        <v>49</v>
      </c>
      <c r="C30" s="37"/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  <c r="P30" s="39"/>
    </row>
    <row r="31" spans="1:16" s="40" customFormat="1" ht="15.75" customHeight="1" x14ac:dyDescent="0.2">
      <c r="A31" s="35" t="s">
        <v>39</v>
      </c>
      <c r="B31" s="36" t="s">
        <v>50</v>
      </c>
      <c r="C31" s="37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9"/>
    </row>
    <row r="32" spans="1:16" s="40" customFormat="1" ht="15.75" customHeight="1" x14ac:dyDescent="0.2">
      <c r="A32" s="35" t="s">
        <v>40</v>
      </c>
      <c r="B32" s="36" t="s">
        <v>51</v>
      </c>
      <c r="C32" s="37"/>
      <c r="D32" s="37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9"/>
      <c r="P32" s="39"/>
    </row>
    <row r="33" spans="1:16" s="40" customFormat="1" ht="15.75" customHeight="1" x14ac:dyDescent="0.2">
      <c r="A33" s="35" t="s">
        <v>41</v>
      </c>
      <c r="B33" s="36" t="s">
        <v>52</v>
      </c>
      <c r="C33" s="37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9"/>
    </row>
    <row r="34" spans="1:16" s="40" customFormat="1" ht="15.75" customHeight="1" x14ac:dyDescent="0.2">
      <c r="A34" s="35" t="s">
        <v>42</v>
      </c>
      <c r="B34" s="36" t="s">
        <v>53</v>
      </c>
      <c r="C34" s="37"/>
      <c r="D34" s="37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9"/>
      <c r="P34" s="39"/>
    </row>
    <row r="35" spans="1:16" s="40" customFormat="1" ht="15.75" customHeight="1" x14ac:dyDescent="0.2">
      <c r="A35" s="41"/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9"/>
      <c r="P35" s="39"/>
    </row>
    <row r="36" spans="1:16" s="40" customFormat="1" ht="15.75" customHeight="1" x14ac:dyDescent="0.2">
      <c r="A36" s="1" t="s">
        <v>54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s="40" customFormat="1" ht="15.75" customHeight="1" x14ac:dyDescent="0.2">
      <c r="A37" s="3" t="s">
        <v>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s="40" customFormat="1" ht="15.75" customHeight="1" x14ac:dyDescent="0.2">
      <c r="A38" s="41"/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9"/>
      <c r="P38" s="39"/>
    </row>
    <row r="39" spans="1:16" ht="15.75" customHeight="1" x14ac:dyDescent="0.2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 t="s">
        <v>3</v>
      </c>
    </row>
    <row r="40" spans="1:16" ht="15.75" customHeight="1" x14ac:dyDescent="0.2">
      <c r="A40" s="8" t="s">
        <v>4</v>
      </c>
      <c r="B40" s="8" t="s">
        <v>5</v>
      </c>
      <c r="C40" s="8" t="s">
        <v>6</v>
      </c>
      <c r="D40" s="8" t="s">
        <v>7</v>
      </c>
      <c r="E40" s="8" t="s">
        <v>8</v>
      </c>
      <c r="F40" s="8" t="s">
        <v>9</v>
      </c>
      <c r="G40" s="8" t="s">
        <v>10</v>
      </c>
      <c r="H40" s="8" t="s">
        <v>11</v>
      </c>
      <c r="I40" s="8" t="s">
        <v>12</v>
      </c>
      <c r="J40" s="8" t="s">
        <v>13</v>
      </c>
      <c r="K40" s="8" t="s">
        <v>14</v>
      </c>
      <c r="L40" s="8" t="s">
        <v>15</v>
      </c>
      <c r="M40" s="8" t="s">
        <v>16</v>
      </c>
      <c r="N40" s="8" t="s">
        <v>17</v>
      </c>
      <c r="O40" s="8" t="s">
        <v>18</v>
      </c>
      <c r="P40" s="8" t="s">
        <v>19</v>
      </c>
    </row>
    <row r="41" spans="1:16" ht="15.75" customHeight="1" x14ac:dyDescent="0.2">
      <c r="A41" s="9" t="s">
        <v>20</v>
      </c>
      <c r="B41" s="10" t="s">
        <v>21</v>
      </c>
      <c r="C41" s="11">
        <v>0.11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/>
      <c r="P41" s="43"/>
    </row>
    <row r="42" spans="1:16" ht="15.75" customHeight="1" x14ac:dyDescent="0.2">
      <c r="A42" s="17" t="s">
        <v>23</v>
      </c>
      <c r="B42" s="18" t="s">
        <v>24</v>
      </c>
      <c r="C42" s="30" t="s">
        <v>22</v>
      </c>
      <c r="D42" s="20">
        <v>0.28000000000000003</v>
      </c>
      <c r="E42" s="20">
        <v>0.69</v>
      </c>
      <c r="F42" s="20">
        <v>0.26</v>
      </c>
      <c r="G42" s="20">
        <v>0.45</v>
      </c>
      <c r="H42" s="20">
        <v>0.92</v>
      </c>
      <c r="I42" s="20">
        <v>0.85</v>
      </c>
      <c r="J42" s="20">
        <v>0.69</v>
      </c>
      <c r="K42" s="20">
        <v>2.4900000000000002</v>
      </c>
      <c r="L42" s="20">
        <v>0.11</v>
      </c>
      <c r="M42" s="20">
        <v>0.12</v>
      </c>
      <c r="N42" s="20">
        <v>0.43</v>
      </c>
      <c r="O42" s="22">
        <f>MAX(C42:N42)</f>
        <v>2.4900000000000002</v>
      </c>
      <c r="P42" s="22">
        <f>MIN(C42:N42)</f>
        <v>0.11</v>
      </c>
    </row>
    <row r="43" spans="1:16" ht="15.75" customHeight="1" x14ac:dyDescent="0.2">
      <c r="A43" s="23" t="s">
        <v>25</v>
      </c>
      <c r="B43" s="24" t="s">
        <v>21</v>
      </c>
      <c r="C43" s="11">
        <v>9.1999999999999993</v>
      </c>
      <c r="D43" s="33">
        <v>8.6999999999999993</v>
      </c>
      <c r="E43" s="33">
        <v>10.6</v>
      </c>
      <c r="F43" s="33">
        <v>6.65</v>
      </c>
      <c r="G43" s="33">
        <v>17.399999999999999</v>
      </c>
      <c r="H43" s="33">
        <v>8.68</v>
      </c>
      <c r="I43" s="33">
        <v>3.6</v>
      </c>
      <c r="J43" s="33">
        <v>10.33</v>
      </c>
      <c r="K43" s="33">
        <v>7.17</v>
      </c>
      <c r="L43" s="33">
        <v>10.6</v>
      </c>
      <c r="M43" s="33">
        <v>11.25</v>
      </c>
      <c r="N43" s="33">
        <v>8.4499999999999993</v>
      </c>
      <c r="O43" s="44">
        <f t="shared" ref="O43:O57" si="2">MAX(C43:N43)</f>
        <v>17.399999999999999</v>
      </c>
      <c r="P43" s="44">
        <f t="shared" ref="P43:P57" si="3">MIN(C43:N43)</f>
        <v>3.6</v>
      </c>
    </row>
    <row r="44" spans="1:16" ht="15.75" customHeight="1" x14ac:dyDescent="0.2">
      <c r="A44" s="17" t="s">
        <v>26</v>
      </c>
      <c r="B44" s="29" t="s">
        <v>21</v>
      </c>
      <c r="C44" s="19" t="s">
        <v>22</v>
      </c>
      <c r="D44" s="19" t="s">
        <v>27</v>
      </c>
      <c r="E44" s="19" t="s">
        <v>22</v>
      </c>
      <c r="F44" s="19" t="s">
        <v>22</v>
      </c>
      <c r="G44" s="19">
        <v>0.03</v>
      </c>
      <c r="H44" s="19">
        <v>0.2</v>
      </c>
      <c r="I44" s="19">
        <v>0.18</v>
      </c>
      <c r="J44" s="19" t="s">
        <v>27</v>
      </c>
      <c r="K44" s="19" t="s">
        <v>27</v>
      </c>
      <c r="L44" s="19" t="s">
        <v>27</v>
      </c>
      <c r="M44" s="19" t="s">
        <v>27</v>
      </c>
      <c r="N44" s="19" t="s">
        <v>27</v>
      </c>
      <c r="O44" s="22">
        <f>MAX(C44:N44)</f>
        <v>0.2</v>
      </c>
      <c r="P44" s="22">
        <f>MIN(C44:N44)</f>
        <v>0.03</v>
      </c>
    </row>
    <row r="45" spans="1:16" ht="15.75" customHeight="1" x14ac:dyDescent="0.2">
      <c r="A45" s="23" t="s">
        <v>28</v>
      </c>
      <c r="B45" s="24" t="s">
        <v>21</v>
      </c>
      <c r="C45" s="11">
        <v>27.15</v>
      </c>
      <c r="D45" s="11">
        <v>24.28</v>
      </c>
      <c r="E45" s="11">
        <v>32.35</v>
      </c>
      <c r="F45" s="11">
        <v>31.21</v>
      </c>
      <c r="G45" s="11">
        <v>59.62</v>
      </c>
      <c r="H45" s="11">
        <v>35.619999999999997</v>
      </c>
      <c r="I45" s="11">
        <v>22.91</v>
      </c>
      <c r="J45" s="11">
        <v>19.63</v>
      </c>
      <c r="K45" s="11">
        <v>35.17</v>
      </c>
      <c r="L45" s="11">
        <v>36.26</v>
      </c>
      <c r="M45" s="11">
        <v>38.520000000000003</v>
      </c>
      <c r="N45" s="11">
        <v>22.1</v>
      </c>
      <c r="O45" s="28">
        <f t="shared" si="2"/>
        <v>59.62</v>
      </c>
      <c r="P45" s="28">
        <f t="shared" si="3"/>
        <v>19.63</v>
      </c>
    </row>
    <row r="46" spans="1:16" ht="15.75" customHeight="1" x14ac:dyDescent="0.2">
      <c r="A46" s="17" t="s">
        <v>29</v>
      </c>
      <c r="B46" s="18" t="s">
        <v>30</v>
      </c>
      <c r="C46" s="19">
        <v>863</v>
      </c>
      <c r="D46" s="19">
        <v>839</v>
      </c>
      <c r="E46" s="19">
        <v>812</v>
      </c>
      <c r="F46" s="19">
        <v>721</v>
      </c>
      <c r="G46" s="19">
        <v>620</v>
      </c>
      <c r="H46" s="19">
        <v>614</v>
      </c>
      <c r="I46" s="19">
        <v>624</v>
      </c>
      <c r="J46" s="19">
        <v>651</v>
      </c>
      <c r="K46" s="19">
        <v>705</v>
      </c>
      <c r="L46" s="19">
        <v>698</v>
      </c>
      <c r="M46" s="19">
        <v>687</v>
      </c>
      <c r="N46" s="19">
        <v>691</v>
      </c>
      <c r="O46" s="22">
        <f t="shared" si="2"/>
        <v>863</v>
      </c>
      <c r="P46" s="22">
        <f t="shared" si="3"/>
        <v>614</v>
      </c>
    </row>
    <row r="47" spans="1:16" ht="15.75" customHeight="1" x14ac:dyDescent="0.2">
      <c r="A47" s="23" t="s">
        <v>31</v>
      </c>
      <c r="B47" s="24" t="s">
        <v>21</v>
      </c>
      <c r="C47" s="11">
        <v>5.6</v>
      </c>
      <c r="D47" s="11">
        <v>9</v>
      </c>
      <c r="E47" s="11">
        <v>6.1</v>
      </c>
      <c r="F47" s="11">
        <v>11.5</v>
      </c>
      <c r="G47" s="11">
        <v>15.3</v>
      </c>
      <c r="H47" s="11">
        <v>9.6999999999999993</v>
      </c>
      <c r="I47" s="11">
        <v>7.1</v>
      </c>
      <c r="J47" s="11">
        <v>12.1</v>
      </c>
      <c r="K47" s="11">
        <v>1.7</v>
      </c>
      <c r="L47" s="11">
        <v>6.1</v>
      </c>
      <c r="M47" s="11">
        <v>17.600000000000001</v>
      </c>
      <c r="N47" s="11">
        <v>9.4</v>
      </c>
      <c r="O47" s="28">
        <f t="shared" si="2"/>
        <v>17.600000000000001</v>
      </c>
      <c r="P47" s="28">
        <f t="shared" si="3"/>
        <v>1.7</v>
      </c>
    </row>
    <row r="48" spans="1:16" ht="15.75" customHeight="1" x14ac:dyDescent="0.2">
      <c r="A48" s="17" t="s">
        <v>32</v>
      </c>
      <c r="B48" s="34" t="s">
        <v>33</v>
      </c>
      <c r="C48" s="19">
        <v>110000</v>
      </c>
      <c r="D48" s="19">
        <v>70000</v>
      </c>
      <c r="E48" s="19">
        <v>110000</v>
      </c>
      <c r="F48" s="19">
        <v>50000</v>
      </c>
      <c r="G48" s="19">
        <v>30000</v>
      </c>
      <c r="H48" s="19">
        <v>70000</v>
      </c>
      <c r="I48" s="19">
        <v>70000</v>
      </c>
      <c r="J48" s="19">
        <v>80000</v>
      </c>
      <c r="K48" s="19">
        <v>90000</v>
      </c>
      <c r="L48" s="19">
        <v>80000</v>
      </c>
      <c r="M48" s="19">
        <v>90000</v>
      </c>
      <c r="N48" s="19">
        <v>80000</v>
      </c>
      <c r="O48" s="22">
        <f t="shared" si="2"/>
        <v>110000</v>
      </c>
      <c r="P48" s="22">
        <f t="shared" si="3"/>
        <v>30000</v>
      </c>
    </row>
    <row r="49" spans="1:16" ht="15.75" customHeight="1" x14ac:dyDescent="0.2">
      <c r="A49" s="23" t="s">
        <v>34</v>
      </c>
      <c r="B49" s="24" t="s">
        <v>5</v>
      </c>
      <c r="C49" s="11">
        <v>8.36</v>
      </c>
      <c r="D49" s="11">
        <v>8.4600000000000009</v>
      </c>
      <c r="E49" s="11">
        <v>8.58</v>
      </c>
      <c r="F49" s="11">
        <v>8.82</v>
      </c>
      <c r="G49" s="11">
        <v>9.2799999999999994</v>
      </c>
      <c r="H49" s="11">
        <v>8.92</v>
      </c>
      <c r="I49" s="11">
        <v>8.7799999999999994</v>
      </c>
      <c r="J49" s="11">
        <v>8.16</v>
      </c>
      <c r="K49" s="11">
        <v>7.83</v>
      </c>
      <c r="L49" s="11">
        <v>8.1199999999999992</v>
      </c>
      <c r="M49" s="11">
        <v>9.33</v>
      </c>
      <c r="N49" s="11">
        <v>9.34</v>
      </c>
      <c r="O49" s="28">
        <f t="shared" si="2"/>
        <v>9.34</v>
      </c>
      <c r="P49" s="28">
        <f t="shared" si="3"/>
        <v>7.83</v>
      </c>
    </row>
    <row r="50" spans="1:16" ht="15.75" customHeight="1" x14ac:dyDescent="0.2">
      <c r="A50" s="17" t="s">
        <v>35</v>
      </c>
      <c r="B50" s="18" t="s">
        <v>21</v>
      </c>
      <c r="C50" s="19">
        <v>39</v>
      </c>
      <c r="D50" s="19">
        <v>42</v>
      </c>
      <c r="E50" s="19">
        <v>48</v>
      </c>
      <c r="F50" s="19">
        <v>46</v>
      </c>
      <c r="G50" s="19">
        <v>40</v>
      </c>
      <c r="H50" s="19">
        <v>44</v>
      </c>
      <c r="I50" s="19">
        <v>39</v>
      </c>
      <c r="J50" s="19">
        <v>44</v>
      </c>
      <c r="K50" s="19">
        <v>43</v>
      </c>
      <c r="L50" s="19">
        <v>38</v>
      </c>
      <c r="M50" s="19">
        <v>47</v>
      </c>
      <c r="N50" s="19">
        <v>43</v>
      </c>
      <c r="O50" s="22">
        <f t="shared" si="2"/>
        <v>48</v>
      </c>
      <c r="P50" s="22">
        <f t="shared" si="3"/>
        <v>38</v>
      </c>
    </row>
    <row r="51" spans="1:16" ht="15.75" customHeight="1" x14ac:dyDescent="0.2">
      <c r="A51" s="23" t="s">
        <v>36</v>
      </c>
      <c r="B51" s="24" t="s">
        <v>21</v>
      </c>
      <c r="C51" s="26">
        <v>240</v>
      </c>
      <c r="D51" s="26">
        <v>258</v>
      </c>
      <c r="E51" s="26">
        <v>250</v>
      </c>
      <c r="F51" s="26">
        <v>228</v>
      </c>
      <c r="G51" s="26">
        <v>194</v>
      </c>
      <c r="H51" s="26">
        <v>170</v>
      </c>
      <c r="I51" s="26">
        <v>184</v>
      </c>
      <c r="J51" s="26">
        <v>190</v>
      </c>
      <c r="K51" s="26">
        <v>210</v>
      </c>
      <c r="L51" s="26">
        <v>160</v>
      </c>
      <c r="M51" s="26">
        <v>220</v>
      </c>
      <c r="N51" s="26">
        <v>216</v>
      </c>
      <c r="O51" s="28">
        <f t="shared" si="2"/>
        <v>258</v>
      </c>
      <c r="P51" s="28">
        <f t="shared" si="3"/>
        <v>160</v>
      </c>
    </row>
    <row r="52" spans="1:16" ht="15.75" customHeight="1" x14ac:dyDescent="0.2">
      <c r="A52" s="17" t="s">
        <v>37</v>
      </c>
      <c r="B52" s="34" t="s">
        <v>33</v>
      </c>
      <c r="C52" s="31">
        <v>140000</v>
      </c>
      <c r="D52" s="31">
        <v>110000</v>
      </c>
      <c r="E52" s="31">
        <v>140000</v>
      </c>
      <c r="F52" s="31">
        <v>70000</v>
      </c>
      <c r="G52" s="31">
        <v>50000</v>
      </c>
      <c r="H52" s="31">
        <v>80000</v>
      </c>
      <c r="I52" s="31">
        <v>110000</v>
      </c>
      <c r="J52" s="31">
        <v>110000</v>
      </c>
      <c r="K52" s="31">
        <v>110000</v>
      </c>
      <c r="L52" s="31">
        <v>110000</v>
      </c>
      <c r="M52" s="31">
        <v>110000</v>
      </c>
      <c r="N52" s="31">
        <v>110000</v>
      </c>
      <c r="O52" s="22">
        <f t="shared" si="2"/>
        <v>140000</v>
      </c>
      <c r="P52" s="22">
        <f t="shared" si="3"/>
        <v>50000</v>
      </c>
    </row>
    <row r="53" spans="1:16" ht="15.75" customHeight="1" x14ac:dyDescent="0.2">
      <c r="A53" s="23" t="s">
        <v>38</v>
      </c>
      <c r="B53" s="24" t="s">
        <v>21</v>
      </c>
      <c r="C53" s="26">
        <v>446</v>
      </c>
      <c r="D53" s="26">
        <v>550</v>
      </c>
      <c r="E53" s="26">
        <v>442</v>
      </c>
      <c r="F53" s="26">
        <v>388</v>
      </c>
      <c r="G53" s="26">
        <v>372</v>
      </c>
      <c r="H53" s="26">
        <v>350</v>
      </c>
      <c r="I53" s="26">
        <v>358</v>
      </c>
      <c r="J53" s="26">
        <v>384</v>
      </c>
      <c r="K53" s="26">
        <v>308</v>
      </c>
      <c r="L53" s="26">
        <v>412</v>
      </c>
      <c r="M53" s="26">
        <v>396</v>
      </c>
      <c r="N53" s="26">
        <v>404</v>
      </c>
      <c r="O53" s="28">
        <f t="shared" si="2"/>
        <v>550</v>
      </c>
      <c r="P53" s="28">
        <f t="shared" si="3"/>
        <v>308</v>
      </c>
    </row>
    <row r="54" spans="1:16" ht="15.75" customHeight="1" x14ac:dyDescent="0.2">
      <c r="A54" s="17" t="s">
        <v>39</v>
      </c>
      <c r="B54" s="18" t="s">
        <v>21</v>
      </c>
      <c r="C54" s="31">
        <v>416</v>
      </c>
      <c r="D54" s="31">
        <v>440</v>
      </c>
      <c r="E54" s="31">
        <v>410</v>
      </c>
      <c r="F54" s="31">
        <v>366</v>
      </c>
      <c r="G54" s="31">
        <v>336</v>
      </c>
      <c r="H54" s="31">
        <v>388</v>
      </c>
      <c r="I54" s="31">
        <v>332</v>
      </c>
      <c r="J54" s="31">
        <v>346</v>
      </c>
      <c r="K54" s="31">
        <v>286</v>
      </c>
      <c r="L54" s="31">
        <v>388</v>
      </c>
      <c r="M54" s="31">
        <v>362</v>
      </c>
      <c r="N54" s="31">
        <v>380</v>
      </c>
      <c r="O54" s="22">
        <f t="shared" si="2"/>
        <v>440</v>
      </c>
      <c r="P54" s="22">
        <f t="shared" si="3"/>
        <v>286</v>
      </c>
    </row>
    <row r="55" spans="1:16" ht="15.75" customHeight="1" x14ac:dyDescent="0.2">
      <c r="A55" s="23" t="s">
        <v>40</v>
      </c>
      <c r="B55" s="24" t="s">
        <v>21</v>
      </c>
      <c r="C55" s="26">
        <v>204</v>
      </c>
      <c r="D55" s="26">
        <v>398</v>
      </c>
      <c r="E55" s="26">
        <v>222</v>
      </c>
      <c r="F55" s="26">
        <v>162</v>
      </c>
      <c r="G55" s="26">
        <v>139</v>
      </c>
      <c r="H55" s="26">
        <v>134</v>
      </c>
      <c r="I55" s="26">
        <v>127</v>
      </c>
      <c r="J55" s="26">
        <v>134</v>
      </c>
      <c r="K55" s="26">
        <v>139</v>
      </c>
      <c r="L55" s="26">
        <v>181</v>
      </c>
      <c r="M55" s="26">
        <v>208</v>
      </c>
      <c r="N55" s="26">
        <v>199</v>
      </c>
      <c r="O55" s="28">
        <f t="shared" si="2"/>
        <v>398</v>
      </c>
      <c r="P55" s="28">
        <f t="shared" si="3"/>
        <v>127</v>
      </c>
    </row>
    <row r="56" spans="1:16" ht="15.75" customHeight="1" x14ac:dyDescent="0.2">
      <c r="A56" s="17" t="s">
        <v>41</v>
      </c>
      <c r="B56" s="18" t="s">
        <v>21</v>
      </c>
      <c r="C56" s="31">
        <v>3.68</v>
      </c>
      <c r="D56" s="31">
        <v>2.86</v>
      </c>
      <c r="E56" s="31">
        <v>2.74</v>
      </c>
      <c r="F56" s="31">
        <v>3.34</v>
      </c>
      <c r="G56" s="31">
        <v>5.92</v>
      </c>
      <c r="H56" s="31">
        <v>4.76</v>
      </c>
      <c r="I56" s="31">
        <v>4.9400000000000004</v>
      </c>
      <c r="J56" s="31">
        <v>4.6399999999999997</v>
      </c>
      <c r="K56" s="31">
        <v>3.94</v>
      </c>
      <c r="L56" s="31">
        <v>4.18</v>
      </c>
      <c r="M56" s="31">
        <v>4.38</v>
      </c>
      <c r="N56" s="31">
        <v>4.92</v>
      </c>
      <c r="O56" s="22">
        <f t="shared" si="2"/>
        <v>5.92</v>
      </c>
      <c r="P56" s="22">
        <f t="shared" si="3"/>
        <v>2.74</v>
      </c>
    </row>
    <row r="57" spans="1:16" ht="15.75" customHeight="1" x14ac:dyDescent="0.2">
      <c r="A57" s="23" t="s">
        <v>42</v>
      </c>
      <c r="B57" s="24" t="s">
        <v>21</v>
      </c>
      <c r="C57" s="26">
        <v>14</v>
      </c>
      <c r="D57" s="26">
        <v>18</v>
      </c>
      <c r="E57" s="26">
        <v>16</v>
      </c>
      <c r="F57" s="26">
        <v>8</v>
      </c>
      <c r="G57" s="26">
        <v>58</v>
      </c>
      <c r="H57" s="26">
        <v>18</v>
      </c>
      <c r="I57" s="26">
        <v>10</v>
      </c>
      <c r="J57" s="26">
        <v>38</v>
      </c>
      <c r="K57" s="26">
        <v>52</v>
      </c>
      <c r="L57" s="26">
        <v>52</v>
      </c>
      <c r="M57" s="26">
        <v>38</v>
      </c>
      <c r="N57" s="26">
        <v>16</v>
      </c>
      <c r="O57" s="28">
        <f t="shared" si="2"/>
        <v>58</v>
      </c>
      <c r="P57" s="28">
        <f t="shared" si="3"/>
        <v>8</v>
      </c>
    </row>
    <row r="58" spans="1:16" s="40" customFormat="1" ht="15.75" customHeight="1" x14ac:dyDescent="0.2">
      <c r="A58" s="35" t="s">
        <v>25</v>
      </c>
      <c r="B58" s="36" t="s">
        <v>43</v>
      </c>
      <c r="C58" s="37"/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9"/>
      <c r="P58" s="39"/>
    </row>
    <row r="59" spans="1:16" s="40" customFormat="1" ht="15.75" customHeight="1" x14ac:dyDescent="0.2">
      <c r="A59" s="35" t="s">
        <v>28</v>
      </c>
      <c r="B59" s="36" t="s">
        <v>44</v>
      </c>
      <c r="C59" s="37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9"/>
      <c r="P59" s="39"/>
    </row>
    <row r="60" spans="1:16" s="40" customFormat="1" ht="15.75" customHeight="1" x14ac:dyDescent="0.2">
      <c r="A60" s="35" t="s">
        <v>31</v>
      </c>
      <c r="B60" s="36" t="s">
        <v>45</v>
      </c>
      <c r="C60" s="37"/>
      <c r="D60" s="37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9"/>
      <c r="P60" s="39"/>
    </row>
    <row r="61" spans="1:16" s="40" customFormat="1" ht="15.75" customHeight="1" x14ac:dyDescent="0.2">
      <c r="A61" s="35" t="s">
        <v>32</v>
      </c>
      <c r="B61" s="36" t="s">
        <v>46</v>
      </c>
      <c r="C61" s="37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  <c r="P61" s="39"/>
    </row>
    <row r="62" spans="1:16" s="40" customFormat="1" ht="15.75" customHeight="1" x14ac:dyDescent="0.2">
      <c r="A62" s="35" t="s">
        <v>36</v>
      </c>
      <c r="B62" s="36" t="s">
        <v>47</v>
      </c>
      <c r="C62" s="37"/>
      <c r="D62" s="37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9"/>
      <c r="P62" s="39"/>
    </row>
    <row r="63" spans="1:16" s="40" customFormat="1" ht="15.75" customHeight="1" x14ac:dyDescent="0.2">
      <c r="A63" s="35" t="s">
        <v>37</v>
      </c>
      <c r="B63" s="36" t="s">
        <v>48</v>
      </c>
      <c r="C63" s="37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9"/>
      <c r="P63" s="39"/>
    </row>
    <row r="64" spans="1:16" s="40" customFormat="1" ht="15.75" customHeight="1" x14ac:dyDescent="0.2">
      <c r="A64" s="35" t="s">
        <v>38</v>
      </c>
      <c r="B64" s="36" t="s">
        <v>49</v>
      </c>
      <c r="C64" s="37"/>
      <c r="D64" s="37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9"/>
      <c r="P64" s="39"/>
    </row>
    <row r="65" spans="1:16" s="40" customFormat="1" ht="15.75" customHeight="1" x14ac:dyDescent="0.2">
      <c r="A65" s="35" t="s">
        <v>39</v>
      </c>
      <c r="B65" s="36" t="s">
        <v>50</v>
      </c>
      <c r="C65" s="37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9"/>
      <c r="P65" s="39"/>
    </row>
    <row r="66" spans="1:16" s="40" customFormat="1" ht="15.75" customHeight="1" x14ac:dyDescent="0.2">
      <c r="A66" s="35" t="s">
        <v>40</v>
      </c>
      <c r="B66" s="36" t="s">
        <v>51</v>
      </c>
      <c r="C66" s="37"/>
      <c r="D66" s="37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9"/>
      <c r="P66" s="39"/>
    </row>
    <row r="67" spans="1:16" s="40" customFormat="1" ht="15.75" customHeight="1" x14ac:dyDescent="0.2">
      <c r="A67" s="35" t="s">
        <v>41</v>
      </c>
      <c r="B67" s="36" t="s">
        <v>52</v>
      </c>
      <c r="C67" s="37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  <c r="P67" s="39"/>
    </row>
    <row r="68" spans="1:16" s="40" customFormat="1" ht="15.75" customHeight="1" x14ac:dyDescent="0.2">
      <c r="A68" s="35" t="s">
        <v>42</v>
      </c>
      <c r="B68" s="36" t="s">
        <v>53</v>
      </c>
      <c r="C68" s="37"/>
      <c r="D68" s="37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9"/>
      <c r="P68" s="39"/>
    </row>
    <row r="69" spans="1:16" s="40" customFormat="1" ht="15.75" customHeight="1" x14ac:dyDescent="0.2">
      <c r="A69" s="41"/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9"/>
      <c r="P69" s="39"/>
    </row>
    <row r="70" spans="1:16" s="40" customFormat="1" ht="15.75" customHeight="1" x14ac:dyDescent="0.2">
      <c r="A70" s="1" t="s">
        <v>56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s="40" customFormat="1" ht="15.75" customHeight="1" x14ac:dyDescent="0.2">
      <c r="A71" s="3" t="s">
        <v>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40" customFormat="1" ht="15.75" customHeight="1" x14ac:dyDescent="0.2">
      <c r="A72" s="41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9"/>
      <c r="P72" s="39"/>
    </row>
    <row r="73" spans="1:16" ht="15.75" customHeight="1" x14ac:dyDescent="0.2">
      <c r="A73" s="6" t="s">
        <v>57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 t="s">
        <v>3</v>
      </c>
    </row>
    <row r="74" spans="1:16" ht="15.75" customHeight="1" x14ac:dyDescent="0.2">
      <c r="A74" s="8" t="s">
        <v>4</v>
      </c>
      <c r="B74" s="8" t="s">
        <v>5</v>
      </c>
      <c r="C74" s="8" t="s">
        <v>6</v>
      </c>
      <c r="D74" s="8" t="s">
        <v>7</v>
      </c>
      <c r="E74" s="8" t="s">
        <v>8</v>
      </c>
      <c r="F74" s="8" t="s">
        <v>9</v>
      </c>
      <c r="G74" s="8" t="s">
        <v>10</v>
      </c>
      <c r="H74" s="8" t="s">
        <v>11</v>
      </c>
      <c r="I74" s="8" t="s">
        <v>12</v>
      </c>
      <c r="J74" s="8" t="s">
        <v>13</v>
      </c>
      <c r="K74" s="8" t="s">
        <v>14</v>
      </c>
      <c r="L74" s="8" t="s">
        <v>15</v>
      </c>
      <c r="M74" s="8" t="s">
        <v>16</v>
      </c>
      <c r="N74" s="8" t="s">
        <v>17</v>
      </c>
      <c r="O74" s="8" t="s">
        <v>18</v>
      </c>
      <c r="P74" s="8" t="s">
        <v>19</v>
      </c>
    </row>
    <row r="75" spans="1:16" ht="15.75" customHeight="1" x14ac:dyDescent="0.2">
      <c r="A75" s="9" t="s">
        <v>20</v>
      </c>
      <c r="B75" s="10" t="s">
        <v>21</v>
      </c>
      <c r="C75" s="11" t="s">
        <v>22</v>
      </c>
      <c r="D75" s="45">
        <v>0.3</v>
      </c>
      <c r="E75" s="45">
        <v>0.94</v>
      </c>
      <c r="F75" s="45">
        <v>0.59</v>
      </c>
      <c r="G75" s="45">
        <v>0.79</v>
      </c>
      <c r="H75" s="45">
        <v>1.31</v>
      </c>
      <c r="I75" s="45">
        <v>1.01</v>
      </c>
      <c r="J75" s="45">
        <v>0.19</v>
      </c>
      <c r="K75" s="45">
        <v>2.54</v>
      </c>
      <c r="L75" s="45">
        <v>0.12</v>
      </c>
      <c r="M75" s="45">
        <v>0.19</v>
      </c>
      <c r="N75" s="45">
        <v>0.34</v>
      </c>
      <c r="O75" s="46">
        <f>MAX(C75:N75)</f>
        <v>2.54</v>
      </c>
      <c r="P75" s="28">
        <f>MIN(C75:N75)</f>
        <v>0.12</v>
      </c>
    </row>
    <row r="76" spans="1:16" ht="15.75" customHeight="1" x14ac:dyDescent="0.2">
      <c r="A76" s="17" t="s">
        <v>23</v>
      </c>
      <c r="B76" s="18" t="s">
        <v>24</v>
      </c>
      <c r="C76" s="30" t="s">
        <v>22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8"/>
      <c r="P76" s="49"/>
    </row>
    <row r="77" spans="1:16" ht="15.75" customHeight="1" x14ac:dyDescent="0.2">
      <c r="A77" s="23" t="s">
        <v>25</v>
      </c>
      <c r="B77" s="24" t="s">
        <v>21</v>
      </c>
      <c r="C77" s="11">
        <v>8.4</v>
      </c>
      <c r="D77" s="33">
        <v>7.6</v>
      </c>
      <c r="E77" s="33">
        <v>8.4</v>
      </c>
      <c r="F77" s="33">
        <v>7.75</v>
      </c>
      <c r="G77" s="33">
        <v>20</v>
      </c>
      <c r="H77" s="33">
        <v>8</v>
      </c>
      <c r="I77" s="33">
        <v>4.8</v>
      </c>
      <c r="J77" s="33">
        <v>4.83</v>
      </c>
      <c r="K77" s="33">
        <v>9.5</v>
      </c>
      <c r="L77" s="33">
        <v>10.3</v>
      </c>
      <c r="M77" s="33">
        <v>11.65</v>
      </c>
      <c r="N77" s="33">
        <v>7.3</v>
      </c>
      <c r="O77" s="50">
        <f t="shared" ref="O77:O91" si="4">MAX(C77:N77)</f>
        <v>20</v>
      </c>
      <c r="P77" s="50">
        <f t="shared" ref="P77:P91" si="5">MIN(C77:N77)</f>
        <v>4.8</v>
      </c>
    </row>
    <row r="78" spans="1:16" ht="15.75" customHeight="1" x14ac:dyDescent="0.2">
      <c r="A78" s="17" t="s">
        <v>26</v>
      </c>
      <c r="B78" s="29" t="s">
        <v>21</v>
      </c>
      <c r="C78" s="19" t="s">
        <v>22</v>
      </c>
      <c r="D78" s="19" t="s">
        <v>27</v>
      </c>
      <c r="E78" s="19">
        <v>0.27</v>
      </c>
      <c r="F78" s="19">
        <v>0.09</v>
      </c>
      <c r="G78" s="19" t="s">
        <v>27</v>
      </c>
      <c r="H78" s="19">
        <v>0.38</v>
      </c>
      <c r="I78" s="19">
        <v>0.31</v>
      </c>
      <c r="J78" s="19" t="s">
        <v>27</v>
      </c>
      <c r="K78" s="19" t="s">
        <v>27</v>
      </c>
      <c r="L78" s="19" t="s">
        <v>27</v>
      </c>
      <c r="M78" s="19" t="s">
        <v>27</v>
      </c>
      <c r="N78" s="30" t="s">
        <v>27</v>
      </c>
      <c r="O78" s="22">
        <f>MAX(C78:N78)</f>
        <v>0.38</v>
      </c>
      <c r="P78" s="22">
        <f>MIN(C78:N78)</f>
        <v>0.09</v>
      </c>
    </row>
    <row r="79" spans="1:16" ht="15.75" customHeight="1" x14ac:dyDescent="0.2">
      <c r="A79" s="23" t="s">
        <v>28</v>
      </c>
      <c r="B79" s="24" t="s">
        <v>21</v>
      </c>
      <c r="C79" s="11">
        <v>25.32</v>
      </c>
      <c r="D79" s="11">
        <v>23.93</v>
      </c>
      <c r="E79" s="11">
        <v>24.99</v>
      </c>
      <c r="F79" s="11">
        <v>34.479999999999997</v>
      </c>
      <c r="G79" s="11">
        <v>59.65</v>
      </c>
      <c r="H79" s="11">
        <v>32.409999999999997</v>
      </c>
      <c r="I79" s="11">
        <v>24.51</v>
      </c>
      <c r="J79" s="11">
        <v>19.329999999999998</v>
      </c>
      <c r="K79" s="11">
        <v>32.78</v>
      </c>
      <c r="L79" s="11">
        <v>31.61</v>
      </c>
      <c r="M79" s="11">
        <v>36.28</v>
      </c>
      <c r="N79" s="11">
        <v>21.54</v>
      </c>
      <c r="O79" s="44">
        <f t="shared" si="4"/>
        <v>59.65</v>
      </c>
      <c r="P79" s="44">
        <f t="shared" si="5"/>
        <v>19.329999999999998</v>
      </c>
    </row>
    <row r="80" spans="1:16" ht="15.75" customHeight="1" x14ac:dyDescent="0.2">
      <c r="A80" s="17" t="s">
        <v>29</v>
      </c>
      <c r="B80" s="18" t="s">
        <v>30</v>
      </c>
      <c r="C80" s="19">
        <v>849</v>
      </c>
      <c r="D80" s="19">
        <v>835</v>
      </c>
      <c r="E80" s="19">
        <v>803</v>
      </c>
      <c r="F80" s="19">
        <v>734</v>
      </c>
      <c r="G80" s="19">
        <v>626</v>
      </c>
      <c r="H80" s="19">
        <v>616</v>
      </c>
      <c r="I80" s="19">
        <v>619</v>
      </c>
      <c r="J80" s="19">
        <v>656</v>
      </c>
      <c r="K80" s="19">
        <v>714</v>
      </c>
      <c r="L80" s="19">
        <v>696</v>
      </c>
      <c r="M80" s="19">
        <v>690</v>
      </c>
      <c r="N80" s="19">
        <v>692</v>
      </c>
      <c r="O80" s="22">
        <f t="shared" si="4"/>
        <v>849</v>
      </c>
      <c r="P80" s="22">
        <f t="shared" si="5"/>
        <v>616</v>
      </c>
    </row>
    <row r="81" spans="1:16" ht="15.75" customHeight="1" x14ac:dyDescent="0.2">
      <c r="A81" s="23" t="s">
        <v>31</v>
      </c>
      <c r="B81" s="24" t="s">
        <v>21</v>
      </c>
      <c r="C81" s="11">
        <v>11.1</v>
      </c>
      <c r="D81" s="11">
        <v>8.5</v>
      </c>
      <c r="E81" s="11">
        <v>7.6</v>
      </c>
      <c r="F81" s="11">
        <v>12.45</v>
      </c>
      <c r="G81" s="11">
        <v>14.2</v>
      </c>
      <c r="H81" s="11">
        <v>9.1</v>
      </c>
      <c r="I81" s="11">
        <v>8</v>
      </c>
      <c r="J81" s="11">
        <v>10.55</v>
      </c>
      <c r="K81" s="11">
        <v>1.8</v>
      </c>
      <c r="L81" s="11">
        <v>6.4</v>
      </c>
      <c r="M81" s="11">
        <v>16.5</v>
      </c>
      <c r="N81" s="11">
        <v>9.5</v>
      </c>
      <c r="O81" s="28">
        <f t="shared" si="4"/>
        <v>16.5</v>
      </c>
      <c r="P81" s="28">
        <f t="shared" si="5"/>
        <v>1.8</v>
      </c>
    </row>
    <row r="82" spans="1:16" ht="15.75" customHeight="1" x14ac:dyDescent="0.2">
      <c r="A82" s="17" t="s">
        <v>32</v>
      </c>
      <c r="B82" s="34" t="s">
        <v>33</v>
      </c>
      <c r="C82" s="19">
        <v>130000</v>
      </c>
      <c r="D82" s="19">
        <v>50000</v>
      </c>
      <c r="E82" s="19">
        <v>80000</v>
      </c>
      <c r="F82" s="19">
        <v>80000</v>
      </c>
      <c r="G82" s="19">
        <v>13000</v>
      </c>
      <c r="H82" s="19">
        <v>50000</v>
      </c>
      <c r="I82" s="19">
        <v>70000</v>
      </c>
      <c r="J82" s="19">
        <v>70000</v>
      </c>
      <c r="K82" s="19">
        <v>80000</v>
      </c>
      <c r="L82" s="19">
        <v>70000</v>
      </c>
      <c r="M82" s="19">
        <v>90000</v>
      </c>
      <c r="N82" s="19">
        <v>70000</v>
      </c>
      <c r="O82" s="22">
        <f t="shared" si="4"/>
        <v>130000</v>
      </c>
      <c r="P82" s="22">
        <f t="shared" si="5"/>
        <v>13000</v>
      </c>
    </row>
    <row r="83" spans="1:16" ht="15.75" customHeight="1" x14ac:dyDescent="0.2">
      <c r="A83" s="23" t="s">
        <v>34</v>
      </c>
      <c r="B83" s="24" t="s">
        <v>5</v>
      </c>
      <c r="C83" s="11">
        <v>8.5500000000000007</v>
      </c>
      <c r="D83" s="11">
        <v>8.34</v>
      </c>
      <c r="E83" s="11">
        <v>8.7100000000000009</v>
      </c>
      <c r="F83" s="11">
        <v>8.84</v>
      </c>
      <c r="G83" s="11">
        <v>9.19</v>
      </c>
      <c r="H83" s="11">
        <v>8.7899999999999991</v>
      </c>
      <c r="I83" s="11">
        <v>8.81</v>
      </c>
      <c r="J83" s="11">
        <v>8.1199999999999992</v>
      </c>
      <c r="K83" s="11">
        <v>7.86</v>
      </c>
      <c r="L83" s="11">
        <v>8.08</v>
      </c>
      <c r="M83" s="11">
        <v>9.2899999999999991</v>
      </c>
      <c r="N83" s="11">
        <v>9.3800000000000008</v>
      </c>
      <c r="O83" s="28">
        <f t="shared" si="4"/>
        <v>9.3800000000000008</v>
      </c>
      <c r="P83" s="28">
        <f t="shared" si="5"/>
        <v>7.86</v>
      </c>
    </row>
    <row r="84" spans="1:16" ht="15.75" customHeight="1" x14ac:dyDescent="0.2">
      <c r="A84" s="17" t="s">
        <v>35</v>
      </c>
      <c r="B84" s="18" t="s">
        <v>21</v>
      </c>
      <c r="C84" s="19">
        <v>39</v>
      </c>
      <c r="D84" s="19">
        <v>42</v>
      </c>
      <c r="E84" s="19">
        <v>48</v>
      </c>
      <c r="F84" s="19">
        <v>45</v>
      </c>
      <c r="G84" s="19">
        <v>40</v>
      </c>
      <c r="H84" s="19">
        <v>44</v>
      </c>
      <c r="I84" s="19">
        <v>35</v>
      </c>
      <c r="J84" s="19">
        <v>45</v>
      </c>
      <c r="K84" s="19">
        <v>41</v>
      </c>
      <c r="L84" s="19">
        <v>37</v>
      </c>
      <c r="M84" s="19">
        <v>47</v>
      </c>
      <c r="N84" s="19">
        <v>43</v>
      </c>
      <c r="O84" s="22">
        <f t="shared" si="4"/>
        <v>48</v>
      </c>
      <c r="P84" s="22">
        <f t="shared" si="5"/>
        <v>35</v>
      </c>
    </row>
    <row r="85" spans="1:16" ht="15.75" customHeight="1" x14ac:dyDescent="0.2">
      <c r="A85" s="23" t="s">
        <v>36</v>
      </c>
      <c r="B85" s="24" t="s">
        <v>21</v>
      </c>
      <c r="C85" s="26">
        <v>240</v>
      </c>
      <c r="D85" s="26">
        <v>214</v>
      </c>
      <c r="E85" s="26">
        <v>240</v>
      </c>
      <c r="F85" s="26">
        <v>230</v>
      </c>
      <c r="G85" s="26">
        <v>162</v>
      </c>
      <c r="H85" s="26">
        <v>178</v>
      </c>
      <c r="I85" s="26">
        <v>186</v>
      </c>
      <c r="J85" s="26">
        <v>180</v>
      </c>
      <c r="K85" s="26">
        <v>210</v>
      </c>
      <c r="L85" s="26">
        <v>218</v>
      </c>
      <c r="M85" s="26">
        <v>216</v>
      </c>
      <c r="N85" s="26">
        <v>210</v>
      </c>
      <c r="O85" s="28">
        <f t="shared" si="4"/>
        <v>240</v>
      </c>
      <c r="P85" s="28">
        <f t="shared" si="5"/>
        <v>162</v>
      </c>
    </row>
    <row r="86" spans="1:16" ht="15.75" customHeight="1" x14ac:dyDescent="0.2">
      <c r="A86" s="17" t="s">
        <v>37</v>
      </c>
      <c r="B86" s="34" t="s">
        <v>33</v>
      </c>
      <c r="C86" s="31">
        <v>170000</v>
      </c>
      <c r="D86" s="31">
        <v>70000</v>
      </c>
      <c r="E86" s="31">
        <v>110000</v>
      </c>
      <c r="F86" s="31">
        <v>110000</v>
      </c>
      <c r="G86" s="31">
        <v>23000</v>
      </c>
      <c r="H86" s="31">
        <v>80000</v>
      </c>
      <c r="I86" s="31">
        <v>80000</v>
      </c>
      <c r="J86" s="31">
        <v>80000</v>
      </c>
      <c r="K86" s="31">
        <v>110000</v>
      </c>
      <c r="L86" s="31">
        <v>90000</v>
      </c>
      <c r="M86" s="31">
        <v>110000</v>
      </c>
      <c r="N86" s="31">
        <v>80000</v>
      </c>
      <c r="O86" s="22">
        <f t="shared" si="4"/>
        <v>170000</v>
      </c>
      <c r="P86" s="22">
        <f t="shared" si="5"/>
        <v>23000</v>
      </c>
    </row>
    <row r="87" spans="1:16" ht="15.75" customHeight="1" x14ac:dyDescent="0.2">
      <c r="A87" s="23" t="s">
        <v>38</v>
      </c>
      <c r="B87" s="24" t="s">
        <v>21</v>
      </c>
      <c r="C87" s="26">
        <v>448</v>
      </c>
      <c r="D87" s="26">
        <v>484</v>
      </c>
      <c r="E87" s="26">
        <v>408</v>
      </c>
      <c r="F87" s="26">
        <v>386</v>
      </c>
      <c r="G87" s="26">
        <v>408</v>
      </c>
      <c r="H87" s="26">
        <v>320</v>
      </c>
      <c r="I87" s="26">
        <v>388</v>
      </c>
      <c r="J87" s="26">
        <v>400</v>
      </c>
      <c r="K87" s="26">
        <v>310</v>
      </c>
      <c r="L87" s="26">
        <v>408</v>
      </c>
      <c r="M87" s="26">
        <v>436</v>
      </c>
      <c r="N87" s="26">
        <v>454</v>
      </c>
      <c r="O87" s="28">
        <f t="shared" si="4"/>
        <v>484</v>
      </c>
      <c r="P87" s="28">
        <f t="shared" si="5"/>
        <v>310</v>
      </c>
    </row>
    <row r="88" spans="1:16" ht="15.75" customHeight="1" x14ac:dyDescent="0.2">
      <c r="A88" s="17" t="s">
        <v>39</v>
      </c>
      <c r="B88" s="18" t="s">
        <v>21</v>
      </c>
      <c r="C88" s="31">
        <v>418</v>
      </c>
      <c r="D88" s="31">
        <v>402</v>
      </c>
      <c r="E88" s="31">
        <v>382</v>
      </c>
      <c r="F88" s="31">
        <v>352</v>
      </c>
      <c r="G88" s="31">
        <v>304</v>
      </c>
      <c r="H88" s="31">
        <v>332</v>
      </c>
      <c r="I88" s="31">
        <v>372</v>
      </c>
      <c r="J88" s="31">
        <v>376</v>
      </c>
      <c r="K88" s="31">
        <v>284</v>
      </c>
      <c r="L88" s="31">
        <v>372</v>
      </c>
      <c r="M88" s="31">
        <v>408</v>
      </c>
      <c r="N88" s="31">
        <v>422</v>
      </c>
      <c r="O88" s="22">
        <f t="shared" si="4"/>
        <v>422</v>
      </c>
      <c r="P88" s="22">
        <f t="shared" si="5"/>
        <v>284</v>
      </c>
    </row>
    <row r="89" spans="1:16" ht="15.75" customHeight="1" x14ac:dyDescent="0.2">
      <c r="A89" s="23" t="s">
        <v>40</v>
      </c>
      <c r="B89" s="24" t="s">
        <v>21</v>
      </c>
      <c r="C89" s="26">
        <v>222</v>
      </c>
      <c r="D89" s="26">
        <v>389</v>
      </c>
      <c r="E89" s="26">
        <v>241</v>
      </c>
      <c r="F89" s="26">
        <v>181</v>
      </c>
      <c r="G89" s="26">
        <v>120</v>
      </c>
      <c r="H89" s="26">
        <v>130</v>
      </c>
      <c r="I89" s="26">
        <v>123</v>
      </c>
      <c r="J89" s="26">
        <v>130</v>
      </c>
      <c r="K89" s="26">
        <v>134</v>
      </c>
      <c r="L89" s="26">
        <v>176</v>
      </c>
      <c r="M89" s="26">
        <v>213</v>
      </c>
      <c r="N89" s="26">
        <v>204</v>
      </c>
      <c r="O89" s="28">
        <f t="shared" si="4"/>
        <v>389</v>
      </c>
      <c r="P89" s="28">
        <f t="shared" si="5"/>
        <v>120</v>
      </c>
    </row>
    <row r="90" spans="1:16" ht="15.75" customHeight="1" x14ac:dyDescent="0.2">
      <c r="A90" s="17" t="s">
        <v>41</v>
      </c>
      <c r="B90" s="18" t="s">
        <v>21</v>
      </c>
      <c r="C90" s="31">
        <v>3.76</v>
      </c>
      <c r="D90" s="31">
        <v>2.88</v>
      </c>
      <c r="E90" s="31">
        <v>2.76</v>
      </c>
      <c r="F90" s="31">
        <v>3.4</v>
      </c>
      <c r="G90" s="31">
        <v>6.02</v>
      </c>
      <c r="H90" s="31">
        <v>4.88</v>
      </c>
      <c r="I90" s="31">
        <v>5.0199999999999996</v>
      </c>
      <c r="J90" s="31">
        <v>4.34</v>
      </c>
      <c r="K90" s="31">
        <v>3.84</v>
      </c>
      <c r="L90" s="31">
        <v>4.12</v>
      </c>
      <c r="M90" s="31">
        <v>4.24</v>
      </c>
      <c r="N90" s="31">
        <v>4.84</v>
      </c>
      <c r="O90" s="22">
        <f t="shared" si="4"/>
        <v>6.02</v>
      </c>
      <c r="P90" s="22">
        <f t="shared" si="5"/>
        <v>2.76</v>
      </c>
    </row>
    <row r="91" spans="1:16" ht="15.75" customHeight="1" x14ac:dyDescent="0.2">
      <c r="A91" s="23" t="s">
        <v>42</v>
      </c>
      <c r="B91" s="24" t="s">
        <v>21</v>
      </c>
      <c r="C91" s="26">
        <v>24</v>
      </c>
      <c r="D91" s="26">
        <v>30</v>
      </c>
      <c r="E91" s="26">
        <v>20</v>
      </c>
      <c r="F91" s="26">
        <v>18</v>
      </c>
      <c r="G91" s="26">
        <v>16</v>
      </c>
      <c r="H91" s="26">
        <v>12</v>
      </c>
      <c r="I91" s="26">
        <v>8</v>
      </c>
      <c r="J91" s="26">
        <v>44</v>
      </c>
      <c r="K91" s="26">
        <v>64</v>
      </c>
      <c r="L91" s="26">
        <v>24</v>
      </c>
      <c r="M91" s="26">
        <v>32</v>
      </c>
      <c r="N91" s="26">
        <v>20</v>
      </c>
      <c r="O91" s="28">
        <f t="shared" si="4"/>
        <v>64</v>
      </c>
      <c r="P91" s="28">
        <f t="shared" si="5"/>
        <v>8</v>
      </c>
    </row>
    <row r="92" spans="1:16" ht="15.75" customHeight="1" x14ac:dyDescent="0.2">
      <c r="A92" s="35" t="s">
        <v>25</v>
      </c>
      <c r="B92" s="36" t="s">
        <v>43</v>
      </c>
      <c r="C92" s="37"/>
      <c r="D92" s="37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9"/>
      <c r="P92" s="51" t="s">
        <v>58</v>
      </c>
    </row>
    <row r="93" spans="1:16" ht="15.75" customHeight="1" x14ac:dyDescent="0.2">
      <c r="A93" s="35" t="s">
        <v>28</v>
      </c>
      <c r="B93" s="36" t="s">
        <v>44</v>
      </c>
      <c r="C93" s="37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9"/>
      <c r="P93" s="39"/>
    </row>
    <row r="94" spans="1:16" ht="15.75" customHeight="1" x14ac:dyDescent="0.2">
      <c r="A94" s="35" t="s">
        <v>31</v>
      </c>
      <c r="B94" s="36" t="s">
        <v>45</v>
      </c>
      <c r="C94" s="37"/>
      <c r="D94" s="37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9"/>
      <c r="P94" s="39"/>
    </row>
    <row r="95" spans="1:16" ht="15.75" customHeight="1" x14ac:dyDescent="0.2">
      <c r="A95" s="35" t="s">
        <v>32</v>
      </c>
      <c r="B95" s="36" t="s">
        <v>46</v>
      </c>
      <c r="C95" s="37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9"/>
      <c r="P95" s="39"/>
    </row>
    <row r="96" spans="1:16" ht="15.75" customHeight="1" x14ac:dyDescent="0.2">
      <c r="A96" s="35" t="s">
        <v>36</v>
      </c>
      <c r="B96" s="36" t="s">
        <v>47</v>
      </c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9"/>
      <c r="P96" s="39"/>
    </row>
    <row r="97" spans="1:16" ht="15.75" customHeight="1" x14ac:dyDescent="0.2">
      <c r="A97" s="35" t="s">
        <v>37</v>
      </c>
      <c r="B97" s="36" t="s">
        <v>48</v>
      </c>
      <c r="C97" s="37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9"/>
      <c r="P97" s="39"/>
    </row>
    <row r="98" spans="1:16" ht="15.75" customHeight="1" x14ac:dyDescent="0.2">
      <c r="A98" s="35" t="s">
        <v>38</v>
      </c>
      <c r="B98" s="36" t="s">
        <v>49</v>
      </c>
      <c r="C98" s="37"/>
      <c r="D98" s="37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9"/>
      <c r="P98" s="39"/>
    </row>
    <row r="99" spans="1:16" ht="15.75" customHeight="1" x14ac:dyDescent="0.2">
      <c r="A99" s="35" t="s">
        <v>39</v>
      </c>
      <c r="B99" s="36" t="s">
        <v>50</v>
      </c>
      <c r="C99" s="37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9"/>
      <c r="P99" s="39"/>
    </row>
    <row r="100" spans="1:16" ht="15.75" customHeight="1" x14ac:dyDescent="0.2">
      <c r="A100" s="35" t="s">
        <v>40</v>
      </c>
      <c r="B100" s="36" t="s">
        <v>51</v>
      </c>
      <c r="C100" s="37"/>
      <c r="D100" s="37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9"/>
      <c r="P100" s="39"/>
    </row>
    <row r="101" spans="1:16" ht="15.75" customHeight="1" x14ac:dyDescent="0.2">
      <c r="A101" s="35" t="s">
        <v>41</v>
      </c>
      <c r="B101" s="36" t="s">
        <v>52</v>
      </c>
      <c r="C101" s="37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9"/>
      <c r="P101" s="39"/>
    </row>
    <row r="102" spans="1:16" ht="15.75" customHeight="1" x14ac:dyDescent="0.2">
      <c r="A102" s="35" t="s">
        <v>42</v>
      </c>
      <c r="B102" s="36" t="s">
        <v>53</v>
      </c>
      <c r="C102" s="37"/>
      <c r="D102" s="37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9"/>
      <c r="P102" s="39"/>
    </row>
  </sheetData>
  <mergeCells count="6">
    <mergeCell ref="A2:P2"/>
    <mergeCell ref="A3:P3"/>
    <mergeCell ref="A36:P36"/>
    <mergeCell ref="A37:P37"/>
    <mergeCell ref="A70:P70"/>
    <mergeCell ref="A71:P71"/>
  </mergeCells>
  <conditionalFormatting sqref="A2 A36 A70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2" manualBreakCount="2">
    <brk id="34" max="16383" man="1"/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2019-05-31T06:52:56Z</dcterms:created>
  <dcterms:modified xsi:type="dcterms:W3CDTF">2019-05-31T06:52:57Z</dcterms:modified>
</cp:coreProperties>
</file>