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7DBE8F8B-7716-4831-952B-2AEFC4E337C9}" xr6:coauthVersionLast="43" xr6:coauthVersionMax="43" xr10:uidLastSave="{00000000-0000-0000-0000-000000000000}"/>
  <bookViews>
    <workbookView xWindow="1950" yWindow="1950" windowWidth="21600" windowHeight="11385" xr2:uid="{21CE632D-26ED-4160-B3A2-0BE1EE02BEE6}"/>
  </bookViews>
  <sheets>
    <sheet name="13.3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3" i="1" l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2" i="1"/>
  <c r="O12" i="1"/>
  <c r="P11" i="1"/>
  <c r="O11" i="1"/>
  <c r="P10" i="1"/>
  <c r="O10" i="1"/>
  <c r="P9" i="1"/>
  <c r="O9" i="1"/>
  <c r="P7" i="1"/>
  <c r="O7" i="1"/>
</calcChain>
</file>

<file path=xl/sharedStrings.xml><?xml version="1.0" encoding="utf-8"?>
<sst xmlns="http://schemas.openxmlformats.org/spreadsheetml/2006/main" count="92" uniqueCount="55">
  <si>
    <t>Table : 13.3.1</t>
  </si>
  <si>
    <t>Water Quality of Khardah Canal at 24 Parganas (N) during the year 2015-16</t>
  </si>
  <si>
    <t>Station: Kharda Canal , North 24 Parganas, near Jayshree Chemical Industry</t>
  </si>
  <si>
    <t>Use Based Class: C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</si>
  <si>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</si>
  <si>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</si>
  <si>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</si>
  <si>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</si>
  <si>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</si>
  <si>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</si>
  <si>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</si>
  <si>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</si>
  <si>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</si>
  <si>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</si>
  <si>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</si>
  <si>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</si>
  <si>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</si>
  <si>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</si>
  <si>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MAX</t>
  </si>
  <si>
    <t>MIN</t>
  </si>
  <si>
    <t>Ammonia-N</t>
  </si>
  <si>
    <t>mg/l</t>
  </si>
  <si>
    <t>Arsenic</t>
  </si>
  <si>
    <t>µg/l</t>
  </si>
  <si>
    <t>BOD</t>
  </si>
  <si>
    <t>Boron</t>
  </si>
  <si>
    <t>NT</t>
  </si>
  <si>
    <t>COD</t>
  </si>
  <si>
    <t>Conductivity</t>
  </si>
  <si>
    <t>µs/cm</t>
  </si>
  <si>
    <t>DO</t>
  </si>
  <si>
    <t>NIL</t>
  </si>
  <si>
    <t>FC</t>
  </si>
  <si>
    <t>MPN/100ml</t>
  </si>
  <si>
    <t>pH</t>
  </si>
  <si>
    <t>Sodium</t>
  </si>
  <si>
    <t>TA</t>
  </si>
  <si>
    <t>TC</t>
  </si>
  <si>
    <t>TDS</t>
  </si>
  <si>
    <t>TFS</t>
  </si>
  <si>
    <t>TH as CaCO3</t>
  </si>
  <si>
    <t>TKN</t>
  </si>
  <si>
    <t>TSS</t>
  </si>
  <si>
    <t>Bio-Chemical Oxygen Demand</t>
  </si>
  <si>
    <t xml:space="preserve">      Source : West Bengal Pollution Control Board</t>
  </si>
  <si>
    <t>Chemical Oxygen Demand</t>
  </si>
  <si>
    <t>Dissolved Oxygen</t>
  </si>
  <si>
    <t>Faecal Coliform</t>
  </si>
  <si>
    <t>Total Alkalinity</t>
  </si>
  <si>
    <t>Total Coliform</t>
  </si>
  <si>
    <t>Total Dissolved Solids(TDS)</t>
  </si>
  <si>
    <t>Total Fixed Solids(TFS)</t>
  </si>
  <si>
    <t>Total Hardness as CaCO3</t>
  </si>
  <si>
    <t>Total Kjeldahl Nitrogen(TKN)</t>
  </si>
  <si>
    <t>Total Suspended Solids(TSS)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</si>
</sst>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sz val="11"/>
      <color theme="1"/>
      <name val="Arial"/>
      <family val="2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10"/>
      <color theme="1"/>
      <name val="Arial"/>
      <family val="2"/>
    </font>
    <font>
      <b/>
      <sz val="12"/>
      <color theme="1"/>
      <name val="Garamond"/>
      <family val="1"/>
    </font>
    <font>
      <b/>
      <sz val="10"/>
      <name val="Arial"/>
      <family val="2"/>
    </font>
    <font>
      <sz val="8"/>
      <name val="Arial Narrow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  <fill>
      <patternFill patternType="solid">
        <fgColor theme="0" tint="-0.14999847407452621"/>
        <bgColor theme="6" tint="0.5999633777886288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0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8" fillId="2" borderId="2" xfId="3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vertical="center" wrapText="1" shrinkToFi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9" fillId="3" borderId="2" xfId="0" applyNumberFormat="1" applyFont="1" applyFill="1" applyBorder="1" applyAlignment="1">
      <alignment vertical="center" wrapText="1" shrinkToFi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1" fontId="11" fillId="4" borderId="3" xfId="0" applyNumberFormat="1" applyFont="1" applyFill="1" applyBorder="1" applyAlignment="1">
      <alignment vertical="center" wrapText="1"/>
    </xf>
    <xf numFmtId="1" fontId="11" fillId="4" borderId="2" xfId="0" applyNumberFormat="1" applyFont="1" applyFill="1" applyBorder="1" applyAlignment="1">
      <alignment vertical="center"/>
    </xf>
    <xf numFmtId="1" fontId="11" fillId="4" borderId="3" xfId="0" applyNumberFormat="1" applyFont="1" applyFill="1" applyBorder="1" applyAlignment="1">
      <alignment vertical="center" shrinkToFit="1"/>
    </xf>
    <xf numFmtId="1" fontId="11" fillId="4" borderId="2" xfId="0" applyNumberFormat="1" applyFont="1" applyFill="1" applyBorder="1" applyAlignment="1">
      <alignment vertical="center" shrinkToFit="1"/>
    </xf>
    <xf numFmtId="0" fontId="7" fillId="0" borderId="0" xfId="0" applyNumberFormat="1" applyFont="1" applyFill="1" applyBorder="1" applyAlignment="1">
      <alignment vertical="center" wrapText="1" shrinkToFit="1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0" borderId="0" xfId="1" applyFont="1" applyFill="1" applyAlignment="1">
      <alignment vertical="center"/>
    </xf>
    <xf numFmtId="0" fontId="7" fillId="0" borderId="0" xfId="0" applyFont="1" applyFill="1" applyAlignment="1">
      <alignment horizontal="right" vertical="center"/>
    </xf>
  </cellXfs>
  <cellStyles count="4">
    <cellStyle name="Hyperlink" xfId="2" builtinId="8"/>
    <cellStyle name="Normal" xfId="0" builtinId="0"/>
    <cellStyle name="Normal 2" xfId="1" xr:uid="{6968A2F7-8080-4FB4-8BE1-69B99A2DA6DA}"/>
    <cellStyle name="Normal 3" xfId="3" xr:uid="{7BA4282F-652F-4622-8EF4-0C9830E69EB7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61E9-8EAB-47BC-812C-9ECA78CD32B6}">
  <sheetPr codeName="Sheet91"/>
  <dimension ref="A2:P34"/>
  <sheetViews>
    <sheetView tabSelected="1" view="pageBreakPreview" zoomScaleSheetLayoutView="100" workbookViewId="0">
      <selection activeCell="K15" sqref="K15"/>
    </sheetView>
  </sheetViews>
  <sheetFormatPr defaultRowHeight="14.25" x14ac:dyDescent="0.25"/>
  <cols>
    <col min="1" max="1" width="14.7109375" style="2" customWidth="1"/>
    <col min="2" max="2" width="8" style="2" customWidth="1"/>
    <col min="3" max="16" width="8.7109375" style="2" customWidth="1"/>
    <col min="17" max="16384" width="9.140625" style="2"/>
  </cols>
  <sheetData>
    <row r="2" spans="1:16" ht="15.7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1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8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ht="15.75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 t="s">
        <v>3</v>
      </c>
    </row>
    <row r="6" spans="1:16" ht="15.7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</row>
    <row r="7" spans="1:16" ht="15.75" customHeight="1" x14ac:dyDescent="0.25">
      <c r="A7" s="9" t="s">
        <v>20</v>
      </c>
      <c r="B7" s="10" t="s">
        <v>21</v>
      </c>
      <c r="C7" s="11">
        <v>11.6</v>
      </c>
      <c r="D7" s="11">
        <v>17.399999999999999</v>
      </c>
      <c r="E7" s="11">
        <v>5.54</v>
      </c>
      <c r="F7" s="11">
        <v>9.39</v>
      </c>
      <c r="G7" s="11">
        <v>4.21</v>
      </c>
      <c r="H7" s="11">
        <v>10.4</v>
      </c>
      <c r="I7" s="11">
        <v>7.44</v>
      </c>
      <c r="J7" s="11">
        <v>17.32</v>
      </c>
      <c r="K7" s="11">
        <v>17.78</v>
      </c>
      <c r="L7" s="11">
        <v>15.4</v>
      </c>
      <c r="M7" s="11">
        <v>9.18</v>
      </c>
      <c r="N7" s="11">
        <v>15.38</v>
      </c>
      <c r="O7" s="10">
        <f>MAX(C7:N7)</f>
        <v>17.78</v>
      </c>
      <c r="P7" s="10">
        <f>MIN(C7:N7)</f>
        <v>4.21</v>
      </c>
    </row>
    <row r="8" spans="1:16" ht="15.75" customHeight="1" x14ac:dyDescent="0.25">
      <c r="A8" s="12" t="s">
        <v>22</v>
      </c>
      <c r="B8" s="13" t="s">
        <v>23</v>
      </c>
      <c r="C8" s="14">
        <v>2.2400000000000002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5.75" customHeight="1" x14ac:dyDescent="0.25">
      <c r="A9" s="16" t="s">
        <v>24</v>
      </c>
      <c r="B9" s="17" t="s">
        <v>21</v>
      </c>
      <c r="C9" s="11">
        <v>72.5</v>
      </c>
      <c r="D9" s="11">
        <v>48.12</v>
      </c>
      <c r="E9" s="11">
        <v>52.5</v>
      </c>
      <c r="F9" s="11">
        <v>41.25</v>
      </c>
      <c r="G9" s="11">
        <v>30.62</v>
      </c>
      <c r="H9" s="11">
        <v>26.88</v>
      </c>
      <c r="I9" s="11">
        <v>31.25</v>
      </c>
      <c r="J9" s="11">
        <v>32.5</v>
      </c>
      <c r="K9" s="11">
        <v>65.94</v>
      </c>
      <c r="L9" s="11">
        <v>86.88</v>
      </c>
      <c r="M9" s="11">
        <v>64.69</v>
      </c>
      <c r="N9" s="11">
        <v>50.31</v>
      </c>
      <c r="O9" s="10">
        <f t="shared" ref="O9:O23" si="0">MAX(C9:N9)</f>
        <v>86.88</v>
      </c>
      <c r="P9" s="10">
        <f t="shared" ref="P9:P23" si="1">MIN(C9:N9)</f>
        <v>26.88</v>
      </c>
    </row>
    <row r="10" spans="1:16" ht="15.75" customHeight="1" x14ac:dyDescent="0.25">
      <c r="A10" s="12" t="s">
        <v>25</v>
      </c>
      <c r="B10" s="18" t="s">
        <v>21</v>
      </c>
      <c r="C10" s="14">
        <v>0.24</v>
      </c>
      <c r="D10" s="14" t="s">
        <v>26</v>
      </c>
      <c r="E10" s="14">
        <v>0.12</v>
      </c>
      <c r="F10" s="14">
        <v>0.03</v>
      </c>
      <c r="G10" s="14" t="s">
        <v>26</v>
      </c>
      <c r="H10" s="14">
        <v>0.13</v>
      </c>
      <c r="I10" s="14">
        <v>0.17</v>
      </c>
      <c r="J10" s="14">
        <v>0.16</v>
      </c>
      <c r="K10" s="14">
        <v>0.08</v>
      </c>
      <c r="L10" s="14">
        <v>0.08</v>
      </c>
      <c r="M10" s="14">
        <v>7.0000000000000007E-2</v>
      </c>
      <c r="N10" s="14">
        <v>0.06</v>
      </c>
      <c r="O10" s="18">
        <f>MAX(C10:N10)</f>
        <v>0.24</v>
      </c>
      <c r="P10" s="18">
        <f>MIN(C10:N10)</f>
        <v>0.03</v>
      </c>
    </row>
    <row r="11" spans="1:16" ht="15.75" customHeight="1" x14ac:dyDescent="0.25">
      <c r="A11" s="16" t="s">
        <v>27</v>
      </c>
      <c r="B11" s="17" t="s">
        <v>21</v>
      </c>
      <c r="C11" s="11">
        <v>286.23</v>
      </c>
      <c r="D11" s="11">
        <v>162.54</v>
      </c>
      <c r="E11" s="11">
        <v>148.53</v>
      </c>
      <c r="F11" s="11">
        <v>83.85</v>
      </c>
      <c r="G11" s="11">
        <v>94.85</v>
      </c>
      <c r="H11" s="11">
        <v>101.96</v>
      </c>
      <c r="I11" s="11">
        <v>83.14</v>
      </c>
      <c r="J11" s="11">
        <v>90.25</v>
      </c>
      <c r="K11" s="11">
        <v>145</v>
      </c>
      <c r="L11" s="11">
        <v>219.86</v>
      </c>
      <c r="M11" s="11">
        <v>191.22</v>
      </c>
      <c r="N11" s="11">
        <v>165.25</v>
      </c>
      <c r="O11" s="10">
        <f t="shared" si="0"/>
        <v>286.23</v>
      </c>
      <c r="P11" s="10">
        <f t="shared" si="1"/>
        <v>83.14</v>
      </c>
    </row>
    <row r="12" spans="1:16" ht="15.75" customHeight="1" x14ac:dyDescent="0.25">
      <c r="A12" s="12" t="s">
        <v>28</v>
      </c>
      <c r="B12" s="13" t="s">
        <v>29</v>
      </c>
      <c r="C12" s="14">
        <v>1056</v>
      </c>
      <c r="D12" s="14">
        <v>1119</v>
      </c>
      <c r="E12" s="14">
        <v>1069</v>
      </c>
      <c r="F12" s="14">
        <v>988</v>
      </c>
      <c r="G12" s="14">
        <v>676</v>
      </c>
      <c r="H12" s="14">
        <v>829</v>
      </c>
      <c r="I12" s="14">
        <v>902</v>
      </c>
      <c r="J12" s="14">
        <v>969</v>
      </c>
      <c r="K12" s="14">
        <v>1050</v>
      </c>
      <c r="L12" s="14">
        <v>1113</v>
      </c>
      <c r="M12" s="14">
        <v>1053</v>
      </c>
      <c r="N12" s="14">
        <v>1048</v>
      </c>
      <c r="O12" s="18">
        <f t="shared" si="0"/>
        <v>1119</v>
      </c>
      <c r="P12" s="18">
        <f t="shared" si="1"/>
        <v>676</v>
      </c>
    </row>
    <row r="13" spans="1:16" ht="15.75" customHeight="1" x14ac:dyDescent="0.25">
      <c r="A13" s="16" t="s">
        <v>30</v>
      </c>
      <c r="B13" s="17" t="s">
        <v>21</v>
      </c>
      <c r="C13" s="11" t="s">
        <v>31</v>
      </c>
      <c r="D13" s="11" t="s">
        <v>31</v>
      </c>
      <c r="E13" s="11" t="s">
        <v>31</v>
      </c>
      <c r="F13" s="11" t="s">
        <v>31</v>
      </c>
      <c r="G13" s="11" t="s">
        <v>31</v>
      </c>
      <c r="H13" s="11" t="s">
        <v>31</v>
      </c>
      <c r="I13" s="11" t="s">
        <v>31</v>
      </c>
      <c r="J13" s="11" t="s">
        <v>31</v>
      </c>
      <c r="K13" s="11" t="s">
        <v>31</v>
      </c>
      <c r="L13" s="11" t="s">
        <v>31</v>
      </c>
      <c r="M13" s="11" t="s">
        <v>31</v>
      </c>
      <c r="N13" s="11" t="s">
        <v>31</v>
      </c>
      <c r="O13" s="19"/>
      <c r="P13" s="19"/>
    </row>
    <row r="14" spans="1:16" ht="15.75" customHeight="1" x14ac:dyDescent="0.25">
      <c r="A14" s="12" t="s">
        <v>32</v>
      </c>
      <c r="B14" s="20" t="s">
        <v>33</v>
      </c>
      <c r="C14" s="21">
        <v>2200000</v>
      </c>
      <c r="D14" s="21">
        <v>2200000</v>
      </c>
      <c r="E14" s="21">
        <v>1400000</v>
      </c>
      <c r="F14" s="21">
        <v>2200000</v>
      </c>
      <c r="G14" s="21">
        <v>1300000</v>
      </c>
      <c r="H14" s="21">
        <v>1100000</v>
      </c>
      <c r="I14" s="21">
        <v>1100000</v>
      </c>
      <c r="J14" s="21">
        <v>1100000</v>
      </c>
      <c r="K14" s="21">
        <v>1700000</v>
      </c>
      <c r="L14" s="21">
        <v>1700000</v>
      </c>
      <c r="M14" s="21">
        <v>1100000</v>
      </c>
      <c r="N14" s="21">
        <v>2200000</v>
      </c>
      <c r="O14" s="22">
        <f t="shared" si="0"/>
        <v>2200000</v>
      </c>
      <c r="P14" s="22">
        <f t="shared" si="1"/>
        <v>1100000</v>
      </c>
    </row>
    <row r="15" spans="1:16" ht="15.75" customHeight="1" x14ac:dyDescent="0.25">
      <c r="A15" s="16" t="s">
        <v>34</v>
      </c>
      <c r="B15" s="17" t="s">
        <v>5</v>
      </c>
      <c r="C15" s="11">
        <v>7.99</v>
      </c>
      <c r="D15" s="11">
        <v>7.56</v>
      </c>
      <c r="E15" s="11">
        <v>7.42</v>
      </c>
      <c r="F15" s="11">
        <v>7.42</v>
      </c>
      <c r="G15" s="11">
        <v>7.62</v>
      </c>
      <c r="H15" s="11">
        <v>7.67</v>
      </c>
      <c r="I15" s="11">
        <v>7.42</v>
      </c>
      <c r="J15" s="11">
        <v>7.24</v>
      </c>
      <c r="K15" s="11">
        <v>7.69</v>
      </c>
      <c r="L15" s="11">
        <v>7.55</v>
      </c>
      <c r="M15" s="11">
        <v>7.55</v>
      </c>
      <c r="N15" s="11">
        <v>7.34</v>
      </c>
      <c r="O15" s="10">
        <f t="shared" si="0"/>
        <v>7.99</v>
      </c>
      <c r="P15" s="10">
        <f t="shared" si="1"/>
        <v>7.24</v>
      </c>
    </row>
    <row r="16" spans="1:16" ht="15.75" customHeight="1" x14ac:dyDescent="0.25">
      <c r="A16" s="12" t="s">
        <v>35</v>
      </c>
      <c r="B16" s="13" t="s">
        <v>21</v>
      </c>
      <c r="C16" s="14">
        <v>54</v>
      </c>
      <c r="D16" s="14">
        <v>62</v>
      </c>
      <c r="E16" s="14">
        <v>52</v>
      </c>
      <c r="F16" s="14">
        <v>52</v>
      </c>
      <c r="G16" s="14">
        <v>33</v>
      </c>
      <c r="H16" s="14">
        <v>48</v>
      </c>
      <c r="I16" s="14">
        <v>36</v>
      </c>
      <c r="J16" s="14">
        <v>52</v>
      </c>
      <c r="K16" s="14">
        <v>51</v>
      </c>
      <c r="L16" s="14">
        <v>48</v>
      </c>
      <c r="M16" s="14">
        <v>60</v>
      </c>
      <c r="N16" s="14">
        <v>53</v>
      </c>
      <c r="O16" s="18">
        <f t="shared" si="0"/>
        <v>62</v>
      </c>
      <c r="P16" s="18">
        <f t="shared" si="1"/>
        <v>33</v>
      </c>
    </row>
    <row r="17" spans="1:16" ht="15.75" customHeight="1" x14ac:dyDescent="0.25">
      <c r="A17" s="16" t="s">
        <v>36</v>
      </c>
      <c r="B17" s="17" t="s">
        <v>21</v>
      </c>
      <c r="C17" s="11">
        <v>356</v>
      </c>
      <c r="D17" s="11">
        <v>272</v>
      </c>
      <c r="E17" s="11">
        <v>306</v>
      </c>
      <c r="F17" s="11">
        <v>290</v>
      </c>
      <c r="G17" s="11">
        <v>112</v>
      </c>
      <c r="H17" s="11">
        <v>252</v>
      </c>
      <c r="I17" s="11">
        <v>260</v>
      </c>
      <c r="J17" s="11" t="s">
        <v>31</v>
      </c>
      <c r="K17" s="11">
        <v>336</v>
      </c>
      <c r="L17" s="11">
        <v>364</v>
      </c>
      <c r="M17" s="11">
        <v>372</v>
      </c>
      <c r="N17" s="11">
        <v>260</v>
      </c>
      <c r="O17" s="10">
        <f t="shared" si="0"/>
        <v>372</v>
      </c>
      <c r="P17" s="10">
        <f t="shared" si="1"/>
        <v>112</v>
      </c>
    </row>
    <row r="18" spans="1:16" ht="15.75" customHeight="1" x14ac:dyDescent="0.25">
      <c r="A18" s="12" t="s">
        <v>37</v>
      </c>
      <c r="B18" s="20" t="s">
        <v>33</v>
      </c>
      <c r="C18" s="21">
        <v>5000000</v>
      </c>
      <c r="D18" s="21">
        <v>2800000</v>
      </c>
      <c r="E18" s="21">
        <v>2800000</v>
      </c>
      <c r="F18" s="21">
        <v>2800000</v>
      </c>
      <c r="G18" s="21">
        <v>1700000</v>
      </c>
      <c r="H18" s="21">
        <v>2200000</v>
      </c>
      <c r="I18" s="21">
        <v>1700000</v>
      </c>
      <c r="J18" s="21">
        <v>1700000</v>
      </c>
      <c r="K18" s="21">
        <v>2200000</v>
      </c>
      <c r="L18" s="21">
        <v>2200000</v>
      </c>
      <c r="M18" s="21">
        <v>2200000</v>
      </c>
      <c r="N18" s="23">
        <v>2800000</v>
      </c>
      <c r="O18" s="24">
        <f t="shared" si="0"/>
        <v>5000000</v>
      </c>
      <c r="P18" s="22">
        <f t="shared" si="1"/>
        <v>1700000</v>
      </c>
    </row>
    <row r="19" spans="1:16" ht="15.75" customHeight="1" x14ac:dyDescent="0.25">
      <c r="A19" s="16" t="s">
        <v>38</v>
      </c>
      <c r="B19" s="17" t="s">
        <v>21</v>
      </c>
      <c r="C19" s="11">
        <v>738</v>
      </c>
      <c r="D19" s="11">
        <v>544</v>
      </c>
      <c r="E19" s="11">
        <v>666</v>
      </c>
      <c r="F19" s="11">
        <v>652</v>
      </c>
      <c r="G19" s="11">
        <v>330</v>
      </c>
      <c r="H19" s="11">
        <v>306</v>
      </c>
      <c r="I19" s="11">
        <v>434</v>
      </c>
      <c r="J19" s="11">
        <v>476</v>
      </c>
      <c r="K19" s="11">
        <v>652</v>
      </c>
      <c r="L19" s="11">
        <v>622</v>
      </c>
      <c r="M19" s="11">
        <v>536</v>
      </c>
      <c r="N19" s="11">
        <v>532</v>
      </c>
      <c r="O19" s="10">
        <f t="shared" si="0"/>
        <v>738</v>
      </c>
      <c r="P19" s="10">
        <f t="shared" si="1"/>
        <v>306</v>
      </c>
    </row>
    <row r="20" spans="1:16" ht="15.75" customHeight="1" x14ac:dyDescent="0.25">
      <c r="A20" s="12" t="s">
        <v>39</v>
      </c>
      <c r="B20" s="13" t="s">
        <v>21</v>
      </c>
      <c r="C20" s="14">
        <v>656</v>
      </c>
      <c r="D20" s="14">
        <v>572</v>
      </c>
      <c r="E20" s="14">
        <v>450</v>
      </c>
      <c r="F20" s="14">
        <v>440</v>
      </c>
      <c r="G20" s="14">
        <v>346</v>
      </c>
      <c r="H20" s="14">
        <v>386</v>
      </c>
      <c r="I20" s="14">
        <v>392</v>
      </c>
      <c r="J20" s="14">
        <v>396</v>
      </c>
      <c r="K20" s="14">
        <v>610</v>
      </c>
      <c r="L20" s="14">
        <v>502</v>
      </c>
      <c r="M20" s="14">
        <v>486</v>
      </c>
      <c r="N20" s="14">
        <v>488</v>
      </c>
      <c r="O20" s="18">
        <f t="shared" si="0"/>
        <v>656</v>
      </c>
      <c r="P20" s="18">
        <f t="shared" si="1"/>
        <v>346</v>
      </c>
    </row>
    <row r="21" spans="1:16" ht="15.75" customHeight="1" x14ac:dyDescent="0.25">
      <c r="A21" s="16" t="s">
        <v>40</v>
      </c>
      <c r="B21" s="17" t="s">
        <v>21</v>
      </c>
      <c r="C21" s="11">
        <v>314</v>
      </c>
      <c r="D21" s="11">
        <v>324</v>
      </c>
      <c r="E21" s="11">
        <v>296</v>
      </c>
      <c r="F21" s="11">
        <v>315</v>
      </c>
      <c r="G21" s="11">
        <v>231</v>
      </c>
      <c r="H21" s="11">
        <v>213</v>
      </c>
      <c r="I21" s="11">
        <v>227</v>
      </c>
      <c r="J21" s="11">
        <v>250</v>
      </c>
      <c r="K21" s="11">
        <v>278</v>
      </c>
      <c r="L21" s="11">
        <v>296</v>
      </c>
      <c r="M21" s="11">
        <v>333</v>
      </c>
      <c r="N21" s="11">
        <v>296</v>
      </c>
      <c r="O21" s="10">
        <f t="shared" si="0"/>
        <v>333</v>
      </c>
      <c r="P21" s="10">
        <f t="shared" si="1"/>
        <v>213</v>
      </c>
    </row>
    <row r="22" spans="1:16" ht="15.75" customHeight="1" x14ac:dyDescent="0.25">
      <c r="A22" s="12" t="s">
        <v>41</v>
      </c>
      <c r="B22" s="13" t="s">
        <v>21</v>
      </c>
      <c r="C22" s="14">
        <v>14.82</v>
      </c>
      <c r="D22" s="14">
        <v>14.98</v>
      </c>
      <c r="E22" s="14">
        <v>15.08</v>
      </c>
      <c r="F22" s="14">
        <v>10.3</v>
      </c>
      <c r="G22" s="14">
        <v>4.46</v>
      </c>
      <c r="H22" s="14">
        <v>9.26</v>
      </c>
      <c r="I22" s="14">
        <v>9.7799999999999994</v>
      </c>
      <c r="J22" s="14">
        <v>10.42</v>
      </c>
      <c r="K22" s="14">
        <v>10.199999999999999</v>
      </c>
      <c r="L22" s="14">
        <v>9.94</v>
      </c>
      <c r="M22" s="14">
        <v>8.92</v>
      </c>
      <c r="N22" s="14">
        <v>9.58</v>
      </c>
      <c r="O22" s="18">
        <f t="shared" si="0"/>
        <v>15.08</v>
      </c>
      <c r="P22" s="18">
        <f t="shared" si="1"/>
        <v>4.46</v>
      </c>
    </row>
    <row r="23" spans="1:16" ht="15.75" customHeight="1" x14ac:dyDescent="0.25">
      <c r="A23" s="16" t="s">
        <v>42</v>
      </c>
      <c r="B23" s="17" t="s">
        <v>21</v>
      </c>
      <c r="C23" s="11">
        <v>130</v>
      </c>
      <c r="D23" s="11">
        <v>234</v>
      </c>
      <c r="E23" s="11">
        <v>132</v>
      </c>
      <c r="F23" s="11">
        <v>80</v>
      </c>
      <c r="G23" s="11">
        <v>24</v>
      </c>
      <c r="H23" s="11">
        <v>48</v>
      </c>
      <c r="I23" s="11">
        <v>48</v>
      </c>
      <c r="J23" s="11">
        <v>118</v>
      </c>
      <c r="K23" s="11">
        <v>104</v>
      </c>
      <c r="L23" s="11">
        <v>72</v>
      </c>
      <c r="M23" s="11">
        <v>142</v>
      </c>
      <c r="N23" s="11">
        <v>132</v>
      </c>
      <c r="O23" s="10">
        <f t="shared" si="0"/>
        <v>234</v>
      </c>
      <c r="P23" s="10">
        <f t="shared" si="1"/>
        <v>24</v>
      </c>
    </row>
    <row r="24" spans="1:16" ht="15.75" customHeight="1" x14ac:dyDescent="0.25">
      <c r="A24" s="25" t="s">
        <v>24</v>
      </c>
      <c r="B24" s="26" t="s">
        <v>43</v>
      </c>
      <c r="C24" s="2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 t="s">
        <v>44</v>
      </c>
    </row>
    <row r="25" spans="1:16" ht="15.75" customHeight="1" x14ac:dyDescent="0.25">
      <c r="A25" s="25" t="s">
        <v>27</v>
      </c>
      <c r="B25" s="26" t="s">
        <v>45</v>
      </c>
      <c r="C25" s="27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ht="15.75" customHeight="1" x14ac:dyDescent="0.25">
      <c r="A26" s="25" t="s">
        <v>30</v>
      </c>
      <c r="B26" s="26" t="s">
        <v>46</v>
      </c>
      <c r="C26" s="27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ht="15.75" customHeight="1" x14ac:dyDescent="0.25">
      <c r="A27" s="25" t="s">
        <v>32</v>
      </c>
      <c r="B27" s="26" t="s">
        <v>47</v>
      </c>
      <c r="C27" s="27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ht="15.75" customHeight="1" x14ac:dyDescent="0.25">
      <c r="A28" s="25" t="s">
        <v>36</v>
      </c>
      <c r="B28" s="26" t="s">
        <v>48</v>
      </c>
      <c r="C28" s="27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ht="15.75" customHeight="1" x14ac:dyDescent="0.25">
      <c r="A29" s="25" t="s">
        <v>37</v>
      </c>
      <c r="B29" s="26" t="s">
        <v>49</v>
      </c>
      <c r="C29" s="2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ht="15.75" customHeight="1" x14ac:dyDescent="0.25">
      <c r="A30" s="25" t="s">
        <v>38</v>
      </c>
      <c r="B30" s="26" t="s">
        <v>50</v>
      </c>
      <c r="C30" s="27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ht="15.75" customHeight="1" x14ac:dyDescent="0.25">
      <c r="A31" s="25" t="s">
        <v>39</v>
      </c>
      <c r="B31" s="26" t="s">
        <v>51</v>
      </c>
      <c r="C31" s="27"/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ht="15.75" customHeight="1" x14ac:dyDescent="0.25">
      <c r="A32" s="25" t="s">
        <v>40</v>
      </c>
      <c r="B32" s="26" t="s">
        <v>52</v>
      </c>
      <c r="C32" s="27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ht="15.75" customHeight="1" x14ac:dyDescent="0.25">
      <c r="A33" s="25" t="s">
        <v>41</v>
      </c>
      <c r="B33" s="26" t="s">
        <v>53</v>
      </c>
      <c r="C33" s="27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ht="15.75" customHeight="1" x14ac:dyDescent="0.25">
      <c r="A34" s="25" t="s">
        <v>42</v>
      </c>
      <c r="B34" s="26" t="s">
        <v>54</v>
      </c>
      <c r="C34" s="27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</sheetData>
  <mergeCells count="2">
    <mergeCell ref="A2:P2"/>
    <mergeCell ref="A3:P3"/>
  </mergeCells>
  <conditionalFormatting sqref="A2 E24:O34 P25:P34 P4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2019-05-31T06:53:03Z</dcterms:created>
  <dcterms:modified xsi:type="dcterms:W3CDTF">2019-05-31T06:53:03Z</dcterms:modified>
</cp:coreProperties>
</file>