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database_EF_16\"/>
    </mc:Choice>
  </mc:AlternateContent>
  <xr:revisionPtr revIDLastSave="0" documentId="8_{30CFA100-86DA-4EE5-AA8C-2FBD2B0E35DA}" xr6:coauthVersionLast="43" xr6:coauthVersionMax="43" xr10:uidLastSave="{00000000-0000-0000-0000-000000000000}"/>
  <bookViews>
    <workbookView xWindow="1170" yWindow="1170" windowWidth="21600" windowHeight="11385" xr2:uid="{FA399C2D-9A86-420E-B288-0C4410478059}"/>
  </bookViews>
  <sheets>
    <sheet name="15.1" sheetId="1" r:id="rId1"/>
  </sheets>
  <definedNames>
    <definedName name="_xlnm.Print_Area" localSheetId="0">'15.1'!$A$1:$Z$21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Z19" i="1" l="1"/>
  <c r="Z18" i="1"/>
  <c r="Z17" i="1"/>
  <c r="Z16" i="1"/>
  <c r="Z15" i="1"/>
  <c r="Z14" i="1"/>
  <c r="Z13" i="1"/>
  <c r="Z12" i="1"/>
  <c r="V12" i="1"/>
  <c r="Z11" i="1"/>
  <c r="V10" i="1"/>
  <c r="Z10" i="1" s="1"/>
  <c r="Z9" i="1"/>
  <c r="V8" i="1"/>
  <c r="Z8" i="1" s="1"/>
  <c r="Z7" i="1"/>
  <c r="V6" i="1"/>
  <c r="Z6" i="1" s="1"/>
</calcChain>
</file>

<file path=xl/sharedStrings.xml><?xml version="1.0" encoding="utf-8"?>
<sst xmlns="http://schemas.openxmlformats.org/spreadsheetml/2006/main" count="140" uniqueCount="35">
  <si>
    <t>Table : 15.1</t>
  </si>
  <si>
    <t xml:space="preserve">Districtwise Cases of Malaria in West Bengal  </t>
  </si>
  <si>
    <t>(Number)</t>
  </si>
  <si>
    <t>District</t>
  </si>
  <si>
    <t>Alipurduar</t>
  </si>
  <si>
    <t>Bankura</t>
  </si>
  <si>
    <t>Birbhum</t>
  </si>
  <si>
    <t>Burdwan</t>
  </si>
  <si>
    <t>Coochbehar</t>
  </si>
  <si>
    <t>Dakshin Dinajpur</t>
  </si>
  <si>
    <t>Darjeeling</t>
  </si>
  <si>
    <t>Hooghly</t>
  </si>
  <si>
    <t>Howrah</t>
  </si>
  <si>
    <t>Jalpaiguri</t>
  </si>
  <si>
    <t>Malda</t>
  </si>
  <si>
    <t>Murshidabad</t>
  </si>
  <si>
    <t>Nadia</t>
  </si>
  <si>
    <t>North 24 Parganas</t>
  </si>
  <si>
    <t>Paschim Medinipur</t>
  </si>
  <si>
    <t>Purba Medinipur</t>
  </si>
  <si>
    <t>Purulia</t>
  </si>
  <si>
    <t>South 24 Parganas</t>
  </si>
  <si>
    <t>Uttar Dinajpur</t>
  </si>
  <si>
    <t>Kolkata</t>
  </si>
  <si>
    <t>KMUHO</t>
  </si>
  <si>
    <t>Private/ Others/ Other States*</t>
  </si>
  <si>
    <t>Not Specified</t>
  </si>
  <si>
    <t>Total</t>
  </si>
  <si>
    <t>Positive cases</t>
  </si>
  <si>
    <t>-</t>
  </si>
  <si>
    <t>Death</t>
  </si>
  <si>
    <t>KMUHO : Kolkata Metropolitan Urban Health Organisation</t>
  </si>
  <si>
    <t>Source : State Bureau of Health Intelligence,</t>
  </si>
  <si>
    <t>* Persons coming from other states for treatment</t>
  </si>
  <si>
    <t>Directorate of Health Services, Government of 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</si>
</sst>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(#\)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Garamond"/>
      <family val="1"/>
    </font>
    <font>
      <b/>
      <sz val="14"/>
      <name val="Garamond"/>
      <family val="1"/>
    </font>
    <font>
      <u/>
      <sz val="11"/>
      <color theme="10"/>
      <name val="Calibri"/>
      <family val="2"/>
    </font>
    <font>
      <i/>
      <sz val="11"/>
      <color theme="10"/>
      <name val="Calibri"/>
      <family val="2"/>
    </font>
    <font>
      <sz val="9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 Narrow"/>
      <family val="2"/>
    </font>
    <font>
      <b/>
      <sz val="9"/>
      <name val="Arial Narrow"/>
      <family val="2"/>
    </font>
    <font>
      <sz val="9"/>
      <color indexed="16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39994506668294322"/>
        <bgColor theme="6" tint="0.39994506668294322"/>
      </patternFill>
    </fill>
    <fill>
      <patternFill patternType="solid">
        <fgColor theme="6" tint="0.59996337778862885"/>
        <bgColor theme="6" tint="0.59996337778862885"/>
      </patternFill>
    </fill>
    <fill>
      <patternFill patternType="solid">
        <fgColor theme="0" tint="-0.14999847407452621"/>
        <bgColor theme="6" tint="0.5999633777886288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0" tint="-0.14999847407452621"/>
        <bgColor theme="6" tint="0.79998168889431442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2" fillId="0" borderId="0" xfId="1" applyFont="1" applyBorder="1" applyAlignment="1">
      <alignment horizontal="center" vertical="center"/>
    </xf>
    <xf numFmtId="0" fontId="1" fillId="0" borderId="0" xfId="1" applyFont="1"/>
    <xf numFmtId="0" fontId="3" fillId="0" borderId="0" xfId="1" applyFont="1" applyBorder="1" applyAlignment="1">
      <alignment horizontal="center" vertical="center"/>
    </xf>
    <xf numFmtId="0" fontId="1" fillId="0" borderId="0" xfId="1" applyFont="1" applyAlignment="1">
      <alignment vertical="center"/>
    </xf>
    <xf numFmtId="0" fontId="5" fillId="0" borderId="0" xfId="2" applyFont="1" applyBorder="1" applyAlignment="1" applyProtection="1">
      <alignment horizontal="right" vertical="center"/>
    </xf>
    <xf numFmtId="0" fontId="6" fillId="0" borderId="0" xfId="1" applyFont="1" applyAlignment="1">
      <alignment horizontal="right" vertical="center"/>
    </xf>
    <xf numFmtId="0" fontId="7" fillId="2" borderId="1" xfId="1" applyFont="1" applyFill="1" applyBorder="1" applyAlignment="1">
      <alignment horizontal="center" vertical="center" wrapText="1"/>
    </xf>
    <xf numFmtId="0" fontId="7" fillId="2" borderId="2" xfId="1" applyFont="1" applyFill="1" applyBorder="1" applyAlignment="1">
      <alignment horizontal="center" vertical="center" wrapText="1"/>
    </xf>
    <xf numFmtId="0" fontId="6" fillId="2" borderId="3" xfId="1" applyFont="1" applyFill="1" applyBorder="1" applyAlignment="1">
      <alignment horizontal="center" vertical="center" textRotation="90" wrapText="1"/>
    </xf>
    <xf numFmtId="0" fontId="6" fillId="2" borderId="3" xfId="1" applyFont="1" applyFill="1" applyBorder="1" applyAlignment="1">
      <alignment horizontal="center" vertical="center" textRotation="90"/>
    </xf>
    <xf numFmtId="0" fontId="8" fillId="2" borderId="3" xfId="1" applyFont="1" applyFill="1" applyBorder="1" applyAlignment="1">
      <alignment horizontal="center" vertical="center" textRotation="90"/>
    </xf>
    <xf numFmtId="0" fontId="7" fillId="2" borderId="3" xfId="1" applyFont="1" applyFill="1" applyBorder="1" applyAlignment="1">
      <alignment horizontal="center" vertical="center" textRotation="90"/>
    </xf>
    <xf numFmtId="0" fontId="7" fillId="3" borderId="4" xfId="1" applyFont="1" applyFill="1" applyBorder="1" applyAlignment="1">
      <alignment horizontal="center" vertical="center" wrapText="1"/>
    </xf>
    <xf numFmtId="0" fontId="9" fillId="3" borderId="3" xfId="1" applyFont="1" applyFill="1" applyBorder="1" applyAlignment="1">
      <alignment horizontal="center" vertical="center" wrapText="1"/>
    </xf>
    <xf numFmtId="0" fontId="10" fillId="3" borderId="3" xfId="1" applyFont="1" applyFill="1" applyBorder="1" applyAlignment="1">
      <alignment horizontal="center" vertical="center"/>
    </xf>
    <xf numFmtId="0" fontId="10" fillId="3" borderId="3" xfId="1" applyFont="1" applyFill="1" applyBorder="1" applyAlignment="1">
      <alignment horizontal="center" vertical="center" wrapText="1"/>
    </xf>
    <xf numFmtId="0" fontId="10" fillId="4" borderId="3" xfId="1" applyFont="1" applyFill="1" applyBorder="1" applyAlignment="1">
      <alignment horizontal="center" vertical="center"/>
    </xf>
    <xf numFmtId="0" fontId="11" fillId="3" borderId="3" xfId="1" applyFont="1" applyFill="1" applyBorder="1" applyAlignment="1">
      <alignment horizontal="center" vertical="center"/>
    </xf>
    <xf numFmtId="0" fontId="7" fillId="3" borderId="5" xfId="1" applyFont="1" applyFill="1" applyBorder="1" applyAlignment="1">
      <alignment horizontal="center" vertical="center" wrapText="1"/>
    </xf>
    <xf numFmtId="0" fontId="9" fillId="5" borderId="3" xfId="1" applyFont="1" applyFill="1" applyBorder="1" applyAlignment="1">
      <alignment horizontal="center" vertical="center" wrapText="1"/>
    </xf>
    <xf numFmtId="0" fontId="10" fillId="5" borderId="3" xfId="1" applyFont="1" applyFill="1" applyBorder="1" applyAlignment="1">
      <alignment horizontal="center" vertical="center"/>
    </xf>
    <xf numFmtId="0" fontId="10" fillId="5" borderId="3" xfId="1" applyFont="1" applyFill="1" applyBorder="1" applyAlignment="1">
      <alignment horizontal="center" vertical="center" wrapText="1"/>
    </xf>
    <xf numFmtId="0" fontId="10" fillId="6" borderId="3" xfId="1" applyFont="1" applyFill="1" applyBorder="1" applyAlignment="1">
      <alignment horizontal="center" vertical="center"/>
    </xf>
    <xf numFmtId="0" fontId="11" fillId="5" borderId="3" xfId="1" applyFont="1" applyFill="1" applyBorder="1" applyAlignment="1">
      <alignment horizontal="center" vertical="center"/>
    </xf>
    <xf numFmtId="164" fontId="1" fillId="0" borderId="0" xfId="1" applyNumberFormat="1" applyFont="1"/>
    <xf numFmtId="0" fontId="10" fillId="0" borderId="3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vertical="center"/>
    </xf>
    <xf numFmtId="0" fontId="8" fillId="0" borderId="0" xfId="1" applyFont="1" applyFill="1" applyBorder="1" applyAlignment="1">
      <alignment horizontal="right" vertical="center"/>
    </xf>
    <xf numFmtId="0" fontId="6" fillId="0" borderId="0" xfId="1" applyFont="1" applyFill="1" applyBorder="1" applyAlignment="1">
      <alignment horizontal="right" vertical="center"/>
    </xf>
    <xf numFmtId="0" fontId="8" fillId="0" borderId="0" xfId="1" applyFont="1" applyFill="1" applyBorder="1" applyAlignment="1">
      <alignment vertical="center"/>
    </xf>
    <xf numFmtId="0" fontId="1" fillId="0" borderId="0" xfId="1" applyFont="1" applyFill="1"/>
    <xf numFmtId="0" fontId="1" fillId="0" borderId="0" xfId="1" applyFont="1" applyFill="1" applyBorder="1" applyAlignment="1">
      <alignment vertical="center"/>
    </xf>
    <xf numFmtId="0" fontId="1" fillId="0" borderId="0" xfId="1" applyFont="1" applyFill="1" applyBorder="1"/>
    <xf numFmtId="0" fontId="12" fillId="0" borderId="0" xfId="1" applyFont="1" applyFill="1" applyBorder="1" applyAlignment="1">
      <alignment vertical="center"/>
    </xf>
  </cellXfs>
  <cellStyles count="3">
    <cellStyle name="Hyperlink" xfId="2" builtinId="8"/>
    <cellStyle name="Normal" xfId="0" builtinId="0"/>
    <cellStyle name="Normal 2" xfId="1" xr:uid="{A1237CAC-FFB2-474A-90A3-DB5D23BFA4F5}"/>
  </cellStyles>
  <dxfs count="1">
    <dxf>
      <font>
        <b/>
        <i val="0"/>
        <condense val="0"/>
        <extend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9E833-88A3-4994-B73E-FEADBE6745E3}">
  <sheetPr codeName="Sheet97"/>
  <dimension ref="A1:AD26"/>
  <sheetViews>
    <sheetView tabSelected="1" view="pageBreakPreview" topLeftCell="A7" zoomScaleSheetLayoutView="100" workbookViewId="0">
      <selection activeCell="A20" sqref="A20"/>
    </sheetView>
  </sheetViews>
  <sheetFormatPr defaultRowHeight="12.75" x14ac:dyDescent="0.2"/>
  <cols>
    <col min="1" max="1" width="5" style="31" customWidth="1"/>
    <col min="2" max="2" width="7.28515625" style="31" customWidth="1"/>
    <col min="3" max="6" width="5" style="31" customWidth="1"/>
    <col min="7" max="25" width="5" style="2" customWidth="1"/>
    <col min="26" max="26" width="6.5703125" style="2" customWidth="1"/>
    <col min="27" max="16384" width="9.140625" style="2"/>
  </cols>
  <sheetData>
    <row r="1" spans="1:30" ht="15.75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30" ht="18.75" x14ac:dyDescent="0.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30" ht="15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O3" s="5"/>
      <c r="Z3" s="6" t="s">
        <v>2</v>
      </c>
    </row>
    <row r="4" spans="1:30" ht="15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O4" s="5"/>
      <c r="Z4" s="6"/>
    </row>
    <row r="5" spans="1:30" ht="108.75" customHeight="1" x14ac:dyDescent="0.2">
      <c r="A5" s="7" t="s">
        <v>3</v>
      </c>
      <c r="B5" s="8"/>
      <c r="C5" s="9" t="s">
        <v>4</v>
      </c>
      <c r="D5" s="9" t="s">
        <v>5</v>
      </c>
      <c r="E5" s="9" t="s">
        <v>6</v>
      </c>
      <c r="F5" s="9" t="s">
        <v>7</v>
      </c>
      <c r="G5" s="10" t="s">
        <v>8</v>
      </c>
      <c r="H5" s="10" t="s">
        <v>9</v>
      </c>
      <c r="I5" s="10" t="s">
        <v>10</v>
      </c>
      <c r="J5" s="10" t="s">
        <v>11</v>
      </c>
      <c r="K5" s="10" t="s">
        <v>12</v>
      </c>
      <c r="L5" s="10" t="s">
        <v>13</v>
      </c>
      <c r="M5" s="10" t="s">
        <v>14</v>
      </c>
      <c r="N5" s="10" t="s">
        <v>15</v>
      </c>
      <c r="O5" s="10" t="s">
        <v>16</v>
      </c>
      <c r="P5" s="10" t="s">
        <v>17</v>
      </c>
      <c r="Q5" s="10" t="s">
        <v>18</v>
      </c>
      <c r="R5" s="10" t="s">
        <v>19</v>
      </c>
      <c r="S5" s="10" t="s">
        <v>20</v>
      </c>
      <c r="T5" s="10" t="s">
        <v>21</v>
      </c>
      <c r="U5" s="10" t="s">
        <v>22</v>
      </c>
      <c r="V5" s="10" t="s">
        <v>23</v>
      </c>
      <c r="W5" s="10" t="s">
        <v>24</v>
      </c>
      <c r="X5" s="11" t="s">
        <v>25</v>
      </c>
      <c r="Y5" s="10" t="s">
        <v>26</v>
      </c>
      <c r="Z5" s="12" t="s">
        <v>27</v>
      </c>
    </row>
    <row r="6" spans="1:30" ht="22.5" customHeight="1" x14ac:dyDescent="0.2">
      <c r="A6" s="13">
        <v>2009</v>
      </c>
      <c r="B6" s="14" t="s">
        <v>28</v>
      </c>
      <c r="C6" s="15" t="s">
        <v>29</v>
      </c>
      <c r="D6" s="15">
        <v>1163</v>
      </c>
      <c r="E6" s="15">
        <v>336</v>
      </c>
      <c r="F6" s="15">
        <v>110</v>
      </c>
      <c r="G6" s="15">
        <v>966</v>
      </c>
      <c r="H6" s="15">
        <v>290</v>
      </c>
      <c r="I6" s="15">
        <v>445</v>
      </c>
      <c r="J6" s="15">
        <v>252</v>
      </c>
      <c r="K6" s="15">
        <v>4703</v>
      </c>
      <c r="L6" s="15">
        <v>16902</v>
      </c>
      <c r="M6" s="15">
        <v>1882</v>
      </c>
      <c r="N6" s="15">
        <v>4921</v>
      </c>
      <c r="O6" s="16">
        <v>919</v>
      </c>
      <c r="P6" s="16">
        <v>1258</v>
      </c>
      <c r="Q6" s="15">
        <v>4212</v>
      </c>
      <c r="R6" s="15">
        <v>1163</v>
      </c>
      <c r="S6" s="15">
        <v>5345</v>
      </c>
      <c r="T6" s="16">
        <v>1106</v>
      </c>
      <c r="U6" s="15">
        <v>178</v>
      </c>
      <c r="V6" s="15">
        <f>87423+7637</f>
        <v>95060</v>
      </c>
      <c r="W6" s="15" t="s">
        <v>29</v>
      </c>
      <c r="X6" s="15" t="s">
        <v>29</v>
      </c>
      <c r="Y6" s="17"/>
      <c r="Z6" s="18">
        <f t="shared" ref="Z6:Z17" si="0">SUM(D6:X6)</f>
        <v>141211</v>
      </c>
    </row>
    <row r="7" spans="1:30" s="25" customFormat="1" ht="22.5" customHeight="1" x14ac:dyDescent="0.2">
      <c r="A7" s="19"/>
      <c r="B7" s="20" t="s">
        <v>30</v>
      </c>
      <c r="C7" s="21" t="s">
        <v>29</v>
      </c>
      <c r="D7" s="21">
        <v>1</v>
      </c>
      <c r="E7" s="21">
        <v>1</v>
      </c>
      <c r="F7" s="21">
        <v>4</v>
      </c>
      <c r="G7" s="21">
        <v>7</v>
      </c>
      <c r="H7" s="21" t="s">
        <v>29</v>
      </c>
      <c r="I7" s="21">
        <v>1</v>
      </c>
      <c r="J7" s="21">
        <v>1</v>
      </c>
      <c r="K7" s="21">
        <v>2</v>
      </c>
      <c r="L7" s="21">
        <v>22</v>
      </c>
      <c r="M7" s="21">
        <v>10</v>
      </c>
      <c r="N7" s="21">
        <v>9</v>
      </c>
      <c r="O7" s="22">
        <v>2</v>
      </c>
      <c r="P7" s="22" t="s">
        <v>29</v>
      </c>
      <c r="Q7" s="21">
        <v>6</v>
      </c>
      <c r="R7" s="21">
        <v>1</v>
      </c>
      <c r="S7" s="21">
        <v>4</v>
      </c>
      <c r="T7" s="22">
        <v>1</v>
      </c>
      <c r="U7" s="21" t="s">
        <v>29</v>
      </c>
      <c r="V7" s="21">
        <v>2</v>
      </c>
      <c r="W7" s="21" t="s">
        <v>29</v>
      </c>
      <c r="X7" s="21" t="s">
        <v>29</v>
      </c>
      <c r="Y7" s="23"/>
      <c r="Z7" s="24">
        <f t="shared" si="0"/>
        <v>74</v>
      </c>
    </row>
    <row r="8" spans="1:30" ht="22.5" customHeight="1" x14ac:dyDescent="0.2">
      <c r="A8" s="13">
        <v>2010</v>
      </c>
      <c r="B8" s="14" t="s">
        <v>28</v>
      </c>
      <c r="C8" s="15" t="s">
        <v>29</v>
      </c>
      <c r="D8" s="15">
        <v>1028</v>
      </c>
      <c r="E8" s="15">
        <v>647</v>
      </c>
      <c r="F8" s="15">
        <v>164</v>
      </c>
      <c r="G8" s="15">
        <v>776</v>
      </c>
      <c r="H8" s="15">
        <v>291</v>
      </c>
      <c r="I8" s="15">
        <v>369</v>
      </c>
      <c r="J8" s="15">
        <v>276</v>
      </c>
      <c r="K8" s="15">
        <v>4490</v>
      </c>
      <c r="L8" s="15">
        <v>5470</v>
      </c>
      <c r="M8" s="15">
        <v>1888</v>
      </c>
      <c r="N8" s="15">
        <v>4537</v>
      </c>
      <c r="O8" s="16">
        <v>988</v>
      </c>
      <c r="P8" s="16">
        <v>1828</v>
      </c>
      <c r="Q8" s="15">
        <v>3550</v>
      </c>
      <c r="R8" s="15">
        <v>1078</v>
      </c>
      <c r="S8" s="15">
        <v>4526</v>
      </c>
      <c r="T8" s="16">
        <v>1500</v>
      </c>
      <c r="U8" s="15">
        <v>150</v>
      </c>
      <c r="V8" s="15">
        <f>4546+96693</f>
        <v>101239</v>
      </c>
      <c r="W8" s="15" t="s">
        <v>29</v>
      </c>
      <c r="X8" s="15" t="s">
        <v>29</v>
      </c>
      <c r="Y8" s="17"/>
      <c r="Z8" s="18">
        <f t="shared" si="0"/>
        <v>134795</v>
      </c>
      <c r="AD8" s="26"/>
    </row>
    <row r="9" spans="1:30" ht="22.5" customHeight="1" x14ac:dyDescent="0.2">
      <c r="A9" s="19"/>
      <c r="B9" s="20" t="s">
        <v>30</v>
      </c>
      <c r="C9" s="21" t="s">
        <v>29</v>
      </c>
      <c r="D9" s="21" t="s">
        <v>29</v>
      </c>
      <c r="E9" s="21" t="s">
        <v>29</v>
      </c>
      <c r="F9" s="21">
        <v>7</v>
      </c>
      <c r="G9" s="21">
        <v>3</v>
      </c>
      <c r="H9" s="21" t="s">
        <v>29</v>
      </c>
      <c r="I9" s="21" t="s">
        <v>29</v>
      </c>
      <c r="J9" s="21">
        <v>1</v>
      </c>
      <c r="K9" s="21">
        <v>6</v>
      </c>
      <c r="L9" s="21">
        <v>8</v>
      </c>
      <c r="M9" s="21">
        <v>6</v>
      </c>
      <c r="N9" s="21">
        <v>7</v>
      </c>
      <c r="O9" s="22">
        <v>1</v>
      </c>
      <c r="P9" s="22">
        <v>1</v>
      </c>
      <c r="Q9" s="21">
        <v>2</v>
      </c>
      <c r="R9" s="21" t="s">
        <v>29</v>
      </c>
      <c r="S9" s="21">
        <v>4</v>
      </c>
      <c r="T9" s="22">
        <v>1</v>
      </c>
      <c r="U9" s="21" t="s">
        <v>29</v>
      </c>
      <c r="V9" s="21" t="s">
        <v>29</v>
      </c>
      <c r="W9" s="21" t="s">
        <v>29</v>
      </c>
      <c r="X9" s="21" t="s">
        <v>29</v>
      </c>
      <c r="Y9" s="23"/>
      <c r="Z9" s="24">
        <f t="shared" si="0"/>
        <v>47</v>
      </c>
    </row>
    <row r="10" spans="1:30" ht="22.5" customHeight="1" x14ac:dyDescent="0.2">
      <c r="A10" s="13">
        <v>2011</v>
      </c>
      <c r="B10" s="14" t="s">
        <v>28</v>
      </c>
      <c r="C10" s="15" t="s">
        <v>29</v>
      </c>
      <c r="D10" s="15">
        <v>1104</v>
      </c>
      <c r="E10" s="15">
        <v>663</v>
      </c>
      <c r="F10" s="15">
        <v>155</v>
      </c>
      <c r="G10" s="15">
        <v>858</v>
      </c>
      <c r="H10" s="15">
        <v>177</v>
      </c>
      <c r="I10" s="15">
        <v>278</v>
      </c>
      <c r="J10" s="15">
        <v>290</v>
      </c>
      <c r="K10" s="15">
        <v>2998</v>
      </c>
      <c r="L10" s="15">
        <v>2586</v>
      </c>
      <c r="M10" s="15">
        <v>2126</v>
      </c>
      <c r="N10" s="15">
        <v>3240</v>
      </c>
      <c r="O10" s="16">
        <v>532</v>
      </c>
      <c r="P10" s="16">
        <v>1236</v>
      </c>
      <c r="Q10" s="15">
        <v>1553</v>
      </c>
      <c r="R10" s="15">
        <v>691</v>
      </c>
      <c r="S10" s="15">
        <v>2832</v>
      </c>
      <c r="T10" s="16">
        <v>702</v>
      </c>
      <c r="U10" s="15">
        <v>134</v>
      </c>
      <c r="V10" s="15">
        <f>42724+1489</f>
        <v>44213</v>
      </c>
      <c r="W10" s="15" t="s">
        <v>29</v>
      </c>
      <c r="X10" s="15" t="s">
        <v>29</v>
      </c>
      <c r="Y10" s="17"/>
      <c r="Z10" s="18">
        <f t="shared" si="0"/>
        <v>66368</v>
      </c>
    </row>
    <row r="11" spans="1:30" ht="22.5" customHeight="1" x14ac:dyDescent="0.2">
      <c r="A11" s="19"/>
      <c r="B11" s="20" t="s">
        <v>30</v>
      </c>
      <c r="C11" s="21" t="s">
        <v>29</v>
      </c>
      <c r="D11" s="21">
        <v>2</v>
      </c>
      <c r="E11" s="21">
        <v>1</v>
      </c>
      <c r="F11" s="21">
        <v>5</v>
      </c>
      <c r="G11" s="21" t="s">
        <v>29</v>
      </c>
      <c r="H11" s="21" t="s">
        <v>29</v>
      </c>
      <c r="I11" s="21" t="s">
        <v>29</v>
      </c>
      <c r="J11" s="21">
        <v>1</v>
      </c>
      <c r="K11" s="21" t="s">
        <v>29</v>
      </c>
      <c r="L11" s="21">
        <v>3</v>
      </c>
      <c r="M11" s="21">
        <v>1</v>
      </c>
      <c r="N11" s="21" t="s">
        <v>29</v>
      </c>
      <c r="O11" s="22">
        <v>1</v>
      </c>
      <c r="P11" s="22">
        <v>2</v>
      </c>
      <c r="Q11" s="21">
        <v>1</v>
      </c>
      <c r="R11" s="21" t="s">
        <v>29</v>
      </c>
      <c r="S11" s="21">
        <v>2</v>
      </c>
      <c r="T11" s="22" t="s">
        <v>29</v>
      </c>
      <c r="U11" s="21" t="s">
        <v>29</v>
      </c>
      <c r="V11" s="21" t="s">
        <v>29</v>
      </c>
      <c r="W11" s="21" t="s">
        <v>29</v>
      </c>
      <c r="X11" s="21" t="s">
        <v>29</v>
      </c>
      <c r="Y11" s="23"/>
      <c r="Z11" s="24">
        <f t="shared" si="0"/>
        <v>19</v>
      </c>
    </row>
    <row r="12" spans="1:30" ht="22.5" customHeight="1" x14ac:dyDescent="0.2">
      <c r="A12" s="13">
        <v>2012</v>
      </c>
      <c r="B12" s="14" t="s">
        <v>28</v>
      </c>
      <c r="C12" s="15" t="s">
        <v>29</v>
      </c>
      <c r="D12" s="15">
        <v>1625</v>
      </c>
      <c r="E12" s="15">
        <v>351</v>
      </c>
      <c r="F12" s="15">
        <v>127</v>
      </c>
      <c r="G12" s="15">
        <v>540</v>
      </c>
      <c r="H12" s="15">
        <v>133</v>
      </c>
      <c r="I12" s="15">
        <v>176</v>
      </c>
      <c r="J12" s="15">
        <v>277</v>
      </c>
      <c r="K12" s="15">
        <v>2878</v>
      </c>
      <c r="L12" s="15">
        <v>758</v>
      </c>
      <c r="M12" s="15">
        <v>1665</v>
      </c>
      <c r="N12" s="15">
        <v>2703</v>
      </c>
      <c r="O12" s="16">
        <v>599</v>
      </c>
      <c r="P12" s="16">
        <v>952</v>
      </c>
      <c r="Q12" s="15">
        <v>1783</v>
      </c>
      <c r="R12" s="15">
        <v>412</v>
      </c>
      <c r="S12" s="15">
        <v>2227</v>
      </c>
      <c r="T12" s="16">
        <v>672</v>
      </c>
      <c r="U12" s="15">
        <v>245</v>
      </c>
      <c r="V12" s="15">
        <f>32659+863</f>
        <v>33522</v>
      </c>
      <c r="W12" s="15" t="s">
        <v>29</v>
      </c>
      <c r="X12" s="15" t="s">
        <v>29</v>
      </c>
      <c r="Y12" s="17"/>
      <c r="Z12" s="18">
        <f t="shared" si="0"/>
        <v>51645</v>
      </c>
    </row>
    <row r="13" spans="1:30" ht="22.5" customHeight="1" x14ac:dyDescent="0.2">
      <c r="A13" s="19"/>
      <c r="B13" s="20" t="s">
        <v>30</v>
      </c>
      <c r="C13" s="21" t="s">
        <v>29</v>
      </c>
      <c r="D13" s="21">
        <v>11</v>
      </c>
      <c r="E13" s="21">
        <v>2</v>
      </c>
      <c r="F13" s="21">
        <v>2</v>
      </c>
      <c r="G13" s="21" t="s">
        <v>29</v>
      </c>
      <c r="H13" s="21" t="s">
        <v>29</v>
      </c>
      <c r="I13" s="21">
        <v>1</v>
      </c>
      <c r="J13" s="21">
        <v>2</v>
      </c>
      <c r="K13" s="21" t="s">
        <v>29</v>
      </c>
      <c r="L13" s="21">
        <v>3</v>
      </c>
      <c r="M13" s="21" t="s">
        <v>29</v>
      </c>
      <c r="N13" s="21">
        <v>2</v>
      </c>
      <c r="O13" s="22" t="s">
        <v>29</v>
      </c>
      <c r="P13" s="22" t="s">
        <v>29</v>
      </c>
      <c r="Q13" s="21">
        <v>2</v>
      </c>
      <c r="R13" s="21" t="s">
        <v>29</v>
      </c>
      <c r="S13" s="21">
        <v>5</v>
      </c>
      <c r="T13" s="22" t="s">
        <v>29</v>
      </c>
      <c r="U13" s="21" t="s">
        <v>29</v>
      </c>
      <c r="V13" s="21" t="s">
        <v>29</v>
      </c>
      <c r="W13" s="21" t="s">
        <v>29</v>
      </c>
      <c r="X13" s="21" t="s">
        <v>29</v>
      </c>
      <c r="Y13" s="23"/>
      <c r="Z13" s="24">
        <f t="shared" si="0"/>
        <v>30</v>
      </c>
    </row>
    <row r="14" spans="1:30" ht="22.5" customHeight="1" x14ac:dyDescent="0.2">
      <c r="A14" s="13">
        <v>2013</v>
      </c>
      <c r="B14" s="14" t="s">
        <v>28</v>
      </c>
      <c r="C14" s="15" t="s">
        <v>29</v>
      </c>
      <c r="D14" s="15">
        <v>988</v>
      </c>
      <c r="E14" s="15">
        <v>140</v>
      </c>
      <c r="F14" s="15">
        <v>75</v>
      </c>
      <c r="G14" s="15">
        <v>347</v>
      </c>
      <c r="H14" s="15">
        <v>121</v>
      </c>
      <c r="I14" s="15">
        <v>120</v>
      </c>
      <c r="J14" s="15">
        <v>164</v>
      </c>
      <c r="K14" s="15">
        <v>1777</v>
      </c>
      <c r="L14" s="15">
        <v>394</v>
      </c>
      <c r="M14" s="15">
        <v>1149</v>
      </c>
      <c r="N14" s="15">
        <v>2041</v>
      </c>
      <c r="O14" s="16">
        <v>640</v>
      </c>
      <c r="P14" s="16">
        <v>581</v>
      </c>
      <c r="Q14" s="15">
        <v>747</v>
      </c>
      <c r="R14" s="15">
        <v>253</v>
      </c>
      <c r="S14" s="15">
        <v>1081</v>
      </c>
      <c r="T14" s="16">
        <v>624</v>
      </c>
      <c r="U14" s="15">
        <v>124</v>
      </c>
      <c r="V14" s="15">
        <v>16828</v>
      </c>
      <c r="W14" s="15">
        <v>530</v>
      </c>
      <c r="X14" s="15">
        <v>5993</v>
      </c>
      <c r="Y14" s="17"/>
      <c r="Z14" s="18">
        <f t="shared" si="0"/>
        <v>34717</v>
      </c>
    </row>
    <row r="15" spans="1:30" ht="22.5" customHeight="1" x14ac:dyDescent="0.2">
      <c r="A15" s="19"/>
      <c r="B15" s="20" t="s">
        <v>30</v>
      </c>
      <c r="C15" s="21" t="s">
        <v>29</v>
      </c>
      <c r="D15" s="21">
        <v>3</v>
      </c>
      <c r="E15" s="21">
        <v>1</v>
      </c>
      <c r="F15" s="21">
        <v>3</v>
      </c>
      <c r="G15" s="21" t="s">
        <v>29</v>
      </c>
      <c r="H15" s="21" t="s">
        <v>29</v>
      </c>
      <c r="I15" s="21" t="s">
        <v>29</v>
      </c>
      <c r="J15" s="21" t="s">
        <v>29</v>
      </c>
      <c r="K15" s="21" t="s">
        <v>29</v>
      </c>
      <c r="L15" s="21">
        <v>1</v>
      </c>
      <c r="M15" s="21">
        <v>1</v>
      </c>
      <c r="N15" s="21">
        <v>2</v>
      </c>
      <c r="O15" s="22" t="s">
        <v>29</v>
      </c>
      <c r="P15" s="22" t="s">
        <v>29</v>
      </c>
      <c r="Q15" s="21">
        <v>1</v>
      </c>
      <c r="R15" s="21" t="s">
        <v>29</v>
      </c>
      <c r="S15" s="21">
        <v>4</v>
      </c>
      <c r="T15" s="22" t="s">
        <v>29</v>
      </c>
      <c r="U15" s="21" t="s">
        <v>29</v>
      </c>
      <c r="V15" s="21" t="s">
        <v>29</v>
      </c>
      <c r="W15" s="21" t="s">
        <v>29</v>
      </c>
      <c r="X15" s="21" t="s">
        <v>29</v>
      </c>
      <c r="Y15" s="23"/>
      <c r="Z15" s="24">
        <f t="shared" si="0"/>
        <v>16</v>
      </c>
    </row>
    <row r="16" spans="1:30" ht="22.5" customHeight="1" x14ac:dyDescent="0.2">
      <c r="A16" s="13">
        <v>2014</v>
      </c>
      <c r="B16" s="14" t="s">
        <v>28</v>
      </c>
      <c r="C16" s="15" t="s">
        <v>29</v>
      </c>
      <c r="D16" s="15">
        <v>1339</v>
      </c>
      <c r="E16" s="15">
        <v>230</v>
      </c>
      <c r="F16" s="15">
        <v>176</v>
      </c>
      <c r="G16" s="15">
        <v>311</v>
      </c>
      <c r="H16" s="15">
        <v>246</v>
      </c>
      <c r="I16" s="15">
        <v>180</v>
      </c>
      <c r="J16" s="15">
        <v>229</v>
      </c>
      <c r="K16" s="15">
        <v>1607</v>
      </c>
      <c r="L16" s="15">
        <v>527</v>
      </c>
      <c r="M16" s="15">
        <v>1274</v>
      </c>
      <c r="N16" s="15">
        <v>2329</v>
      </c>
      <c r="O16" s="15">
        <v>557</v>
      </c>
      <c r="P16" s="15">
        <v>666</v>
      </c>
      <c r="Q16" s="15">
        <v>980</v>
      </c>
      <c r="R16" s="15">
        <v>283</v>
      </c>
      <c r="S16" s="15">
        <v>2207</v>
      </c>
      <c r="T16" s="15">
        <v>368</v>
      </c>
      <c r="U16" s="15">
        <v>190</v>
      </c>
      <c r="V16" s="15">
        <v>9445</v>
      </c>
      <c r="W16" s="15">
        <v>280</v>
      </c>
      <c r="X16" s="15">
        <v>3060</v>
      </c>
      <c r="Y16" s="17"/>
      <c r="Z16" s="18">
        <f t="shared" si="0"/>
        <v>26484</v>
      </c>
    </row>
    <row r="17" spans="1:26" ht="22.5" customHeight="1" x14ac:dyDescent="0.2">
      <c r="A17" s="19"/>
      <c r="B17" s="20" t="s">
        <v>30</v>
      </c>
      <c r="C17" s="21" t="s">
        <v>29</v>
      </c>
      <c r="D17" s="21">
        <v>10</v>
      </c>
      <c r="E17" s="21">
        <v>1</v>
      </c>
      <c r="F17" s="21">
        <v>9</v>
      </c>
      <c r="G17" s="21" t="s">
        <v>29</v>
      </c>
      <c r="H17" s="21" t="s">
        <v>29</v>
      </c>
      <c r="I17" s="21" t="s">
        <v>29</v>
      </c>
      <c r="J17" s="21" t="s">
        <v>29</v>
      </c>
      <c r="K17" s="21">
        <v>1</v>
      </c>
      <c r="L17" s="21">
        <v>2</v>
      </c>
      <c r="M17" s="21">
        <v>3</v>
      </c>
      <c r="N17" s="21">
        <v>13</v>
      </c>
      <c r="O17" s="21">
        <v>3</v>
      </c>
      <c r="P17" s="21" t="s">
        <v>29</v>
      </c>
      <c r="Q17" s="21">
        <v>19</v>
      </c>
      <c r="R17" s="21" t="s">
        <v>29</v>
      </c>
      <c r="S17" s="21">
        <v>4</v>
      </c>
      <c r="T17" s="21" t="s">
        <v>29</v>
      </c>
      <c r="U17" s="21" t="s">
        <v>29</v>
      </c>
      <c r="V17" s="21" t="s">
        <v>29</v>
      </c>
      <c r="W17" s="21" t="s">
        <v>29</v>
      </c>
      <c r="X17" s="21" t="s">
        <v>29</v>
      </c>
      <c r="Y17" s="23"/>
      <c r="Z17" s="24">
        <f t="shared" si="0"/>
        <v>65</v>
      </c>
    </row>
    <row r="18" spans="1:26" ht="22.5" customHeight="1" x14ac:dyDescent="0.2">
      <c r="A18" s="13">
        <v>2015</v>
      </c>
      <c r="B18" s="14" t="s">
        <v>28</v>
      </c>
      <c r="C18" s="15" t="s">
        <v>29</v>
      </c>
      <c r="D18" s="15">
        <v>941</v>
      </c>
      <c r="E18" s="15">
        <v>316</v>
      </c>
      <c r="F18" s="15">
        <v>175</v>
      </c>
      <c r="G18" s="15">
        <v>316</v>
      </c>
      <c r="H18" s="15">
        <v>335</v>
      </c>
      <c r="I18" s="15">
        <v>115</v>
      </c>
      <c r="J18" s="15">
        <v>230</v>
      </c>
      <c r="K18" s="15">
        <v>946</v>
      </c>
      <c r="L18" s="15">
        <v>571</v>
      </c>
      <c r="M18" s="15">
        <v>1685</v>
      </c>
      <c r="N18" s="15">
        <v>2177</v>
      </c>
      <c r="O18" s="15">
        <v>409</v>
      </c>
      <c r="P18" s="15">
        <v>536</v>
      </c>
      <c r="Q18" s="15">
        <v>903</v>
      </c>
      <c r="R18" s="15">
        <v>214</v>
      </c>
      <c r="S18" s="15">
        <v>3775</v>
      </c>
      <c r="T18" s="15">
        <v>385</v>
      </c>
      <c r="U18" s="15">
        <v>164</v>
      </c>
      <c r="V18" s="15">
        <v>9428</v>
      </c>
      <c r="W18" s="15">
        <v>155</v>
      </c>
      <c r="X18" s="15">
        <v>433</v>
      </c>
      <c r="Y18" s="17"/>
      <c r="Z18" s="18">
        <f>SUM(D18:X18)</f>
        <v>24209</v>
      </c>
    </row>
    <row r="19" spans="1:26" ht="22.5" customHeight="1" x14ac:dyDescent="0.2">
      <c r="A19" s="19"/>
      <c r="B19" s="20" t="s">
        <v>30</v>
      </c>
      <c r="C19" s="21" t="s">
        <v>29</v>
      </c>
      <c r="D19" s="21">
        <v>9</v>
      </c>
      <c r="E19" s="21">
        <v>1</v>
      </c>
      <c r="F19" s="21">
        <v>1</v>
      </c>
      <c r="G19" s="21">
        <v>1</v>
      </c>
      <c r="H19" s="21" t="s">
        <v>29</v>
      </c>
      <c r="I19" s="21" t="s">
        <v>29</v>
      </c>
      <c r="J19" s="21">
        <v>1</v>
      </c>
      <c r="K19" s="21">
        <v>1</v>
      </c>
      <c r="L19" s="21" t="s">
        <v>29</v>
      </c>
      <c r="M19" s="21" t="s">
        <v>29</v>
      </c>
      <c r="N19" s="21" t="s">
        <v>29</v>
      </c>
      <c r="O19" s="21" t="s">
        <v>29</v>
      </c>
      <c r="P19" s="21">
        <v>1</v>
      </c>
      <c r="Q19" s="21">
        <v>10</v>
      </c>
      <c r="R19" s="21" t="s">
        <v>29</v>
      </c>
      <c r="S19" s="21">
        <v>8</v>
      </c>
      <c r="T19" s="21" t="s">
        <v>29</v>
      </c>
      <c r="U19" s="21" t="s">
        <v>29</v>
      </c>
      <c r="V19" s="21">
        <v>1</v>
      </c>
      <c r="W19" s="21" t="s">
        <v>29</v>
      </c>
      <c r="X19" s="21" t="s">
        <v>29</v>
      </c>
      <c r="Y19" s="23"/>
      <c r="Z19" s="24">
        <f>SUM(D19:X19)</f>
        <v>34</v>
      </c>
    </row>
    <row r="20" spans="1:26" x14ac:dyDescent="0.2">
      <c r="A20" s="27" t="s">
        <v>31</v>
      </c>
      <c r="B20" s="27"/>
      <c r="C20" s="27"/>
      <c r="D20" s="27"/>
      <c r="E20" s="27"/>
      <c r="F20" s="27"/>
      <c r="G20" s="27"/>
      <c r="H20" s="27"/>
      <c r="I20" s="28"/>
      <c r="J20" s="27"/>
      <c r="K20" s="27"/>
      <c r="L20" s="27"/>
      <c r="M20" s="27"/>
      <c r="Z20" s="29" t="s">
        <v>32</v>
      </c>
    </row>
    <row r="21" spans="1:26" x14ac:dyDescent="0.2">
      <c r="A21" s="27" t="s">
        <v>33</v>
      </c>
      <c r="B21" s="27"/>
      <c r="C21" s="27"/>
      <c r="D21" s="27"/>
      <c r="E21" s="27"/>
      <c r="F21" s="27"/>
      <c r="G21" s="27"/>
      <c r="H21" s="27"/>
      <c r="I21" s="30"/>
      <c r="J21" s="31"/>
      <c r="K21" s="27"/>
      <c r="L21" s="27"/>
      <c r="M21" s="27"/>
      <c r="Z21" s="29" t="s">
        <v>34</v>
      </c>
    </row>
    <row r="22" spans="1:26" x14ac:dyDescent="0.2">
      <c r="A22" s="32"/>
      <c r="B22" s="32"/>
      <c r="M22" s="31"/>
    </row>
    <row r="23" spans="1:26" x14ac:dyDescent="0.2">
      <c r="A23" s="33"/>
      <c r="H23" s="32"/>
      <c r="I23" s="27"/>
      <c r="J23" s="34"/>
      <c r="K23" s="34"/>
      <c r="L23" s="34"/>
      <c r="M23" s="31"/>
    </row>
    <row r="24" spans="1:26" x14ac:dyDescent="0.2">
      <c r="A24" s="33"/>
      <c r="B24" s="33"/>
      <c r="C24" s="33"/>
      <c r="D24" s="33"/>
      <c r="E24" s="33"/>
      <c r="H24" s="33"/>
      <c r="I24" s="33"/>
      <c r="J24" s="33"/>
      <c r="K24" s="33"/>
      <c r="L24" s="33"/>
      <c r="M24" s="31"/>
    </row>
    <row r="25" spans="1:26" x14ac:dyDescent="0.2">
      <c r="A25" s="33"/>
      <c r="B25" s="33"/>
      <c r="C25" s="33"/>
      <c r="D25" s="33"/>
      <c r="E25" s="33"/>
    </row>
    <row r="26" spans="1:26" x14ac:dyDescent="0.2">
      <c r="A26" s="33"/>
      <c r="B26" s="33"/>
      <c r="C26" s="33"/>
      <c r="D26" s="33"/>
      <c r="E26" s="33"/>
    </row>
  </sheetData>
  <mergeCells count="10">
    <mergeCell ref="A12:A13"/>
    <mergeCell ref="A14:A15"/>
    <mergeCell ref="A16:A17"/>
    <mergeCell ref="A18:A19"/>
    <mergeCell ref="A1:Z1"/>
    <mergeCell ref="A2:Z2"/>
    <mergeCell ref="A5:B5"/>
    <mergeCell ref="A6:A7"/>
    <mergeCell ref="A8:A9"/>
    <mergeCell ref="A10:A11"/>
  </mergeCells>
  <conditionalFormatting sqref="G22:G23 H23:L24 H25:M65532 K21:L21 A20:A65528 M21:M24 N6:N65528 O22:O65528 B6:C22 D6:M20 O6:U19 A16 A14 A12 A10 A1:A6 A8 V18:IP19 A18 B24:G65528 B3:L4 D21:I21 AA1:IP17 C5:Z5 N3:Z4 V6:Z17 P20:IP65528">
    <cfRule type="cellIs" dxfId="0" priority="1" stopIfTrue="1" operator="equal">
      <formula>".."</formula>
    </cfRule>
  </conditionalFormatting>
  <pageMargins left="0.71" right="0.5" top="0.5" bottom="0.5" header="0.5" footer="0.5"/>
  <pageSetup paperSize="9" scale="91" orientation="landscape" r:id="rId1"/>
  <headerFooter>
    <oddFooter>&amp;L&amp;"Times New Roman,Italic"&amp;10Database on Environment and Forestry Statistics of West Bengal, 2016&amp;R&amp;P-3 &amp;K00+000out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15.1</vt:lpstr>
      <vt:lpstr>'15.1'!Print_Area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2019-05-31T06:53:09Z</dcterms:created>
  <dcterms:modified xsi:type="dcterms:W3CDTF">2019-05-31T06:53:09Z</dcterms:modified>
</cp:coreProperties>
</file>