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48CF43B8-2CA0-4CBF-818A-59B7AFE90D2F}" xr6:coauthVersionLast="43" xr6:coauthVersionMax="43" xr10:uidLastSave="{00000000-0000-0000-0000-000000000000}"/>
  <bookViews>
    <workbookView xWindow="3120" yWindow="3120" windowWidth="21600" windowHeight="11385" xr2:uid="{9CC03012-1F7E-497B-B921-EEC90BF19495}"/>
  </bookViews>
  <sheets>
    <sheet name="16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9" i="1" l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V19" i="1" s="1"/>
  <c r="V18" i="1"/>
  <c r="V17" i="1"/>
  <c r="V16" i="1"/>
  <c r="V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V14" i="1" s="1"/>
  <c r="E14" i="1"/>
  <c r="D14" i="1"/>
  <c r="V13" i="1"/>
  <c r="V12" i="1"/>
  <c r="V11" i="1"/>
  <c r="V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V9" i="1" s="1"/>
  <c r="D9" i="1"/>
  <c r="V8" i="1"/>
  <c r="V7" i="1"/>
  <c r="V6" i="1"/>
  <c r="V5" i="1"/>
</calcChain>
</file>

<file path=xl/sharedStrings.xml><?xml version="1.0" encoding="utf-8"?>
<sst xmlns="http://schemas.openxmlformats.org/spreadsheetml/2006/main" count="55" uniqueCount="31">
  <si>
    <t>Table : 16.2</t>
  </si>
  <si>
    <t>Hazardous Waste (HW) Generation in West Bengal</t>
  </si>
  <si>
    <t>District</t>
  </si>
  <si>
    <t>24 parganas (N)</t>
  </si>
  <si>
    <t>24 parganas (S)</t>
  </si>
  <si>
    <t>Bankura</t>
  </si>
  <si>
    <t>Birbhum</t>
  </si>
  <si>
    <t>Burdwan</t>
  </si>
  <si>
    <t>Cooch Behar</t>
  </si>
  <si>
    <t>Darjeeling</t>
  </si>
  <si>
    <t>Purba Medinipur</t>
  </si>
  <si>
    <t>Hooghly</t>
  </si>
  <si>
    <t>Howrah</t>
  </si>
  <si>
    <t>Jalpaiguri</t>
  </si>
  <si>
    <t>Kolkata</t>
  </si>
  <si>
    <t>Malda</t>
  </si>
  <si>
    <t>Murshidabad</t>
  </si>
  <si>
    <t>Nadia</t>
  </si>
  <si>
    <t>Uttar Dinajpur</t>
  </si>
  <si>
    <t>Purulia</t>
  </si>
  <si>
    <t>Paschim Midnapore</t>
  </si>
  <si>
    <t>Total</t>
  </si>
  <si>
    <t>2013-14</t>
  </si>
  <si>
    <t>Total No. of HW Generating Units in operation</t>
  </si>
  <si>
    <t>Waste Generation (in Million Tonnes per Annum)</t>
  </si>
  <si>
    <t>Disposable</t>
  </si>
  <si>
    <t>-</t>
  </si>
  <si>
    <t>Recyclable</t>
  </si>
  <si>
    <t>Incinerable</t>
  </si>
  <si>
    <t>2014-15</t>
  </si>
  <si>
    <t>2015-16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</si>
</sst>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6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9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9"/>
      <color indexed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31">
    <xf numFmtId="0" fontId="0" fillId="0" borderId="0" xfId="0"/>
    <xf numFmtId="0" fontId="2" fillId="0" borderId="0" xfId="1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5" fillId="0" borderId="1" xfId="2" applyFont="1" applyBorder="1" applyAlignment="1" applyProtection="1">
      <alignment horizontal="right" vertical="center"/>
    </xf>
    <xf numFmtId="0" fontId="6" fillId="2" borderId="2" xfId="1" applyFont="1" applyFill="1" applyBorder="1" applyAlignment="1">
      <alignment horizontal="center" vertical="center" wrapText="1"/>
    </xf>
    <xf numFmtId="0" fontId="8" fillId="3" borderId="2" xfId="3" applyFont="1" applyFill="1" applyBorder="1" applyAlignment="1">
      <alignment horizontal="center" vertical="center" textRotation="90"/>
    </xf>
    <xf numFmtId="0" fontId="8" fillId="4" borderId="2" xfId="3" applyFont="1" applyFill="1" applyBorder="1" applyAlignment="1">
      <alignment horizontal="center" vertical="center" textRotation="90"/>
    </xf>
    <xf numFmtId="0" fontId="9" fillId="3" borderId="3" xfId="3" applyFont="1" applyFill="1" applyBorder="1" applyAlignment="1">
      <alignment horizontal="center" vertical="center" textRotation="90"/>
    </xf>
    <xf numFmtId="0" fontId="10" fillId="2" borderId="2" xfId="1" applyFont="1" applyFill="1" applyBorder="1" applyAlignment="1">
      <alignment horizontal="center" vertical="center" textRotation="90" wrapText="1"/>
    </xf>
    <xf numFmtId="0" fontId="11" fillId="2" borderId="2" xfId="1" applyFont="1" applyFill="1" applyBorder="1" applyAlignment="1">
      <alignment horizontal="center" vertical="center" wrapText="1"/>
    </xf>
    <xf numFmtId="0" fontId="12" fillId="3" borderId="2" xfId="3" applyFont="1" applyFill="1" applyBorder="1" applyAlignment="1">
      <alignment horizontal="center" vertical="center"/>
    </xf>
    <xf numFmtId="0" fontId="12" fillId="4" borderId="2" xfId="3" applyFont="1" applyFill="1" applyBorder="1" applyAlignment="1">
      <alignment horizontal="center" vertical="center"/>
    </xf>
    <xf numFmtId="1" fontId="13" fillId="3" borderId="2" xfId="3" applyNumberFormat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 textRotation="90" wrapText="1"/>
    </xf>
    <xf numFmtId="0" fontId="14" fillId="2" borderId="2" xfId="1" applyFont="1" applyFill="1" applyBorder="1" applyAlignment="1">
      <alignment horizontal="center" vertical="center" wrapText="1"/>
    </xf>
    <xf numFmtId="2" fontId="15" fillId="3" borderId="2" xfId="3" applyNumberFormat="1" applyFont="1" applyFill="1" applyBorder="1" applyAlignment="1">
      <alignment horizontal="center" vertical="center"/>
    </xf>
    <xf numFmtId="2" fontId="15" fillId="4" borderId="2" xfId="3" applyNumberFormat="1" applyFont="1" applyFill="1" applyBorder="1" applyAlignment="1">
      <alignment horizontal="center" vertical="center"/>
    </xf>
    <xf numFmtId="2" fontId="16" fillId="3" borderId="2" xfId="3" applyNumberFormat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 textRotation="90" wrapText="1"/>
    </xf>
    <xf numFmtId="2" fontId="17" fillId="3" borderId="2" xfId="1" applyNumberFormat="1" applyFont="1" applyFill="1" applyBorder="1" applyAlignment="1">
      <alignment horizontal="center" vertical="center" wrapText="1"/>
    </xf>
    <xf numFmtId="2" fontId="17" fillId="4" borderId="2" xfId="1" applyNumberFormat="1" applyFont="1" applyFill="1" applyBorder="1" applyAlignment="1">
      <alignment horizontal="center" vertical="center" wrapText="1"/>
    </xf>
    <xf numFmtId="0" fontId="11" fillId="2" borderId="6" xfId="1" applyFont="1" applyFill="1" applyBorder="1" applyAlignment="1">
      <alignment horizontal="center" vertical="center" textRotation="90" wrapText="1"/>
    </xf>
    <xf numFmtId="0" fontId="6" fillId="2" borderId="2" xfId="1" applyFont="1" applyFill="1" applyBorder="1" applyAlignment="1">
      <alignment horizontal="center" vertical="center" wrapText="1"/>
    </xf>
    <xf numFmtId="0" fontId="17" fillId="3" borderId="2" xfId="1" applyFont="1" applyFill="1" applyBorder="1" applyAlignment="1">
      <alignment horizontal="center" vertical="center"/>
    </xf>
    <xf numFmtId="0" fontId="17" fillId="4" borderId="2" xfId="1" applyFont="1" applyFill="1" applyBorder="1" applyAlignment="1">
      <alignment horizontal="center" vertical="center"/>
    </xf>
    <xf numFmtId="1" fontId="16" fillId="3" borderId="2" xfId="3" applyNumberFormat="1" applyFont="1" applyFill="1" applyBorder="1" applyAlignment="1">
      <alignment horizontal="center" vertical="center"/>
    </xf>
    <xf numFmtId="2" fontId="17" fillId="3" borderId="2" xfId="1" applyNumberFormat="1" applyFont="1" applyFill="1" applyBorder="1" applyAlignment="1">
      <alignment horizontal="center" vertical="center"/>
    </xf>
    <xf numFmtId="2" fontId="17" fillId="4" borderId="2" xfId="1" applyNumberFormat="1" applyFont="1" applyFill="1" applyBorder="1" applyAlignment="1">
      <alignment horizontal="center" vertical="center"/>
    </xf>
    <xf numFmtId="0" fontId="18" fillId="2" borderId="2" xfId="1" applyFont="1" applyFill="1" applyBorder="1" applyAlignment="1">
      <alignment horizontal="center" vertical="center" wrapText="1"/>
    </xf>
  </cellXfs>
  <cellStyles count="4">
    <cellStyle name="Hyperlink" xfId="2" builtinId="8"/>
    <cellStyle name="Normal" xfId="0" builtinId="0"/>
    <cellStyle name="Normal 2" xfId="1" xr:uid="{E3E37C6F-00AE-49EF-9AA7-D246F91C5FD3}"/>
    <cellStyle name="Normal_Sheet5" xfId="3" xr:uid="{9F859656-8CC8-4FC4-BA87-063063F04BB4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20FA-C873-4EFF-A6FC-839015E1F05C}">
  <sheetPr codeName="Sheet149"/>
  <dimension ref="A1:V19"/>
  <sheetViews>
    <sheetView tabSelected="1" view="pageBreakPreview" topLeftCell="A7" zoomScaleSheetLayoutView="100" workbookViewId="0">
      <selection activeCell="A15" sqref="A15:A19"/>
    </sheetView>
  </sheetViews>
  <sheetFormatPr defaultRowHeight="15" x14ac:dyDescent="0.25"/>
  <cols>
    <col min="1" max="1" width="3.85546875" customWidth="1"/>
    <col min="2" max="2" width="7" customWidth="1"/>
    <col min="3" max="3" width="10" customWidth="1"/>
    <col min="4" max="21" width="6.28515625" customWidth="1"/>
    <col min="22" max="22" width="7.42578125" customWidth="1"/>
  </cols>
  <sheetData>
    <row r="1" spans="1:22" s="2" customFormat="1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2" customFormat="1" ht="21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s="2" customFormat="1" ht="13.5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5"/>
    </row>
    <row r="4" spans="1:22" ht="96" customHeight="1" x14ac:dyDescent="0.25">
      <c r="A4" s="6" t="s">
        <v>2</v>
      </c>
      <c r="B4" s="6"/>
      <c r="C4" s="6"/>
      <c r="D4" s="7" t="s">
        <v>3</v>
      </c>
      <c r="E4" s="8" t="s">
        <v>4</v>
      </c>
      <c r="F4" s="7" t="s">
        <v>5</v>
      </c>
      <c r="G4" s="8" t="s">
        <v>6</v>
      </c>
      <c r="H4" s="7" t="s">
        <v>7</v>
      </c>
      <c r="I4" s="8" t="s">
        <v>8</v>
      </c>
      <c r="J4" s="7" t="s">
        <v>9</v>
      </c>
      <c r="K4" s="8" t="s">
        <v>10</v>
      </c>
      <c r="L4" s="7" t="s">
        <v>11</v>
      </c>
      <c r="M4" s="8" t="s">
        <v>12</v>
      </c>
      <c r="N4" s="7" t="s">
        <v>13</v>
      </c>
      <c r="O4" s="8" t="s">
        <v>14</v>
      </c>
      <c r="P4" s="7" t="s">
        <v>15</v>
      </c>
      <c r="Q4" s="8" t="s">
        <v>16</v>
      </c>
      <c r="R4" s="7" t="s">
        <v>17</v>
      </c>
      <c r="S4" s="8" t="s">
        <v>18</v>
      </c>
      <c r="T4" s="7" t="s">
        <v>19</v>
      </c>
      <c r="U4" s="8" t="s">
        <v>20</v>
      </c>
      <c r="V4" s="9" t="s">
        <v>21</v>
      </c>
    </row>
    <row r="5" spans="1:22" ht="36" customHeight="1" x14ac:dyDescent="0.25">
      <c r="A5" s="10" t="s">
        <v>22</v>
      </c>
      <c r="B5" s="11" t="s">
        <v>23</v>
      </c>
      <c r="C5" s="11"/>
      <c r="D5" s="12">
        <v>124</v>
      </c>
      <c r="E5" s="13">
        <v>98</v>
      </c>
      <c r="F5" s="12">
        <v>10</v>
      </c>
      <c r="G5" s="13">
        <v>3</v>
      </c>
      <c r="H5" s="12">
        <v>64</v>
      </c>
      <c r="I5" s="13">
        <v>5</v>
      </c>
      <c r="J5" s="12">
        <v>12</v>
      </c>
      <c r="K5" s="13">
        <v>29</v>
      </c>
      <c r="L5" s="12">
        <v>61</v>
      </c>
      <c r="M5" s="13">
        <v>201</v>
      </c>
      <c r="N5" s="12">
        <v>24</v>
      </c>
      <c r="O5" s="13">
        <v>185</v>
      </c>
      <c r="P5" s="12">
        <v>5</v>
      </c>
      <c r="Q5" s="13">
        <v>3</v>
      </c>
      <c r="R5" s="12">
        <v>22</v>
      </c>
      <c r="S5" s="13">
        <v>1</v>
      </c>
      <c r="T5" s="12">
        <v>7</v>
      </c>
      <c r="U5" s="13">
        <v>29</v>
      </c>
      <c r="V5" s="14">
        <f t="shared" ref="V5:V19" si="0">SUM(D5:U5)</f>
        <v>883</v>
      </c>
    </row>
    <row r="6" spans="1:22" ht="19.5" customHeight="1" x14ac:dyDescent="0.25">
      <c r="A6" s="10"/>
      <c r="B6" s="15" t="s">
        <v>24</v>
      </c>
      <c r="C6" s="16" t="s">
        <v>25</v>
      </c>
      <c r="D6" s="17">
        <v>1717.1159399999999</v>
      </c>
      <c r="E6" s="18">
        <v>16119.956</v>
      </c>
      <c r="F6" s="17">
        <v>8.6999999999999993</v>
      </c>
      <c r="G6" s="18">
        <v>2.4</v>
      </c>
      <c r="H6" s="17">
        <v>406.43299999999999</v>
      </c>
      <c r="I6" s="18">
        <v>28.52</v>
      </c>
      <c r="J6" s="17">
        <v>4.2</v>
      </c>
      <c r="K6" s="18">
        <v>11512.475</v>
      </c>
      <c r="L6" s="17">
        <v>11786.87</v>
      </c>
      <c r="M6" s="18">
        <v>4510.8789999999999</v>
      </c>
      <c r="N6" s="17">
        <v>459.625</v>
      </c>
      <c r="O6" s="18">
        <v>1591.5709999999999</v>
      </c>
      <c r="P6" s="17">
        <v>1.8</v>
      </c>
      <c r="Q6" s="18" t="s">
        <v>26</v>
      </c>
      <c r="R6" s="17">
        <v>865.61099999999999</v>
      </c>
      <c r="S6" s="18" t="s">
        <v>26</v>
      </c>
      <c r="T6" s="17">
        <v>2.0459999999999998</v>
      </c>
      <c r="U6" s="18">
        <v>1192.894</v>
      </c>
      <c r="V6" s="19">
        <f t="shared" si="0"/>
        <v>50211.095940000007</v>
      </c>
    </row>
    <row r="7" spans="1:22" ht="19.5" customHeight="1" x14ac:dyDescent="0.25">
      <c r="A7" s="10"/>
      <c r="B7" s="20"/>
      <c r="C7" s="16" t="s">
        <v>27</v>
      </c>
      <c r="D7" s="21">
        <v>16569.338</v>
      </c>
      <c r="E7" s="22">
        <v>506.27800000000002</v>
      </c>
      <c r="F7" s="21">
        <v>20.73</v>
      </c>
      <c r="G7" s="22">
        <v>9.16</v>
      </c>
      <c r="H7" s="21">
        <v>54933.553</v>
      </c>
      <c r="I7" s="22">
        <v>3.69</v>
      </c>
      <c r="J7" s="21">
        <v>101.16200000000001</v>
      </c>
      <c r="K7" s="22">
        <v>3671.5079999999998</v>
      </c>
      <c r="L7" s="21">
        <v>2935.9319999999998</v>
      </c>
      <c r="M7" s="22">
        <v>7744.9080000000004</v>
      </c>
      <c r="N7" s="21">
        <v>24.667999999999999</v>
      </c>
      <c r="O7" s="22">
        <v>854.61</v>
      </c>
      <c r="P7" s="21">
        <v>0.03</v>
      </c>
      <c r="Q7" s="22">
        <v>260.91000000000003</v>
      </c>
      <c r="R7" s="21">
        <v>345.86399999999998</v>
      </c>
      <c r="S7" s="22" t="s">
        <v>26</v>
      </c>
      <c r="T7" s="21">
        <v>44.212000000000003</v>
      </c>
      <c r="U7" s="22">
        <v>1825.7860000000001</v>
      </c>
      <c r="V7" s="19">
        <f t="shared" si="0"/>
        <v>89852.339000000007</v>
      </c>
    </row>
    <row r="8" spans="1:22" ht="19.5" customHeight="1" x14ac:dyDescent="0.25">
      <c r="A8" s="10"/>
      <c r="B8" s="20"/>
      <c r="C8" s="16" t="s">
        <v>28</v>
      </c>
      <c r="D8" s="21">
        <v>51.749000000000002</v>
      </c>
      <c r="E8" s="22">
        <v>65.991</v>
      </c>
      <c r="F8" s="21">
        <v>0.09</v>
      </c>
      <c r="G8" s="22" t="s">
        <v>26</v>
      </c>
      <c r="H8" s="21">
        <v>221.852</v>
      </c>
      <c r="I8" s="22" t="s">
        <v>26</v>
      </c>
      <c r="J8" s="21">
        <v>2.4E-2</v>
      </c>
      <c r="K8" s="22">
        <v>3092.6419999999998</v>
      </c>
      <c r="L8" s="21">
        <v>61.948999999999998</v>
      </c>
      <c r="M8" s="22">
        <v>314.03300000000002</v>
      </c>
      <c r="N8" s="21">
        <v>453.166</v>
      </c>
      <c r="O8" s="22">
        <v>540.274</v>
      </c>
      <c r="P8" s="21">
        <v>11.651999999999999</v>
      </c>
      <c r="Q8" s="22">
        <v>63.85</v>
      </c>
      <c r="R8" s="21">
        <v>182.82900000000001</v>
      </c>
      <c r="S8" s="22">
        <v>0.84</v>
      </c>
      <c r="T8" s="21">
        <v>0.39200000000000002</v>
      </c>
      <c r="U8" s="22">
        <v>969.93299999999999</v>
      </c>
      <c r="V8" s="19">
        <f t="shared" si="0"/>
        <v>6031.2660000000005</v>
      </c>
    </row>
    <row r="9" spans="1:22" ht="19.5" customHeight="1" x14ac:dyDescent="0.25">
      <c r="A9" s="10"/>
      <c r="B9" s="23"/>
      <c r="C9" s="24" t="s">
        <v>21</v>
      </c>
      <c r="D9" s="21">
        <f t="shared" ref="D9:U9" si="1">SUM(D6:D8)</f>
        <v>18338.202939999999</v>
      </c>
      <c r="E9" s="22">
        <f t="shared" si="1"/>
        <v>16692.225000000002</v>
      </c>
      <c r="F9" s="21">
        <f t="shared" si="1"/>
        <v>29.52</v>
      </c>
      <c r="G9" s="22">
        <f t="shared" si="1"/>
        <v>11.56</v>
      </c>
      <c r="H9" s="21">
        <f t="shared" si="1"/>
        <v>55561.837999999996</v>
      </c>
      <c r="I9" s="22">
        <f t="shared" si="1"/>
        <v>32.21</v>
      </c>
      <c r="J9" s="21">
        <f t="shared" si="1"/>
        <v>105.38600000000001</v>
      </c>
      <c r="K9" s="22">
        <f t="shared" si="1"/>
        <v>18276.625</v>
      </c>
      <c r="L9" s="21">
        <f t="shared" si="1"/>
        <v>14784.751</v>
      </c>
      <c r="M9" s="22">
        <f t="shared" si="1"/>
        <v>12569.82</v>
      </c>
      <c r="N9" s="21">
        <f t="shared" si="1"/>
        <v>937.45900000000006</v>
      </c>
      <c r="O9" s="22">
        <f t="shared" si="1"/>
        <v>2986.4549999999999</v>
      </c>
      <c r="P9" s="21">
        <f t="shared" si="1"/>
        <v>13.481999999999999</v>
      </c>
      <c r="Q9" s="22">
        <f t="shared" si="1"/>
        <v>324.76000000000005</v>
      </c>
      <c r="R9" s="21">
        <f t="shared" si="1"/>
        <v>1394.3039999999999</v>
      </c>
      <c r="S9" s="22">
        <f t="shared" si="1"/>
        <v>0.84</v>
      </c>
      <c r="T9" s="21">
        <f t="shared" si="1"/>
        <v>46.650000000000006</v>
      </c>
      <c r="U9" s="22">
        <f t="shared" si="1"/>
        <v>3988.6130000000003</v>
      </c>
      <c r="V9" s="19">
        <f t="shared" si="0"/>
        <v>146094.70094000001</v>
      </c>
    </row>
    <row r="10" spans="1:22" ht="36" customHeight="1" x14ac:dyDescent="0.25">
      <c r="A10" s="10" t="s">
        <v>29</v>
      </c>
      <c r="B10" s="11" t="s">
        <v>23</v>
      </c>
      <c r="C10" s="11"/>
      <c r="D10" s="25">
        <v>139</v>
      </c>
      <c r="E10" s="26">
        <v>100</v>
      </c>
      <c r="F10" s="25">
        <v>10</v>
      </c>
      <c r="G10" s="26">
        <v>3</v>
      </c>
      <c r="H10" s="25">
        <v>67</v>
      </c>
      <c r="I10" s="26">
        <v>5</v>
      </c>
      <c r="J10" s="25">
        <v>12</v>
      </c>
      <c r="K10" s="26">
        <v>33</v>
      </c>
      <c r="L10" s="25">
        <v>65</v>
      </c>
      <c r="M10" s="26">
        <v>219</v>
      </c>
      <c r="N10" s="25">
        <v>24</v>
      </c>
      <c r="O10" s="26">
        <v>187</v>
      </c>
      <c r="P10" s="25">
        <v>5</v>
      </c>
      <c r="Q10" s="26">
        <v>3</v>
      </c>
      <c r="R10" s="25">
        <v>27</v>
      </c>
      <c r="S10" s="26">
        <v>1</v>
      </c>
      <c r="T10" s="25">
        <v>8</v>
      </c>
      <c r="U10" s="26">
        <v>31</v>
      </c>
      <c r="V10" s="27">
        <f t="shared" si="0"/>
        <v>939</v>
      </c>
    </row>
    <row r="11" spans="1:22" ht="19.5" customHeight="1" x14ac:dyDescent="0.25">
      <c r="A11" s="10"/>
      <c r="B11" s="15" t="s">
        <v>24</v>
      </c>
      <c r="C11" s="16" t="s">
        <v>25</v>
      </c>
      <c r="D11" s="28">
        <v>1142.9860000000001</v>
      </c>
      <c r="E11" s="29">
        <v>1305.1690000000001</v>
      </c>
      <c r="F11" s="28">
        <v>8.6999999999999993</v>
      </c>
      <c r="G11" s="29">
        <v>0.95</v>
      </c>
      <c r="H11" s="28">
        <v>457.13</v>
      </c>
      <c r="I11" s="29">
        <v>28.52</v>
      </c>
      <c r="J11" s="28">
        <v>4.2</v>
      </c>
      <c r="K11" s="29">
        <v>34234.197999999997</v>
      </c>
      <c r="L11" s="28">
        <v>5561.2520000000004</v>
      </c>
      <c r="M11" s="29">
        <v>6570.116</v>
      </c>
      <c r="N11" s="28">
        <v>317.04899999999998</v>
      </c>
      <c r="O11" s="29">
        <v>676.03300000000002</v>
      </c>
      <c r="P11" s="28">
        <v>1.8</v>
      </c>
      <c r="Q11" s="29" t="s">
        <v>26</v>
      </c>
      <c r="R11" s="28">
        <v>1052.2429999999999</v>
      </c>
      <c r="S11" s="29" t="s">
        <v>26</v>
      </c>
      <c r="T11" s="28">
        <v>2.0459999999999998</v>
      </c>
      <c r="U11" s="29">
        <v>129.22200000000001</v>
      </c>
      <c r="V11" s="19">
        <f t="shared" si="0"/>
        <v>51491.614000000009</v>
      </c>
    </row>
    <row r="12" spans="1:22" ht="19.5" customHeight="1" x14ac:dyDescent="0.25">
      <c r="A12" s="10"/>
      <c r="B12" s="20"/>
      <c r="C12" s="16" t="s">
        <v>27</v>
      </c>
      <c r="D12" s="28">
        <v>15963.058999999999</v>
      </c>
      <c r="E12" s="29">
        <v>638.17399999999998</v>
      </c>
      <c r="F12" s="28">
        <v>154.756</v>
      </c>
      <c r="G12" s="29">
        <v>9.16</v>
      </c>
      <c r="H12" s="28">
        <v>5435.2129999999997</v>
      </c>
      <c r="I12" s="29">
        <v>3.69</v>
      </c>
      <c r="J12" s="28">
        <v>101.151</v>
      </c>
      <c r="K12" s="29">
        <v>2804.1109999999999</v>
      </c>
      <c r="L12" s="28">
        <v>9166.2109999999993</v>
      </c>
      <c r="M12" s="29">
        <v>37541.618000000002</v>
      </c>
      <c r="N12" s="28">
        <v>27.126000000000001</v>
      </c>
      <c r="O12" s="29">
        <v>2084.8119999999999</v>
      </c>
      <c r="P12" s="28">
        <v>3.5999999999999997E-2</v>
      </c>
      <c r="Q12" s="29">
        <v>32.659999999999997</v>
      </c>
      <c r="R12" s="28">
        <v>1713.1379999999999</v>
      </c>
      <c r="S12" s="29" t="s">
        <v>26</v>
      </c>
      <c r="T12" s="28">
        <v>44.997</v>
      </c>
      <c r="U12" s="29">
        <v>3694.6619999999998</v>
      </c>
      <c r="V12" s="19">
        <f t="shared" si="0"/>
        <v>79414.574000000022</v>
      </c>
    </row>
    <row r="13" spans="1:22" ht="19.5" customHeight="1" x14ac:dyDescent="0.25">
      <c r="A13" s="10"/>
      <c r="B13" s="20"/>
      <c r="C13" s="16" t="s">
        <v>28</v>
      </c>
      <c r="D13" s="28">
        <v>193.57</v>
      </c>
      <c r="E13" s="29">
        <v>481.51799999999997</v>
      </c>
      <c r="F13" s="28">
        <v>1350.09</v>
      </c>
      <c r="G13" s="29" t="s">
        <v>26</v>
      </c>
      <c r="H13" s="28">
        <v>231.52699999999999</v>
      </c>
      <c r="I13" s="29" t="s">
        <v>26</v>
      </c>
      <c r="J13" s="28">
        <v>2.4E-2</v>
      </c>
      <c r="K13" s="29">
        <v>1947.402</v>
      </c>
      <c r="L13" s="28">
        <v>100.435</v>
      </c>
      <c r="M13" s="29">
        <v>461.113</v>
      </c>
      <c r="N13" s="28">
        <v>481.71499999999997</v>
      </c>
      <c r="O13" s="29">
        <v>2037.316</v>
      </c>
      <c r="P13" s="28">
        <v>22.298999999999999</v>
      </c>
      <c r="Q13" s="29">
        <v>3</v>
      </c>
      <c r="R13" s="28">
        <v>630.73500000000001</v>
      </c>
      <c r="S13" s="29">
        <v>0.84</v>
      </c>
      <c r="T13" s="28">
        <v>2.8170000000000002</v>
      </c>
      <c r="U13" s="29">
        <v>641.45299999999997</v>
      </c>
      <c r="V13" s="19">
        <f t="shared" si="0"/>
        <v>8585.8539999999994</v>
      </c>
    </row>
    <row r="14" spans="1:22" ht="19.5" customHeight="1" x14ac:dyDescent="0.25">
      <c r="A14" s="10"/>
      <c r="B14" s="23"/>
      <c r="C14" s="24" t="s">
        <v>21</v>
      </c>
      <c r="D14" s="21">
        <f t="shared" ref="D14:U14" si="2">SUM(D11:D13)</f>
        <v>17299.614999999998</v>
      </c>
      <c r="E14" s="22">
        <f t="shared" si="2"/>
        <v>2424.8609999999999</v>
      </c>
      <c r="F14" s="21">
        <f t="shared" si="2"/>
        <v>1513.5459999999998</v>
      </c>
      <c r="G14" s="22">
        <f t="shared" si="2"/>
        <v>10.11</v>
      </c>
      <c r="H14" s="21">
        <f t="shared" si="2"/>
        <v>6123.87</v>
      </c>
      <c r="I14" s="22">
        <f t="shared" si="2"/>
        <v>32.21</v>
      </c>
      <c r="J14" s="21">
        <f t="shared" si="2"/>
        <v>105.375</v>
      </c>
      <c r="K14" s="22">
        <f t="shared" si="2"/>
        <v>38985.710999999996</v>
      </c>
      <c r="L14" s="21">
        <f t="shared" si="2"/>
        <v>14827.897999999999</v>
      </c>
      <c r="M14" s="22">
        <f t="shared" si="2"/>
        <v>44572.847000000002</v>
      </c>
      <c r="N14" s="21">
        <f t="shared" si="2"/>
        <v>825.88999999999987</v>
      </c>
      <c r="O14" s="22">
        <f t="shared" si="2"/>
        <v>4798.1610000000001</v>
      </c>
      <c r="P14" s="21">
        <f t="shared" si="2"/>
        <v>24.134999999999998</v>
      </c>
      <c r="Q14" s="22">
        <f t="shared" si="2"/>
        <v>35.659999999999997</v>
      </c>
      <c r="R14" s="21">
        <f t="shared" si="2"/>
        <v>3396.116</v>
      </c>
      <c r="S14" s="22">
        <f t="shared" si="2"/>
        <v>0.84</v>
      </c>
      <c r="T14" s="21">
        <f t="shared" si="2"/>
        <v>49.86</v>
      </c>
      <c r="U14" s="22">
        <f t="shared" si="2"/>
        <v>4465.3369999999995</v>
      </c>
      <c r="V14" s="19">
        <f t="shared" si="0"/>
        <v>139492.04200000002</v>
      </c>
    </row>
    <row r="15" spans="1:22" ht="36" customHeight="1" x14ac:dyDescent="0.25">
      <c r="A15" s="10" t="s">
        <v>30</v>
      </c>
      <c r="B15" s="30" t="s">
        <v>23</v>
      </c>
      <c r="C15" s="30"/>
      <c r="D15" s="21">
        <v>142</v>
      </c>
      <c r="E15" s="22">
        <v>102</v>
      </c>
      <c r="F15" s="21">
        <v>10</v>
      </c>
      <c r="G15" s="22">
        <v>3</v>
      </c>
      <c r="H15" s="21">
        <v>69</v>
      </c>
      <c r="I15" s="22">
        <v>5</v>
      </c>
      <c r="J15" s="21">
        <v>12</v>
      </c>
      <c r="K15" s="22">
        <v>34</v>
      </c>
      <c r="L15" s="21">
        <v>65</v>
      </c>
      <c r="M15" s="22">
        <v>227</v>
      </c>
      <c r="N15" s="21">
        <v>24</v>
      </c>
      <c r="O15" s="22">
        <v>187</v>
      </c>
      <c r="P15" s="21">
        <v>5</v>
      </c>
      <c r="Q15" s="22">
        <v>3</v>
      </c>
      <c r="R15" s="21">
        <v>29</v>
      </c>
      <c r="S15" s="22">
        <v>1</v>
      </c>
      <c r="T15" s="21">
        <v>8</v>
      </c>
      <c r="U15" s="22">
        <v>32</v>
      </c>
      <c r="V15" s="27">
        <f t="shared" si="0"/>
        <v>958</v>
      </c>
    </row>
    <row r="16" spans="1:22" ht="19.5" customHeight="1" x14ac:dyDescent="0.25">
      <c r="A16" s="10"/>
      <c r="B16" s="15" t="s">
        <v>24</v>
      </c>
      <c r="C16" s="16" t="s">
        <v>25</v>
      </c>
      <c r="D16" s="21">
        <v>1162.9269999999999</v>
      </c>
      <c r="E16" s="22">
        <v>3361.7420000000002</v>
      </c>
      <c r="F16" s="21">
        <v>8.6999999999999993</v>
      </c>
      <c r="G16" s="22">
        <v>0.95</v>
      </c>
      <c r="H16" s="21">
        <v>141.202</v>
      </c>
      <c r="I16" s="22">
        <v>28.52</v>
      </c>
      <c r="J16" s="21">
        <v>4.2</v>
      </c>
      <c r="K16" s="22">
        <v>32195.453000000001</v>
      </c>
      <c r="L16" s="21">
        <v>4619.8329999999996</v>
      </c>
      <c r="M16" s="22">
        <v>10057.451999999999</v>
      </c>
      <c r="N16" s="21">
        <v>263.096</v>
      </c>
      <c r="O16" s="22">
        <v>289.26499999999999</v>
      </c>
      <c r="P16" s="21">
        <v>1.8</v>
      </c>
      <c r="Q16" s="22">
        <v>0</v>
      </c>
      <c r="R16" s="21">
        <v>932.79</v>
      </c>
      <c r="S16" s="22" t="s">
        <v>26</v>
      </c>
      <c r="T16" s="21">
        <v>2.0459999999999998</v>
      </c>
      <c r="U16" s="22">
        <v>118.69</v>
      </c>
      <c r="V16" s="19">
        <f t="shared" si="0"/>
        <v>53188.666000000005</v>
      </c>
    </row>
    <row r="17" spans="1:22" ht="19.5" customHeight="1" x14ac:dyDescent="0.25">
      <c r="A17" s="10"/>
      <c r="B17" s="20"/>
      <c r="C17" s="16" t="s">
        <v>27</v>
      </c>
      <c r="D17" s="21">
        <v>16966.921999999999</v>
      </c>
      <c r="E17" s="22">
        <v>743.6</v>
      </c>
      <c r="F17" s="21">
        <v>163.149</v>
      </c>
      <c r="G17" s="22">
        <v>26.305</v>
      </c>
      <c r="H17" s="21">
        <v>7155.1779999999999</v>
      </c>
      <c r="I17" s="22">
        <v>3.69</v>
      </c>
      <c r="J17" s="21">
        <v>101.151</v>
      </c>
      <c r="K17" s="22">
        <v>2763.9949999999999</v>
      </c>
      <c r="L17" s="21">
        <v>7055.99</v>
      </c>
      <c r="M17" s="22">
        <v>38270.194000000003</v>
      </c>
      <c r="N17" s="21">
        <v>25.826000000000001</v>
      </c>
      <c r="O17" s="22">
        <v>3989.1129999999998</v>
      </c>
      <c r="P17" s="21">
        <v>3.5999999999999997E-2</v>
      </c>
      <c r="Q17" s="22">
        <v>35.42</v>
      </c>
      <c r="R17" s="21">
        <v>2524.2269999999999</v>
      </c>
      <c r="S17" s="22" t="s">
        <v>26</v>
      </c>
      <c r="T17" s="21">
        <v>44.997</v>
      </c>
      <c r="U17" s="22">
        <v>3877.4589999999998</v>
      </c>
      <c r="V17" s="19">
        <f t="shared" si="0"/>
        <v>83747.251999999993</v>
      </c>
    </row>
    <row r="18" spans="1:22" ht="19.5" customHeight="1" x14ac:dyDescent="0.25">
      <c r="A18" s="10"/>
      <c r="B18" s="20"/>
      <c r="C18" s="16" t="s">
        <v>28</v>
      </c>
      <c r="D18" s="21">
        <v>298.339</v>
      </c>
      <c r="E18" s="22">
        <v>528.94200000000001</v>
      </c>
      <c r="F18" s="21">
        <v>1320.09</v>
      </c>
      <c r="G18" s="22">
        <v>0.74</v>
      </c>
      <c r="H18" s="21">
        <v>281.23599999999999</v>
      </c>
      <c r="I18" s="22">
        <v>0</v>
      </c>
      <c r="J18" s="21">
        <v>2.4E-2</v>
      </c>
      <c r="K18" s="22">
        <v>1969.7190000000001</v>
      </c>
      <c r="L18" s="21">
        <v>113.384</v>
      </c>
      <c r="M18" s="22">
        <v>295.30900000000003</v>
      </c>
      <c r="N18" s="21">
        <v>129.947</v>
      </c>
      <c r="O18" s="22">
        <v>632.74699999999996</v>
      </c>
      <c r="P18" s="21">
        <v>25.442</v>
      </c>
      <c r="Q18" s="22">
        <v>2.1</v>
      </c>
      <c r="R18" s="21">
        <v>72.548000000000002</v>
      </c>
      <c r="S18" s="22">
        <v>0.84</v>
      </c>
      <c r="T18" s="21">
        <v>2.8170000000000002</v>
      </c>
      <c r="U18" s="22">
        <v>590.78099999999995</v>
      </c>
      <c r="V18" s="19">
        <f t="shared" si="0"/>
        <v>6265.005000000001</v>
      </c>
    </row>
    <row r="19" spans="1:22" ht="19.5" customHeight="1" x14ac:dyDescent="0.25">
      <c r="A19" s="10"/>
      <c r="B19" s="23"/>
      <c r="C19" s="24" t="s">
        <v>21</v>
      </c>
      <c r="D19" s="21">
        <f t="shared" ref="D19:U19" si="3">SUM(D16:D18)</f>
        <v>18428.187999999998</v>
      </c>
      <c r="E19" s="22">
        <f t="shared" si="3"/>
        <v>4634.2840000000006</v>
      </c>
      <c r="F19" s="21">
        <f t="shared" si="3"/>
        <v>1491.9389999999999</v>
      </c>
      <c r="G19" s="22">
        <f t="shared" si="3"/>
        <v>27.994999999999997</v>
      </c>
      <c r="H19" s="21">
        <f t="shared" si="3"/>
        <v>7577.616</v>
      </c>
      <c r="I19" s="22">
        <f t="shared" si="3"/>
        <v>32.21</v>
      </c>
      <c r="J19" s="21">
        <f t="shared" si="3"/>
        <v>105.375</v>
      </c>
      <c r="K19" s="22">
        <f t="shared" si="3"/>
        <v>36929.167000000001</v>
      </c>
      <c r="L19" s="21">
        <f t="shared" si="3"/>
        <v>11789.207</v>
      </c>
      <c r="M19" s="22">
        <f t="shared" si="3"/>
        <v>48622.955000000002</v>
      </c>
      <c r="N19" s="21">
        <f t="shared" si="3"/>
        <v>418.86900000000003</v>
      </c>
      <c r="O19" s="22">
        <f t="shared" si="3"/>
        <v>4911.125</v>
      </c>
      <c r="P19" s="21">
        <f t="shared" si="3"/>
        <v>27.277999999999999</v>
      </c>
      <c r="Q19" s="22">
        <f t="shared" si="3"/>
        <v>37.520000000000003</v>
      </c>
      <c r="R19" s="21">
        <f t="shared" si="3"/>
        <v>3529.5649999999996</v>
      </c>
      <c r="S19" s="22">
        <f t="shared" si="3"/>
        <v>0.84</v>
      </c>
      <c r="T19" s="21">
        <f t="shared" si="3"/>
        <v>49.86</v>
      </c>
      <c r="U19" s="22">
        <f t="shared" si="3"/>
        <v>4586.93</v>
      </c>
      <c r="V19" s="19">
        <f t="shared" si="0"/>
        <v>143200.92299999995</v>
      </c>
    </row>
  </sheetData>
  <mergeCells count="12">
    <mergeCell ref="A10:A14"/>
    <mergeCell ref="B10:C10"/>
    <mergeCell ref="B11:B14"/>
    <mergeCell ref="A15:A19"/>
    <mergeCell ref="B15:C15"/>
    <mergeCell ref="B16:B19"/>
    <mergeCell ref="A1:V1"/>
    <mergeCell ref="A2:V2"/>
    <mergeCell ref="A4:C4"/>
    <mergeCell ref="A5:A9"/>
    <mergeCell ref="B5:C5"/>
    <mergeCell ref="B6:B9"/>
  </mergeCells>
  <conditionalFormatting sqref="A1">
    <cfRule type="cellIs" dxfId="1" priority="2" stopIfTrue="1" operator="equal">
      <formula>".."</formula>
    </cfRule>
  </conditionalFormatting>
  <conditionalFormatting sqref="L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2019-05-31T06:53:20Z</dcterms:created>
  <dcterms:modified xsi:type="dcterms:W3CDTF">2019-05-31T06:53:21Z</dcterms:modified>
</cp:coreProperties>
</file>