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DE2BEBE6-4A63-418A-8BF8-4DBFFEC21C94}" xr6:coauthVersionLast="43" xr6:coauthVersionMax="43" xr10:uidLastSave="{00000000-0000-0000-0000-000000000000}"/>
  <bookViews>
    <workbookView xWindow="1950" yWindow="1950" windowWidth="21600" windowHeight="11385" xr2:uid="{4F173A6B-4E30-4C53-A423-83DAEED1763C}"/>
  </bookViews>
  <sheets>
    <sheet name="21.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15" i="1"/>
  <c r="D14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<sst xmlns="http://schemas.openxmlformats.org/spreadsheetml/2006/main" count="48" uniqueCount="42">
  <si>
    <t>Table : 21.11</t>
  </si>
  <si>
    <t>Thermal Power Plants in West Bengal during 2015-16</t>
  </si>
  <si>
    <t>Sl.
No.</t>
  </si>
  <si>
    <t>Name of the Thermal Power Plant</t>
  </si>
  <si>
    <t>Installed Capacity (MW)</t>
  </si>
  <si>
    <t>Coal Consumption / annum
(million tonnes)</t>
  </si>
  <si>
    <t>Emission Control Device</t>
  </si>
  <si>
    <t>(1)</t>
  </si>
  <si>
    <t>(2)</t>
  </si>
  <si>
    <t>(3)</t>
  </si>
  <si>
    <t>(4)</t>
  </si>
  <si>
    <t>(5)</t>
  </si>
  <si>
    <t>WBPDCL</t>
  </si>
  <si>
    <t>Bandel Thermal Power Station, Bandel, Hooghly</t>
  </si>
  <si>
    <t>Electrostatic Precipitator &amp; Stack. Stack Height:- 80m each for Units 1 to 4; 120m for Unit 5</t>
  </si>
  <si>
    <t>Santaldih Thermal Power Station, Santaldih, Purulia</t>
  </si>
  <si>
    <t>Electrostatic Precipitator &amp; Stack. Stack Height:- 220m each for Units 5 &amp; 6;</t>
  </si>
  <si>
    <t>Bakreswar Thermal Power Projects, Bakreswar, Birbhum</t>
  </si>
  <si>
    <t xml:space="preserve">Electrostatic Precipitator &amp; Stack. Stack Height:- 220m twin flue for Units 1 &amp; 2;
220m for Unit 3;
220m twin flue for Units 4 &amp; 5;
</t>
  </si>
  <si>
    <t>Kolaghat Thermal Power Station, Kolaghat, Medinipur(E)</t>
  </si>
  <si>
    <t>Electrostatic Precipitator &amp; Stack. Stack Height:- 120m each for Units 1 to 3; 220m for Unit 4 to 5;</t>
  </si>
  <si>
    <t>Sagardighi Thermal Power Project, Sagardighi, Murshidabad</t>
  </si>
  <si>
    <t>Electrostatic Precipitator &amp; Stack. Stack Height:- 275m twin flute for Units 1 &amp; 2;</t>
  </si>
  <si>
    <t>DVC</t>
  </si>
  <si>
    <t>Mejia Thermal Power Station (MTPS)</t>
  </si>
  <si>
    <t>Yes</t>
  </si>
  <si>
    <t>Durgapur Thermal Power Station (DTPS)</t>
  </si>
  <si>
    <t>Durgapur Steel Thermal Power Station (DSTPS)</t>
  </si>
  <si>
    <t>CESC</t>
  </si>
  <si>
    <t xml:space="preserve">Budge Budge Generating Station </t>
  </si>
  <si>
    <t>..</t>
  </si>
  <si>
    <t>Electrostatic Precipitators with Ammonia Dosing Systems</t>
  </si>
  <si>
    <t>Southern Generating Station</t>
  </si>
  <si>
    <t>Titagarh Generating Station</t>
  </si>
  <si>
    <t>NTPC</t>
  </si>
  <si>
    <t>Farakka STPS</t>
  </si>
  <si>
    <t>High Efficiency Electrostatic Precipitators</t>
  </si>
  <si>
    <t>Sources :</t>
  </si>
  <si>
    <t>West Bengal Power Development Corporation Ltd.</t>
  </si>
  <si>
    <t>Damodar Vally Corporation</t>
  </si>
  <si>
    <t>Calcutta Electric Supply Corporation</t>
  </si>
  <si>
    <t>National Thermal Power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</si>
</sst>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2"/>
      <name val="Book Antiqua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49" fontId="1" fillId="3" borderId="1" xfId="1" applyNumberFormat="1" applyFont="1" applyFill="1" applyBorder="1" applyAlignment="1">
      <alignment horizontal="center" vertical="center" wrapText="1"/>
    </xf>
    <xf numFmtId="164" fontId="7" fillId="4" borderId="2" xfId="1" applyNumberFormat="1" applyFont="1" applyFill="1" applyBorder="1" applyAlignment="1">
      <alignment horizontal="center" vertical="center" wrapText="1"/>
    </xf>
    <xf numFmtId="164" fontId="7" fillId="4" borderId="3" xfId="1" applyNumberFormat="1" applyFont="1" applyFill="1" applyBorder="1" applyAlignment="1">
      <alignment horizontal="center" vertical="center" wrapText="1"/>
    </xf>
    <xf numFmtId="164" fontId="7" fillId="4" borderId="4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165" fontId="1" fillId="3" borderId="1" xfId="1" applyNumberFormat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165" fontId="1" fillId="4" borderId="1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49" fontId="1" fillId="4" borderId="1" xfId="1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A002117D-D87C-4558-9A32-08970FB0508C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3B72-0C70-439F-8B3C-597F1D3C9EDE}">
  <sheetPr codeName="Sheet154"/>
  <dimension ref="A1:E25"/>
  <sheetViews>
    <sheetView tabSelected="1" view="pageBreakPreview" topLeftCell="A13" zoomScaleSheetLayoutView="100" workbookViewId="0">
      <selection activeCell="K15" sqref="K15"/>
    </sheetView>
  </sheetViews>
  <sheetFormatPr defaultRowHeight="15" x14ac:dyDescent="0.25"/>
  <cols>
    <col min="1" max="1" width="5.7109375" customWidth="1"/>
    <col min="2" max="2" width="28.140625" customWidth="1"/>
    <col min="3" max="3" width="10.42578125" customWidth="1"/>
    <col min="4" max="4" width="13.28515625" customWidth="1"/>
    <col min="5" max="5" width="30.7109375" customWidth="1"/>
  </cols>
  <sheetData>
    <row r="1" spans="1:5" ht="18" customHeight="1" x14ac:dyDescent="0.25">
      <c r="A1" s="1" t="s">
        <v>0</v>
      </c>
      <c r="B1" s="1"/>
      <c r="C1" s="1"/>
      <c r="D1" s="1"/>
      <c r="E1" s="1"/>
    </row>
    <row r="2" spans="1:5" ht="25.5" customHeight="1" x14ac:dyDescent="0.25">
      <c r="A2" s="2" t="s">
        <v>1</v>
      </c>
      <c r="B2" s="2"/>
      <c r="C2" s="2"/>
      <c r="D2" s="2"/>
      <c r="E2" s="2"/>
    </row>
    <row r="3" spans="1:5" ht="15" customHeight="1" x14ac:dyDescent="0.25">
      <c r="A3" s="3"/>
      <c r="B3" s="3"/>
      <c r="C3" s="3"/>
      <c r="D3" s="3"/>
      <c r="E3" s="4"/>
    </row>
    <row r="4" spans="1:5" ht="63.75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</row>
    <row r="5" spans="1:5" x14ac:dyDescent="0.25">
      <c r="A5" s="6" t="s">
        <v>7</v>
      </c>
      <c r="B5" s="6" t="s">
        <v>8</v>
      </c>
      <c r="C5" s="6" t="s">
        <v>9</v>
      </c>
      <c r="D5" s="7" t="s">
        <v>10</v>
      </c>
      <c r="E5" s="7" t="s">
        <v>11</v>
      </c>
    </row>
    <row r="6" spans="1:5" ht="19.5" customHeight="1" x14ac:dyDescent="0.25">
      <c r="A6" s="8" t="s">
        <v>12</v>
      </c>
      <c r="B6" s="9"/>
      <c r="C6" s="9"/>
      <c r="D6" s="9"/>
      <c r="E6" s="10"/>
    </row>
    <row r="7" spans="1:5" ht="38.25" x14ac:dyDescent="0.25">
      <c r="A7" s="11">
        <v>1</v>
      </c>
      <c r="B7" s="11" t="s">
        <v>13</v>
      </c>
      <c r="C7" s="11">
        <v>455</v>
      </c>
      <c r="D7" s="12">
        <f>961591/1000000</f>
        <v>0.96159099999999997</v>
      </c>
      <c r="E7" s="11" t="s">
        <v>14</v>
      </c>
    </row>
    <row r="8" spans="1:5" ht="38.25" x14ac:dyDescent="0.25">
      <c r="A8" s="13">
        <v>2</v>
      </c>
      <c r="B8" s="13" t="s">
        <v>15</v>
      </c>
      <c r="C8" s="13">
        <v>500</v>
      </c>
      <c r="D8" s="14">
        <f>2478312/1000000</f>
        <v>2.4783119999999998</v>
      </c>
      <c r="E8" s="13" t="s">
        <v>16</v>
      </c>
    </row>
    <row r="9" spans="1:5" ht="76.5" x14ac:dyDescent="0.25">
      <c r="A9" s="11">
        <v>3</v>
      </c>
      <c r="B9" s="11" t="s">
        <v>17</v>
      </c>
      <c r="C9" s="11">
        <v>1050</v>
      </c>
      <c r="D9" s="12">
        <f>4623048/1000000</f>
        <v>4.6230479999999998</v>
      </c>
      <c r="E9" s="11" t="s">
        <v>18</v>
      </c>
    </row>
    <row r="10" spans="1:5" ht="38.25" x14ac:dyDescent="0.25">
      <c r="A10" s="13">
        <v>4</v>
      </c>
      <c r="B10" s="13" t="s">
        <v>19</v>
      </c>
      <c r="C10" s="13">
        <v>1260</v>
      </c>
      <c r="D10" s="14">
        <f>5036380/1000000</f>
        <v>5.0363800000000003</v>
      </c>
      <c r="E10" s="13" t="s">
        <v>20</v>
      </c>
    </row>
    <row r="11" spans="1:5" ht="38.25" x14ac:dyDescent="0.25">
      <c r="A11" s="11">
        <v>5</v>
      </c>
      <c r="B11" s="11" t="s">
        <v>21</v>
      </c>
      <c r="C11" s="11">
        <v>600</v>
      </c>
      <c r="D11" s="12">
        <f>1837418/1000000</f>
        <v>1.837418</v>
      </c>
      <c r="E11" s="11" t="s">
        <v>22</v>
      </c>
    </row>
    <row r="12" spans="1:5" ht="19.5" customHeight="1" x14ac:dyDescent="0.25">
      <c r="A12" s="15" t="s">
        <v>23</v>
      </c>
      <c r="B12" s="16"/>
      <c r="C12" s="16"/>
      <c r="D12" s="16"/>
      <c r="E12" s="17"/>
    </row>
    <row r="13" spans="1:5" ht="25.5" x14ac:dyDescent="0.25">
      <c r="A13" s="11">
        <v>6</v>
      </c>
      <c r="B13" s="11" t="s">
        <v>24</v>
      </c>
      <c r="C13" s="11">
        <v>2340</v>
      </c>
      <c r="D13" s="12">
        <f>7.685455</f>
        <v>7.6854550000000001</v>
      </c>
      <c r="E13" s="11" t="s">
        <v>25</v>
      </c>
    </row>
    <row r="14" spans="1:5" ht="25.5" x14ac:dyDescent="0.25">
      <c r="A14" s="13">
        <v>7</v>
      </c>
      <c r="B14" s="13" t="s">
        <v>26</v>
      </c>
      <c r="C14" s="13">
        <v>350</v>
      </c>
      <c r="D14" s="14">
        <f>0.74809</f>
        <v>0.74809000000000003</v>
      </c>
      <c r="E14" s="13" t="s">
        <v>25</v>
      </c>
    </row>
    <row r="15" spans="1:5" ht="25.5" x14ac:dyDescent="0.25">
      <c r="A15" s="11">
        <v>8</v>
      </c>
      <c r="B15" s="11" t="s">
        <v>27</v>
      </c>
      <c r="C15" s="11">
        <v>1000</v>
      </c>
      <c r="D15" s="12">
        <f>3.052005</f>
        <v>3.0520049999999999</v>
      </c>
      <c r="E15" s="11" t="s">
        <v>25</v>
      </c>
    </row>
    <row r="16" spans="1:5" ht="19.5" customHeight="1" x14ac:dyDescent="0.25">
      <c r="A16" s="15" t="s">
        <v>28</v>
      </c>
      <c r="B16" s="16"/>
      <c r="C16" s="16"/>
      <c r="D16" s="16"/>
      <c r="E16" s="17"/>
    </row>
    <row r="17" spans="1:5" ht="25.5" x14ac:dyDescent="0.25">
      <c r="A17" s="11">
        <v>9</v>
      </c>
      <c r="B17" s="11" t="s">
        <v>29</v>
      </c>
      <c r="C17" s="11">
        <v>750</v>
      </c>
      <c r="D17" s="7" t="s">
        <v>30</v>
      </c>
      <c r="E17" s="11" t="s">
        <v>31</v>
      </c>
    </row>
    <row r="18" spans="1:5" ht="25.5" x14ac:dyDescent="0.25">
      <c r="A18" s="13">
        <v>10</v>
      </c>
      <c r="B18" s="13" t="s">
        <v>32</v>
      </c>
      <c r="C18" s="13">
        <v>135</v>
      </c>
      <c r="D18" s="18" t="s">
        <v>30</v>
      </c>
      <c r="E18" s="13" t="s">
        <v>31</v>
      </c>
    </row>
    <row r="19" spans="1:5" ht="25.5" x14ac:dyDescent="0.25">
      <c r="A19" s="11">
        <v>11</v>
      </c>
      <c r="B19" s="11" t="s">
        <v>33</v>
      </c>
      <c r="C19" s="11">
        <v>240</v>
      </c>
      <c r="D19" s="7" t="s">
        <v>30</v>
      </c>
      <c r="E19" s="11" t="s">
        <v>31</v>
      </c>
    </row>
    <row r="20" spans="1:5" ht="19.5" customHeight="1" x14ac:dyDescent="0.25">
      <c r="A20" s="19" t="s">
        <v>34</v>
      </c>
      <c r="B20" s="20"/>
      <c r="C20" s="20"/>
      <c r="D20" s="20"/>
      <c r="E20" s="21"/>
    </row>
    <row r="21" spans="1:5" ht="25.5" x14ac:dyDescent="0.25">
      <c r="A21" s="11">
        <v>12</v>
      </c>
      <c r="B21" s="11" t="s">
        <v>35</v>
      </c>
      <c r="C21" s="22">
        <v>2100</v>
      </c>
      <c r="D21" s="23">
        <f>8.55</f>
        <v>8.5500000000000007</v>
      </c>
      <c r="E21" s="11" t="s">
        <v>36</v>
      </c>
    </row>
    <row r="22" spans="1:5" x14ac:dyDescent="0.25">
      <c r="C22" s="24" t="s">
        <v>37</v>
      </c>
      <c r="D22" s="25" t="s">
        <v>38</v>
      </c>
    </row>
    <row r="23" spans="1:5" x14ac:dyDescent="0.25">
      <c r="C23" s="26"/>
      <c r="D23" s="25" t="s">
        <v>39</v>
      </c>
    </row>
    <row r="24" spans="1:5" x14ac:dyDescent="0.25">
      <c r="C24" s="26"/>
      <c r="D24" s="25" t="s">
        <v>40</v>
      </c>
    </row>
    <row r="25" spans="1:5" x14ac:dyDescent="0.25">
      <c r="C25" s="26"/>
      <c r="D25" s="25" t="s">
        <v>41</v>
      </c>
    </row>
  </sheetData>
  <mergeCells count="6">
    <mergeCell ref="A1:E1"/>
    <mergeCell ref="A2:E2"/>
    <mergeCell ref="A6:E6"/>
    <mergeCell ref="A12:E12"/>
    <mergeCell ref="A16:E16"/>
    <mergeCell ref="A20:E20"/>
  </mergeCells>
  <conditionalFormatting sqref="E21 E3 D5 D7:E11 D13:E15 D17:E19 A1:E1 B4:B5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2019-05-31T06:53:57Z</dcterms:created>
  <dcterms:modified xsi:type="dcterms:W3CDTF">2019-05-31T06:54:00Z</dcterms:modified>
</cp:coreProperties>
</file>