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UDIT\Desktop\database_EF_16\"/>
    </mc:Choice>
  </mc:AlternateContent>
  <xr:revisionPtr revIDLastSave="0" documentId="8_{C1DF8F69-5A14-48E7-B399-9C00DC3E29C7}" xr6:coauthVersionLast="43" xr6:coauthVersionMax="43" xr10:uidLastSave="{00000000-0000-0000-0000-000000000000}"/>
  <bookViews>
    <workbookView xWindow="2730" yWindow="2730" windowWidth="21600" windowHeight="11385" xr2:uid="{1ED13D56-41AB-49FC-9A5F-D9E3F67E273E}"/>
  </bookViews>
  <sheets>
    <sheet name="9.9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26" i="1" l="1"/>
  <c r="H26" i="1"/>
  <c r="G26" i="1"/>
  <c r="F26" i="1"/>
  <c r="E26" i="1"/>
  <c r="D26" i="1"/>
  <c r="C26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26" i="1" s="1"/>
</calcChain>
</file>

<file path=xl/sharedStrings.xml><?xml version="1.0" encoding="utf-8"?>
<sst xmlns="http://schemas.openxmlformats.org/spreadsheetml/2006/main" count="51" uniqueCount="36">
  <si>
    <t>Table: 9.9</t>
  </si>
  <si>
    <t>Payment of Ex-gratia Relief for Elephant Depredation in West Bengal for the period 2015-16</t>
  </si>
  <si>
    <t>Sl.
 No.</t>
  </si>
  <si>
    <t>Division</t>
  </si>
  <si>
    <t>Person killed
(in Nos.)</t>
  </si>
  <si>
    <t>Person injured
(in Nos.)</t>
  </si>
  <si>
    <t>Compensation paid for human life &amp; injury
(in ₨.)</t>
  </si>
  <si>
    <t>Hut damage
(in Nos.)</t>
  </si>
  <si>
    <t>Compensation paid for hut damage
(in ₨.)</t>
  </si>
  <si>
    <t>Crop damage
(in hec.)</t>
  </si>
  <si>
    <t>Compensation paid for crop damage
(in ₨.)</t>
  </si>
  <si>
    <t>Total 
Compensation
(in ₨.)</t>
  </si>
  <si>
    <t>Darjeeling WL Division</t>
  </si>
  <si>
    <t>-</t>
  </si>
  <si>
    <t>Gorumara WL Division</t>
  </si>
  <si>
    <t>Jaldapara WL Division</t>
  </si>
  <si>
    <t>Buxa Tiger Reserve(W)</t>
  </si>
  <si>
    <t>Buxa Tiger Reserve(E)</t>
  </si>
  <si>
    <t>Jalpaiguri Division</t>
  </si>
  <si>
    <t>Kurseong Division</t>
  </si>
  <si>
    <t>Baikunthapur Division</t>
  </si>
  <si>
    <t>Rupnarayan Division</t>
  </si>
  <si>
    <t>Kharagpur Division</t>
  </si>
  <si>
    <t>Jhargram Division</t>
  </si>
  <si>
    <t>Bankura(North) Division</t>
  </si>
  <si>
    <t>Bankura(South) Division</t>
  </si>
  <si>
    <t>Burdwan Division</t>
  </si>
  <si>
    <t>Purulia Division</t>
  </si>
  <si>
    <t>Panchet Division</t>
  </si>
  <si>
    <t>Birbhum Division</t>
  </si>
  <si>
    <t>Medinipur division</t>
  </si>
  <si>
    <t>Durgapur Division</t>
  </si>
  <si>
    <t>Kangsabati (North) Division</t>
  </si>
  <si>
    <t>TOTAL</t>
  </si>
  <si>
    <t xml:space="preserve">Source : </t>
  </si>
  <si>
    <t>Principal Chief Conservator of Forests (Wildlife) &amp; Chief Wildlife Warden, Government of West Bengal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</si>
</sst>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(#\)"/>
    <numFmt numFmtId="165" formatCode="0.000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Garamond"/>
      <family val="1"/>
    </font>
    <font>
      <b/>
      <sz val="14"/>
      <name val="Garamond"/>
      <family val="1"/>
    </font>
    <font>
      <u/>
      <sz val="11"/>
      <color theme="10"/>
      <name val="Calibri"/>
      <family val="2"/>
    </font>
    <font>
      <i/>
      <sz val="11"/>
      <color theme="10"/>
      <name val="Calibri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6" tint="0.39994506668294322"/>
        <bgColor theme="6" tint="0.39994506668294322"/>
      </patternFill>
    </fill>
    <fill>
      <patternFill patternType="solid">
        <fgColor theme="6" tint="0.59996337778862885"/>
        <bgColor theme="6" tint="0.59996337778862885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6" tint="0.39997558519241921"/>
        <bgColor theme="6" tint="0.79998168889431442"/>
      </patternFill>
    </fill>
  </fills>
  <borders count="7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</borders>
  <cellStyleXfs count="3">
    <xf numFmtId="0" fontId="0" fillId="0" borderId="0"/>
    <xf numFmtId="0" fontId="1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35">
    <xf numFmtId="0" fontId="0" fillId="0" borderId="0" xfId="0"/>
    <xf numFmtId="0" fontId="2" fillId="0" borderId="0" xfId="1" applyFont="1" applyFill="1" applyBorder="1" applyAlignment="1">
      <alignment horizontal="center"/>
    </xf>
    <xf numFmtId="0" fontId="1" fillId="0" borderId="0" xfId="1" applyFill="1"/>
    <xf numFmtId="0" fontId="3" fillId="0" borderId="0" xfId="1" applyFont="1" applyFill="1" applyBorder="1" applyAlignment="1">
      <alignment horizontal="center" vertical="center" wrapText="1"/>
    </xf>
    <xf numFmtId="0" fontId="3" fillId="0" borderId="0" xfId="1" applyFont="1" applyFill="1" applyBorder="1" applyAlignment="1">
      <alignment horizontal="center" vertical="center" wrapText="1"/>
    </xf>
    <xf numFmtId="0" fontId="5" fillId="0" borderId="1" xfId="2" applyFont="1" applyBorder="1" applyAlignment="1" applyProtection="1">
      <alignment horizontal="right" vertical="center"/>
    </xf>
    <xf numFmtId="0" fontId="6" fillId="2" borderId="2" xfId="1" applyFont="1" applyFill="1" applyBorder="1" applyAlignment="1">
      <alignment horizontal="center" vertical="center" wrapText="1"/>
    </xf>
    <xf numFmtId="0" fontId="6" fillId="2" borderId="2" xfId="1" applyFont="1" applyFill="1" applyBorder="1" applyAlignment="1">
      <alignment horizontal="center" vertical="center"/>
    </xf>
    <xf numFmtId="164" fontId="1" fillId="3" borderId="2" xfId="1" applyNumberFormat="1" applyFont="1" applyFill="1" applyBorder="1" applyAlignment="1">
      <alignment horizontal="center" vertical="center" wrapText="1"/>
    </xf>
    <xf numFmtId="164" fontId="1" fillId="3" borderId="2" xfId="1" applyNumberFormat="1" applyFont="1" applyFill="1" applyBorder="1" applyAlignment="1">
      <alignment horizontal="center" vertical="center"/>
    </xf>
    <xf numFmtId="164" fontId="1" fillId="0" borderId="0" xfId="1" applyNumberFormat="1" applyFill="1"/>
    <xf numFmtId="0" fontId="1" fillId="4" borderId="2" xfId="1" applyFont="1" applyFill="1" applyBorder="1" applyAlignment="1">
      <alignment horizontal="center" vertical="center"/>
    </xf>
    <xf numFmtId="0" fontId="1" fillId="4" borderId="2" xfId="1" applyFont="1" applyFill="1" applyBorder="1" applyAlignment="1">
      <alignment horizontal="left" vertical="center"/>
    </xf>
    <xf numFmtId="2" fontId="1" fillId="4" borderId="2" xfId="1" applyNumberFormat="1" applyFont="1" applyFill="1" applyBorder="1" applyAlignment="1">
      <alignment horizontal="right" vertical="center"/>
    </xf>
    <xf numFmtId="165" fontId="1" fillId="4" borderId="2" xfId="1" applyNumberFormat="1" applyFont="1" applyFill="1" applyBorder="1" applyAlignment="1">
      <alignment horizontal="right" vertical="center"/>
    </xf>
    <xf numFmtId="2" fontId="7" fillId="4" borderId="2" xfId="1" applyNumberFormat="1" applyFont="1" applyFill="1" applyBorder="1" applyAlignment="1">
      <alignment horizontal="right" vertical="center"/>
    </xf>
    <xf numFmtId="0" fontId="1" fillId="3" borderId="2" xfId="1" applyFont="1" applyFill="1" applyBorder="1" applyAlignment="1">
      <alignment horizontal="center" vertical="center"/>
    </xf>
    <xf numFmtId="0" fontId="1" fillId="3" borderId="2" xfId="1" applyFont="1" applyFill="1" applyBorder="1" applyAlignment="1">
      <alignment horizontal="left" vertical="center"/>
    </xf>
    <xf numFmtId="2" fontId="1" fillId="3" borderId="2" xfId="1" applyNumberFormat="1" applyFont="1" applyFill="1" applyBorder="1" applyAlignment="1">
      <alignment horizontal="right" vertical="center"/>
    </xf>
    <xf numFmtId="165" fontId="1" fillId="3" borderId="2" xfId="1" applyNumberFormat="1" applyFont="1" applyFill="1" applyBorder="1" applyAlignment="1">
      <alignment horizontal="right" vertical="center"/>
    </xf>
    <xf numFmtId="0" fontId="1" fillId="3" borderId="2" xfId="1" applyFont="1" applyFill="1" applyBorder="1" applyAlignment="1">
      <alignment horizontal="left" vertical="center" wrapText="1"/>
    </xf>
    <xf numFmtId="0" fontId="1" fillId="4" borderId="2" xfId="1" applyFont="1" applyFill="1" applyBorder="1" applyAlignment="1">
      <alignment horizontal="left" vertical="center" wrapText="1"/>
    </xf>
    <xf numFmtId="0" fontId="1" fillId="3" borderId="3" xfId="1" applyFont="1" applyFill="1" applyBorder="1"/>
    <xf numFmtId="0" fontId="1" fillId="4" borderId="0" xfId="1" applyFont="1" applyFill="1"/>
    <xf numFmtId="0" fontId="1" fillId="4" borderId="4" xfId="1" applyFont="1" applyFill="1" applyBorder="1" applyAlignment="1">
      <alignment horizontal="left" vertical="center"/>
    </xf>
    <xf numFmtId="2" fontId="1" fillId="4" borderId="2" xfId="1" applyNumberFormat="1" applyFont="1" applyFill="1" applyBorder="1" applyAlignment="1">
      <alignment horizontal="center" vertical="center"/>
    </xf>
    <xf numFmtId="0" fontId="1" fillId="3" borderId="4" xfId="1" applyFont="1" applyFill="1" applyBorder="1" applyAlignment="1">
      <alignment horizontal="left" vertical="center"/>
    </xf>
    <xf numFmtId="0" fontId="6" fillId="5" borderId="5" xfId="1" applyFont="1" applyFill="1" applyBorder="1" applyAlignment="1">
      <alignment horizontal="center" vertical="center"/>
    </xf>
    <xf numFmtId="0" fontId="6" fillId="5" borderId="4" xfId="1" applyFont="1" applyFill="1" applyBorder="1" applyAlignment="1">
      <alignment horizontal="center" vertical="center"/>
    </xf>
    <xf numFmtId="0" fontId="6" fillId="5" borderId="2" xfId="1" applyFont="1" applyFill="1" applyBorder="1" applyAlignment="1">
      <alignment horizontal="center" vertical="center"/>
    </xf>
    <xf numFmtId="2" fontId="6" fillId="5" borderId="2" xfId="1" applyNumberFormat="1" applyFont="1" applyFill="1" applyBorder="1" applyAlignment="1">
      <alignment horizontal="center" vertical="center"/>
    </xf>
    <xf numFmtId="165" fontId="6" fillId="5" borderId="2" xfId="1" applyNumberFormat="1" applyFont="1" applyFill="1" applyBorder="1" applyAlignment="1">
      <alignment horizontal="center" vertical="center"/>
    </xf>
    <xf numFmtId="0" fontId="1" fillId="0" borderId="0" xfId="1" applyFont="1" applyFill="1" applyAlignment="1">
      <alignment horizontal="right"/>
    </xf>
    <xf numFmtId="0" fontId="8" fillId="0" borderId="6" xfId="1" applyFont="1" applyFill="1" applyBorder="1" applyAlignment="1">
      <alignment horizontal="right" vertical="top" wrapText="1"/>
    </xf>
    <xf numFmtId="0" fontId="8" fillId="0" borderId="0" xfId="1" applyFont="1" applyFill="1" applyBorder="1" applyAlignment="1">
      <alignment horizontal="right" vertical="top" wrapText="1"/>
    </xf>
  </cellXfs>
  <cellStyles count="3">
    <cellStyle name="Hyperlink" xfId="2" builtinId="8"/>
    <cellStyle name="Normal" xfId="0" builtinId="0"/>
    <cellStyle name="Normal 2" xfId="1" xr:uid="{3FC12C51-DC61-4BB4-85A7-EB947C1B4D94}"/>
  </cellStyles>
  <dxfs count="2">
    <dxf>
      <font>
        <b/>
        <i val="0"/>
        <condense val="0"/>
        <extend val="0"/>
      </font>
    </dxf>
    <dxf>
      <font>
        <b/>
        <i val="0"/>
        <condense val="0"/>
        <extend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298F3-4310-4814-A47D-ADC88C179075}">
  <sheetPr codeName="Sheet50"/>
  <dimension ref="A1:J28"/>
  <sheetViews>
    <sheetView tabSelected="1" view="pageBreakPreview" zoomScaleSheetLayoutView="100" workbookViewId="0">
      <selection activeCell="K15" sqref="K15"/>
    </sheetView>
  </sheetViews>
  <sheetFormatPr defaultRowHeight="12.75" x14ac:dyDescent="0.2"/>
  <cols>
    <col min="1" max="1" width="4.7109375" style="2" customWidth="1"/>
    <col min="2" max="2" width="23.42578125" style="2" customWidth="1"/>
    <col min="3" max="4" width="7.5703125" style="2" customWidth="1"/>
    <col min="5" max="5" width="14.28515625" style="2" customWidth="1"/>
    <col min="6" max="6" width="8.42578125" style="2" customWidth="1"/>
    <col min="7" max="7" width="14.28515625" style="2" customWidth="1"/>
    <col min="8" max="8" width="8.42578125" style="2" customWidth="1"/>
    <col min="9" max="10" width="14.28515625" style="2" customWidth="1"/>
    <col min="11" max="16384" width="9.140625" style="2"/>
  </cols>
  <sheetData>
    <row r="1" spans="1:10" ht="15.75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 ht="26.25" customHeight="1" x14ac:dyDescent="0.2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</row>
    <row r="3" spans="1:10" ht="18.75" customHeight="1" x14ac:dyDescent="0.2">
      <c r="A3" s="4"/>
      <c r="B3" s="4"/>
      <c r="C3" s="4"/>
      <c r="D3" s="4"/>
      <c r="E3" s="4"/>
      <c r="F3" s="4"/>
      <c r="G3" s="4"/>
      <c r="H3" s="4"/>
      <c r="I3" s="4"/>
      <c r="J3" s="5"/>
    </row>
    <row r="4" spans="1:10" ht="70.5" customHeight="1" x14ac:dyDescent="0.2">
      <c r="A4" s="6" t="s">
        <v>2</v>
      </c>
      <c r="B4" s="7" t="s">
        <v>3</v>
      </c>
      <c r="C4" s="6" t="s">
        <v>4</v>
      </c>
      <c r="D4" s="6" t="s">
        <v>5</v>
      </c>
      <c r="E4" s="6" t="s">
        <v>6</v>
      </c>
      <c r="F4" s="6" t="s">
        <v>7</v>
      </c>
      <c r="G4" s="6" t="s">
        <v>8</v>
      </c>
      <c r="H4" s="6" t="s">
        <v>9</v>
      </c>
      <c r="I4" s="6" t="s">
        <v>10</v>
      </c>
      <c r="J4" s="6" t="s">
        <v>11</v>
      </c>
    </row>
    <row r="5" spans="1:10" s="10" customFormat="1" ht="15.75" customHeight="1" x14ac:dyDescent="0.2">
      <c r="A5" s="8">
        <v>1</v>
      </c>
      <c r="B5" s="9">
        <v>2</v>
      </c>
      <c r="C5" s="8">
        <v>3</v>
      </c>
      <c r="D5" s="9">
        <v>4</v>
      </c>
      <c r="E5" s="8">
        <v>5</v>
      </c>
      <c r="F5" s="9">
        <v>6</v>
      </c>
      <c r="G5" s="8">
        <v>7</v>
      </c>
      <c r="H5" s="9">
        <v>8</v>
      </c>
      <c r="I5" s="8">
        <v>9</v>
      </c>
      <c r="J5" s="9">
        <v>10</v>
      </c>
    </row>
    <row r="6" spans="1:10" ht="15.75" customHeight="1" x14ac:dyDescent="0.2">
      <c r="A6" s="11">
        <v>1</v>
      </c>
      <c r="B6" s="12" t="s">
        <v>12</v>
      </c>
      <c r="C6" s="11" t="s">
        <v>13</v>
      </c>
      <c r="D6" s="11">
        <v>2</v>
      </c>
      <c r="E6" s="13">
        <v>172359</v>
      </c>
      <c r="F6" s="11">
        <v>16</v>
      </c>
      <c r="G6" s="13">
        <v>54000</v>
      </c>
      <c r="H6" s="14">
        <v>27.79</v>
      </c>
      <c r="I6" s="15">
        <v>416806</v>
      </c>
      <c r="J6" s="13">
        <f>(E6+G6+I6)</f>
        <v>643165</v>
      </c>
    </row>
    <row r="7" spans="1:10" ht="15.75" customHeight="1" x14ac:dyDescent="0.2">
      <c r="A7" s="16">
        <v>2</v>
      </c>
      <c r="B7" s="17" t="s">
        <v>14</v>
      </c>
      <c r="C7" s="16">
        <v>11</v>
      </c>
      <c r="D7" s="16">
        <v>27</v>
      </c>
      <c r="E7" s="18">
        <v>1279143</v>
      </c>
      <c r="F7" s="16">
        <v>257</v>
      </c>
      <c r="G7" s="18">
        <v>309000</v>
      </c>
      <c r="H7" s="19">
        <v>21.69</v>
      </c>
      <c r="I7" s="18">
        <v>239000</v>
      </c>
      <c r="J7" s="18">
        <f t="shared" ref="J7:J23" si="0">(E7+G7+I7)</f>
        <v>1827143</v>
      </c>
    </row>
    <row r="8" spans="1:10" ht="15.75" customHeight="1" x14ac:dyDescent="0.2">
      <c r="A8" s="11">
        <v>3</v>
      </c>
      <c r="B8" s="12" t="s">
        <v>15</v>
      </c>
      <c r="C8" s="11">
        <v>5</v>
      </c>
      <c r="D8" s="11">
        <v>5</v>
      </c>
      <c r="E8" s="13">
        <v>862132</v>
      </c>
      <c r="F8" s="11">
        <v>441</v>
      </c>
      <c r="G8" s="13">
        <v>38000</v>
      </c>
      <c r="H8" s="14">
        <v>100.84</v>
      </c>
      <c r="I8" s="13">
        <v>265000</v>
      </c>
      <c r="J8" s="13">
        <f t="shared" si="0"/>
        <v>1165132</v>
      </c>
    </row>
    <row r="9" spans="1:10" ht="15.75" customHeight="1" x14ac:dyDescent="0.2">
      <c r="A9" s="16">
        <v>4</v>
      </c>
      <c r="B9" s="20" t="s">
        <v>16</v>
      </c>
      <c r="C9" s="16">
        <v>3</v>
      </c>
      <c r="D9" s="16" t="s">
        <v>13</v>
      </c>
      <c r="E9" s="18">
        <v>750000</v>
      </c>
      <c r="F9" s="16">
        <v>506</v>
      </c>
      <c r="G9" s="18">
        <v>956000</v>
      </c>
      <c r="H9" s="19">
        <v>116</v>
      </c>
      <c r="I9" s="18">
        <v>1307850</v>
      </c>
      <c r="J9" s="18">
        <f t="shared" si="0"/>
        <v>3013850</v>
      </c>
    </row>
    <row r="10" spans="1:10" ht="15.75" customHeight="1" x14ac:dyDescent="0.2">
      <c r="A10" s="11">
        <v>5</v>
      </c>
      <c r="B10" s="21" t="s">
        <v>17</v>
      </c>
      <c r="C10" s="11">
        <v>5</v>
      </c>
      <c r="D10" s="11">
        <v>1</v>
      </c>
      <c r="E10" s="13">
        <v>1008150</v>
      </c>
      <c r="F10" s="11">
        <v>38</v>
      </c>
      <c r="G10" s="13">
        <v>124500</v>
      </c>
      <c r="H10" s="14">
        <v>26.52</v>
      </c>
      <c r="I10" s="13">
        <v>799500</v>
      </c>
      <c r="J10" s="13">
        <f t="shared" si="0"/>
        <v>1932150</v>
      </c>
    </row>
    <row r="11" spans="1:10" ht="15.75" customHeight="1" x14ac:dyDescent="0.2">
      <c r="A11" s="16">
        <v>6</v>
      </c>
      <c r="B11" s="17" t="s">
        <v>18</v>
      </c>
      <c r="C11" s="16">
        <v>2</v>
      </c>
      <c r="D11" s="16" t="s">
        <v>13</v>
      </c>
      <c r="E11" s="18">
        <v>600000</v>
      </c>
      <c r="F11" s="16">
        <v>700</v>
      </c>
      <c r="G11" s="18">
        <v>3000000</v>
      </c>
      <c r="H11" s="19">
        <v>116.508</v>
      </c>
      <c r="I11" s="18">
        <v>1747640</v>
      </c>
      <c r="J11" s="18">
        <f t="shared" si="0"/>
        <v>5347640</v>
      </c>
    </row>
    <row r="12" spans="1:10" ht="15.75" customHeight="1" x14ac:dyDescent="0.2">
      <c r="A12" s="11">
        <v>7</v>
      </c>
      <c r="B12" s="12" t="s">
        <v>19</v>
      </c>
      <c r="C12" s="11">
        <v>8</v>
      </c>
      <c r="D12" s="11">
        <v>2</v>
      </c>
      <c r="E12" s="13">
        <v>1750000</v>
      </c>
      <c r="F12" s="11">
        <v>56</v>
      </c>
      <c r="G12" s="13">
        <v>166000</v>
      </c>
      <c r="H12" s="14">
        <v>1240</v>
      </c>
      <c r="I12" s="13">
        <v>834000</v>
      </c>
      <c r="J12" s="13">
        <f t="shared" si="0"/>
        <v>2750000</v>
      </c>
    </row>
    <row r="13" spans="1:10" ht="15.75" customHeight="1" x14ac:dyDescent="0.2">
      <c r="A13" s="16">
        <v>8</v>
      </c>
      <c r="B13" s="17" t="s">
        <v>20</v>
      </c>
      <c r="C13" s="16">
        <v>2</v>
      </c>
      <c r="D13" s="16">
        <v>1</v>
      </c>
      <c r="E13" s="18">
        <v>1000000</v>
      </c>
      <c r="F13" s="16">
        <v>337</v>
      </c>
      <c r="G13" s="18">
        <v>733350</v>
      </c>
      <c r="H13" s="19">
        <v>155.28800000000001</v>
      </c>
      <c r="I13" s="18">
        <v>1164664</v>
      </c>
      <c r="J13" s="18">
        <f t="shared" si="0"/>
        <v>2898014</v>
      </c>
    </row>
    <row r="14" spans="1:10" ht="15.75" customHeight="1" x14ac:dyDescent="0.2">
      <c r="A14" s="11">
        <v>9</v>
      </c>
      <c r="B14" s="12" t="s">
        <v>21</v>
      </c>
      <c r="C14" s="11">
        <v>9</v>
      </c>
      <c r="D14" s="11">
        <v>1</v>
      </c>
      <c r="E14" s="13">
        <v>2250000</v>
      </c>
      <c r="F14" s="11">
        <v>11</v>
      </c>
      <c r="G14" s="13">
        <v>36000</v>
      </c>
      <c r="H14" s="14">
        <v>607.37699999999995</v>
      </c>
      <c r="I14" s="13">
        <v>2341155</v>
      </c>
      <c r="J14" s="13">
        <f t="shared" si="0"/>
        <v>4627155</v>
      </c>
    </row>
    <row r="15" spans="1:10" ht="15.75" customHeight="1" x14ac:dyDescent="0.2">
      <c r="A15" s="16">
        <v>10</v>
      </c>
      <c r="B15" s="17" t="s">
        <v>22</v>
      </c>
      <c r="C15" s="16">
        <v>3</v>
      </c>
      <c r="D15" s="16">
        <v>3</v>
      </c>
      <c r="E15" s="18">
        <v>750000</v>
      </c>
      <c r="F15" s="16">
        <v>200</v>
      </c>
      <c r="G15" s="18">
        <v>607605</v>
      </c>
      <c r="H15" s="19">
        <v>295.14600000000002</v>
      </c>
      <c r="I15" s="18">
        <v>4577500</v>
      </c>
      <c r="J15" s="18">
        <f t="shared" si="0"/>
        <v>5935105</v>
      </c>
    </row>
    <row r="16" spans="1:10" ht="15.75" customHeight="1" x14ac:dyDescent="0.2">
      <c r="A16" s="11">
        <v>11</v>
      </c>
      <c r="B16" s="21" t="s">
        <v>23</v>
      </c>
      <c r="C16" s="11">
        <v>6</v>
      </c>
      <c r="D16" s="11" t="s">
        <v>13</v>
      </c>
      <c r="E16" s="13">
        <v>600000</v>
      </c>
      <c r="F16" s="11">
        <v>124</v>
      </c>
      <c r="G16" s="13">
        <v>308200</v>
      </c>
      <c r="H16" s="14">
        <v>57</v>
      </c>
      <c r="I16" s="13">
        <v>365110</v>
      </c>
      <c r="J16" s="13">
        <f t="shared" si="0"/>
        <v>1273310</v>
      </c>
    </row>
    <row r="17" spans="1:10" ht="15.75" customHeight="1" x14ac:dyDescent="0.2">
      <c r="A17" s="16">
        <v>12</v>
      </c>
      <c r="B17" s="17" t="s">
        <v>24</v>
      </c>
      <c r="C17" s="16">
        <v>28</v>
      </c>
      <c r="D17" s="16">
        <v>17</v>
      </c>
      <c r="E17" s="18">
        <v>6848684</v>
      </c>
      <c r="F17" s="16">
        <v>1093</v>
      </c>
      <c r="G17" s="18">
        <v>3871313</v>
      </c>
      <c r="H17" s="19">
        <v>1062</v>
      </c>
      <c r="I17" s="18">
        <v>15873651</v>
      </c>
      <c r="J17" s="18">
        <f t="shared" si="0"/>
        <v>26593648</v>
      </c>
    </row>
    <row r="18" spans="1:10" ht="15.75" customHeight="1" x14ac:dyDescent="0.2">
      <c r="A18" s="11">
        <v>13</v>
      </c>
      <c r="B18" s="12" t="s">
        <v>25</v>
      </c>
      <c r="C18" s="11">
        <v>1</v>
      </c>
      <c r="D18" s="11">
        <v>2</v>
      </c>
      <c r="E18" s="13">
        <v>250000</v>
      </c>
      <c r="F18" s="11">
        <v>9</v>
      </c>
      <c r="G18" s="13">
        <v>38000</v>
      </c>
      <c r="H18" s="14">
        <v>35.195999999999998</v>
      </c>
      <c r="I18" s="13">
        <v>527940</v>
      </c>
      <c r="J18" s="13">
        <f t="shared" si="0"/>
        <v>815940</v>
      </c>
    </row>
    <row r="19" spans="1:10" ht="15.75" customHeight="1" x14ac:dyDescent="0.2">
      <c r="A19" s="16">
        <v>14</v>
      </c>
      <c r="B19" s="22" t="s">
        <v>26</v>
      </c>
      <c r="C19" s="16">
        <v>6</v>
      </c>
      <c r="D19" s="16">
        <v>1</v>
      </c>
      <c r="E19" s="18">
        <v>1527159</v>
      </c>
      <c r="F19" s="16">
        <v>7</v>
      </c>
      <c r="G19" s="18">
        <v>37500</v>
      </c>
      <c r="H19" s="19">
        <v>56.86</v>
      </c>
      <c r="I19" s="18">
        <v>836186</v>
      </c>
      <c r="J19" s="18">
        <f t="shared" si="0"/>
        <v>2400845</v>
      </c>
    </row>
    <row r="20" spans="1:10" ht="15.75" customHeight="1" x14ac:dyDescent="0.2">
      <c r="A20" s="11">
        <v>15</v>
      </c>
      <c r="B20" s="23" t="s">
        <v>27</v>
      </c>
      <c r="C20" s="11">
        <v>2</v>
      </c>
      <c r="D20" s="11" t="s">
        <v>13</v>
      </c>
      <c r="E20" s="13">
        <v>500000</v>
      </c>
      <c r="F20" s="11">
        <v>56</v>
      </c>
      <c r="G20" s="13">
        <v>243000</v>
      </c>
      <c r="H20" s="14">
        <v>180.16</v>
      </c>
      <c r="I20" s="13">
        <v>2702400</v>
      </c>
      <c r="J20" s="13">
        <f t="shared" si="0"/>
        <v>3445400</v>
      </c>
    </row>
    <row r="21" spans="1:10" ht="15.75" customHeight="1" x14ac:dyDescent="0.2">
      <c r="A21" s="16">
        <v>16</v>
      </c>
      <c r="B21" s="17" t="s">
        <v>28</v>
      </c>
      <c r="C21" s="16">
        <v>6</v>
      </c>
      <c r="D21" s="16">
        <v>1</v>
      </c>
      <c r="E21" s="18">
        <v>1029621</v>
      </c>
      <c r="F21" s="16">
        <v>88</v>
      </c>
      <c r="G21" s="18"/>
      <c r="H21" s="19">
        <v>105.58799999999999</v>
      </c>
      <c r="I21" s="18">
        <v>1583830</v>
      </c>
      <c r="J21" s="18">
        <f t="shared" si="0"/>
        <v>2613451</v>
      </c>
    </row>
    <row r="22" spans="1:10" ht="15.75" customHeight="1" x14ac:dyDescent="0.2">
      <c r="A22" s="11">
        <v>17</v>
      </c>
      <c r="B22" s="12" t="s">
        <v>29</v>
      </c>
      <c r="C22" s="11">
        <v>3</v>
      </c>
      <c r="D22" s="11" t="s">
        <v>13</v>
      </c>
      <c r="E22" s="13">
        <v>576082</v>
      </c>
      <c r="F22" s="11"/>
      <c r="G22" s="13"/>
      <c r="H22" s="14">
        <v>6.18</v>
      </c>
      <c r="I22" s="13">
        <v>92808</v>
      </c>
      <c r="J22" s="13">
        <f t="shared" si="0"/>
        <v>668890</v>
      </c>
    </row>
    <row r="23" spans="1:10" ht="15.75" customHeight="1" x14ac:dyDescent="0.2">
      <c r="A23" s="16">
        <v>18</v>
      </c>
      <c r="B23" s="17" t="s">
        <v>30</v>
      </c>
      <c r="C23" s="16">
        <v>7</v>
      </c>
      <c r="D23" s="16">
        <v>32</v>
      </c>
      <c r="E23" s="18">
        <v>1046890</v>
      </c>
      <c r="F23" s="16">
        <v>20</v>
      </c>
      <c r="G23" s="18">
        <v>29000</v>
      </c>
      <c r="H23" s="19">
        <v>874</v>
      </c>
      <c r="I23" s="18">
        <v>1384110</v>
      </c>
      <c r="J23" s="18">
        <f t="shared" si="0"/>
        <v>2460000</v>
      </c>
    </row>
    <row r="24" spans="1:10" ht="15.75" customHeight="1" x14ac:dyDescent="0.2">
      <c r="A24" s="11">
        <v>19</v>
      </c>
      <c r="B24" s="24" t="s">
        <v>31</v>
      </c>
      <c r="C24" s="11" t="s">
        <v>13</v>
      </c>
      <c r="D24" s="11" t="s">
        <v>13</v>
      </c>
      <c r="E24" s="11" t="s">
        <v>13</v>
      </c>
      <c r="F24" s="11">
        <v>8</v>
      </c>
      <c r="G24" s="13">
        <v>32500</v>
      </c>
      <c r="H24" s="14">
        <v>8.6</v>
      </c>
      <c r="I24" s="13">
        <v>135000</v>
      </c>
      <c r="J24" s="25" t="s">
        <v>13</v>
      </c>
    </row>
    <row r="25" spans="1:10" ht="15.75" customHeight="1" x14ac:dyDescent="0.2">
      <c r="A25" s="16">
        <v>20</v>
      </c>
      <c r="B25" s="26" t="s">
        <v>32</v>
      </c>
      <c r="C25" s="16" t="s">
        <v>13</v>
      </c>
      <c r="D25" s="16" t="s">
        <v>13</v>
      </c>
      <c r="E25" s="16" t="s">
        <v>13</v>
      </c>
      <c r="F25" s="16">
        <v>36</v>
      </c>
      <c r="G25" s="16" t="s">
        <v>13</v>
      </c>
      <c r="H25" s="19">
        <v>7.95</v>
      </c>
      <c r="I25" s="16" t="s">
        <v>13</v>
      </c>
      <c r="J25" s="16" t="s">
        <v>13</v>
      </c>
    </row>
    <row r="26" spans="1:10" ht="22.5" customHeight="1" x14ac:dyDescent="0.2">
      <c r="A26" s="27" t="s">
        <v>33</v>
      </c>
      <c r="B26" s="28"/>
      <c r="C26" s="29">
        <f t="shared" ref="C26:J26" si="1">SUM(C6:C25)</f>
        <v>107</v>
      </c>
      <c r="D26" s="29">
        <f t="shared" si="1"/>
        <v>95</v>
      </c>
      <c r="E26" s="30">
        <f t="shared" si="1"/>
        <v>22800220</v>
      </c>
      <c r="F26" s="29">
        <f t="shared" si="1"/>
        <v>4003</v>
      </c>
      <c r="G26" s="30">
        <f t="shared" si="1"/>
        <v>10583968</v>
      </c>
      <c r="H26" s="31">
        <f t="shared" si="1"/>
        <v>5100.6930000000002</v>
      </c>
      <c r="I26" s="30">
        <f t="shared" si="1"/>
        <v>37194150</v>
      </c>
      <c r="J26" s="30">
        <f t="shared" si="1"/>
        <v>70410838</v>
      </c>
    </row>
    <row r="27" spans="1:10" x14ac:dyDescent="0.2">
      <c r="F27" s="32" t="s">
        <v>34</v>
      </c>
      <c r="G27" s="33" t="s">
        <v>35</v>
      </c>
      <c r="H27" s="33"/>
      <c r="I27" s="33"/>
      <c r="J27" s="33"/>
    </row>
    <row r="28" spans="1:10" x14ac:dyDescent="0.2">
      <c r="G28" s="34"/>
      <c r="H28" s="34"/>
      <c r="I28" s="34"/>
      <c r="J28" s="34"/>
    </row>
  </sheetData>
  <mergeCells count="4">
    <mergeCell ref="A1:J1"/>
    <mergeCell ref="A2:J2"/>
    <mergeCell ref="A26:B26"/>
    <mergeCell ref="G27:J28"/>
  </mergeCells>
  <conditionalFormatting sqref="K6:L24 A6:A24 A2:L3 C6:I24">
    <cfRule type="cellIs" dxfId="1" priority="2" stopIfTrue="1" operator="equal">
      <formula>".."</formula>
    </cfRule>
  </conditionalFormatting>
  <conditionalFormatting sqref="A2:J3 A6:A25 C6:G25 I6:J25">
    <cfRule type="cellIs" dxfId="0" priority="1" stopIfTrue="1" operator="equal">
      <formula>".."</formula>
    </cfRule>
  </conditionalFormatting>
  <pageMargins left="0.71" right="0.5" top="0.5" bottom="0.5" header="0.5" footer="0.5"/>
  <pageSetup paperSize="9" scale="91" orientation="landscape" r:id="rId1"/>
  <headerFooter>
    <oddFooter>&amp;L&amp;"Times New Roman,Italic"&amp;10Database on Environment and Forestry Statistics of West Bengal, 2016&amp;R&amp;P-2 &amp;K00+000out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9.9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MUDIT</dc:creator>
  <cp:lastModifiedBy>MUDIT</cp:lastModifiedBy>
  <dcterms:created xsi:type="dcterms:W3CDTF">2019-05-31T06:52:11Z</dcterms:created>
  <dcterms:modified xsi:type="dcterms:W3CDTF">2019-05-31T06:52:12Z</dcterms:modified>
</cp:coreProperties>
</file>