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ml.chartshapes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database_EF_16\ebook\"/>
    </mc:Choice>
  </mc:AlternateContent>
  <xr:revisionPtr revIDLastSave="0" documentId="13_ncr:1_{6B770892-1FB9-4B0D-B254-83AF59FFB22E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ApnA" sheetId="1" r:id="rId1"/>
    <sheet name="BG" sheetId="2" r:id="rId2"/>
    <sheet name="BG1" sheetId="3" r:id="rId3"/>
    <sheet name="FG" sheetId="4" r:id="rId4"/>
    <sheet name="FG1" sheetId="5" r:id="rId5"/>
    <sheet name="EG" sheetId="6" r:id="rId6"/>
    <sheet name="EG1" sheetId="7" r:id="rId7"/>
    <sheet name="EG2" sheetId="8" r:id="rId8"/>
  </sheets>
  <externalReferences>
    <externalReference r:id="rId9"/>
    <externalReference r:id="rId10"/>
  </externalReferences>
  <definedNames>
    <definedName name="_xlnm.Print_Area" localSheetId="0">ApnA!$A$1:$AW$55</definedName>
    <definedName name="_xlnm.Print_Area" localSheetId="1">BG!$A$1:$BL$48</definedName>
    <definedName name="_xlnm.Print_Area" localSheetId="2">'BG1'!$A$1:$BL$48</definedName>
    <definedName name="_xlnm.Print_Area" localSheetId="5">EG!$A$1:$AS$71</definedName>
    <definedName name="_xlnm.Print_Area" localSheetId="6">'EG1'!$A$1:$AT$72</definedName>
    <definedName name="_xlnm.Print_Area" localSheetId="7">'EG2'!$A$1:$AS$74</definedName>
    <definedName name="_xlnm.Print_Area" localSheetId="3">FG!$A$1:$AS$71</definedName>
    <definedName name="_xlnm.Print_Area" localSheetId="4">'FG1'!$A$1:$AS$71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5" l="1"/>
  <c r="J12" i="5" s="1"/>
  <c r="J11" i="5"/>
  <c r="AI10" i="5"/>
  <c r="AH10" i="5"/>
  <c r="J10" i="5"/>
  <c r="AI9" i="5"/>
  <c r="AH9" i="5"/>
  <c r="J9" i="5"/>
  <c r="AI8" i="5"/>
  <c r="AH8" i="5"/>
</calcChain>
</file>

<file path=xl/sharedStrings.xml><?xml version="1.0" encoding="utf-8"?>
<sst xmlns="http://schemas.openxmlformats.org/spreadsheetml/2006/main" count="252" uniqueCount="139">
  <si>
    <t>District</t>
  </si>
  <si>
    <t>Population 2001</t>
  </si>
  <si>
    <t>Population 2011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</si>
  <si>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</si>
  <si>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</si>
  <si>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</si>
  <si>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</si>
  <si>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</si>
  <si>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</si>
  <si>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</si>
  <si>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</si>
  <si>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</si>
  <si>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</si>
  <si>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</si>
  <si>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</si>
  <si>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</si>
  <si>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</si>
  <si>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</si>
  <si>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 (N)</t>
  </si>
  <si>
    <t>Kolkata</t>
  </si>
  <si>
    <t>Howrah</t>
  </si>
  <si>
    <t>24-Parganas (S)</t>
  </si>
  <si>
    <t>YEAR</t>
  </si>
  <si>
    <t>Rural Population</t>
  </si>
  <si>
    <t>Urban Population</t>
  </si>
  <si>
    <t>Male</t>
  </si>
  <si>
    <t>Female</t>
  </si>
  <si>
    <t>-</t>
  </si>
  <si>
    <t>Reserved Forest</t>
  </si>
  <si>
    <t>Protected Forest</t>
  </si>
  <si>
    <t>Un-classed Forest</t>
  </si>
  <si>
    <t>Timber</t>
  </si>
  <si>
    <t>Fire Wood</t>
  </si>
  <si>
    <t>Pulpwood</t>
  </si>
  <si>
    <t>Poles</t>
  </si>
  <si>
    <t>Post</t>
  </si>
  <si>
    <t>Cogging Sleepers</t>
  </si>
  <si>
    <t>Very Dense Forest</t>
  </si>
  <si>
    <t>Moderately Dense Forest</t>
  </si>
  <si>
    <t>Open Forest</t>
  </si>
  <si>
    <t>Scrub</t>
  </si>
  <si>
    <t>2011-12</t>
  </si>
  <si>
    <t>2012-13</t>
  </si>
  <si>
    <t>2013-14</t>
  </si>
  <si>
    <t>2014-15</t>
  </si>
  <si>
    <t>Timber &amp; Poles</t>
  </si>
  <si>
    <t>Fire wood &amp; Charcoal</t>
  </si>
  <si>
    <t>Grass &amp; Other MFP</t>
  </si>
  <si>
    <t>Bamboo</t>
  </si>
  <si>
    <t>Other Receipt</t>
  </si>
  <si>
    <t>Rent</t>
  </si>
  <si>
    <t>Fine</t>
  </si>
  <si>
    <t>Licence Fee</t>
  </si>
  <si>
    <t>Marine</t>
  </si>
  <si>
    <t>Inland</t>
  </si>
  <si>
    <t>2010-11</t>
  </si>
  <si>
    <t>2011-2012</t>
  </si>
  <si>
    <t>2007-08</t>
  </si>
  <si>
    <t>2008-09</t>
  </si>
  <si>
    <t>2009-10</t>
  </si>
  <si>
    <t>2015-16</t>
  </si>
  <si>
    <t>Baishnabghata</t>
  </si>
  <si>
    <t>Behala</t>
  </si>
  <si>
    <t>Beliaghata</t>
  </si>
  <si>
    <t>Dunlop</t>
  </si>
  <si>
    <t>Gariahat</t>
  </si>
  <si>
    <t>Hyde Road</t>
  </si>
  <si>
    <t>Minto Park</t>
  </si>
  <si>
    <t>Mominpur</t>
  </si>
  <si>
    <t>Moulali</t>
  </si>
  <si>
    <t>Paribesh Bhavan</t>
  </si>
  <si>
    <t>Picnic Garden</t>
  </si>
  <si>
    <t>Rajarhat</t>
  </si>
  <si>
    <t>Saltlake</t>
  </si>
  <si>
    <t>Shyambazar</t>
  </si>
  <si>
    <t>Tollygunge</t>
  </si>
  <si>
    <t>Topsia</t>
  </si>
  <si>
    <t>Ultadanga</t>
  </si>
  <si>
    <r>
      <t>NO</t>
    </r>
    <r>
      <rPr>
        <vertAlign val="subscript"/>
        <sz val="9"/>
        <rFont val="Arial"/>
        <family val="2"/>
      </rPr>
      <t>2</t>
    </r>
  </si>
  <si>
    <t>Value</t>
  </si>
  <si>
    <t>Standard</t>
  </si>
  <si>
    <t>PM 10</t>
  </si>
  <si>
    <r>
      <t>SO</t>
    </r>
    <r>
      <rPr>
        <vertAlign val="subscript"/>
        <sz val="9"/>
        <rFont val="Arial"/>
        <family val="2"/>
      </rPr>
      <t>2</t>
    </r>
  </si>
  <si>
    <t>Baharampore</t>
  </si>
  <si>
    <t>Dakshmineswar</t>
  </si>
  <si>
    <t>Diamond Harbour</t>
  </si>
  <si>
    <t>Durgachak</t>
  </si>
  <si>
    <t>Garden Reach</t>
  </si>
  <si>
    <t>Shivpur</t>
  </si>
  <si>
    <t>Palta</t>
  </si>
  <si>
    <t>Serampore</t>
  </si>
  <si>
    <t>Ulberia</t>
  </si>
  <si>
    <t>Nabadwip</t>
  </si>
  <si>
    <t>Tribeni</t>
  </si>
  <si>
    <t>BOD</t>
  </si>
  <si>
    <t>DO</t>
  </si>
  <si>
    <t>N</t>
  </si>
  <si>
    <t>P</t>
  </si>
  <si>
    <t>K</t>
  </si>
  <si>
    <t>Red</t>
  </si>
  <si>
    <t>Orange</t>
  </si>
  <si>
    <t>Green</t>
  </si>
  <si>
    <t>Biomedical</t>
  </si>
  <si>
    <t xml:space="preserve"> </t>
  </si>
  <si>
    <t>Production</t>
  </si>
  <si>
    <t xml:space="preserve">Consumption </t>
  </si>
  <si>
    <t>BSNL</t>
  </si>
  <si>
    <t>AIRTEL</t>
  </si>
  <si>
    <t>VODAFONE</t>
  </si>
  <si>
    <t>AIRCEL</t>
  </si>
  <si>
    <t>IDEA</t>
  </si>
  <si>
    <t>OTHERS</t>
  </si>
  <si>
    <t>RELIANCE</t>
  </si>
  <si>
    <t>TATA</t>
  </si>
  <si>
    <t>Firewood</t>
  </si>
  <si>
    <t>Crop residue</t>
  </si>
  <si>
    <t>Cowdung cake</t>
  </si>
  <si>
    <t>Coal, Lignite, Charcoal</t>
  </si>
  <si>
    <t>Kerosene</t>
  </si>
  <si>
    <t>LPG</t>
  </si>
  <si>
    <t>Electricity</t>
  </si>
  <si>
    <t>Biogas</t>
  </si>
  <si>
    <t>Any other</t>
  </si>
  <si>
    <t>No cooking</t>
  </si>
  <si>
    <t>Solar Energy</t>
  </si>
  <si>
    <t>Others [Other oil, Any other &amp; No lighting]</t>
  </si>
  <si>
    <t>Kolkata ( CESC )</t>
  </si>
  <si>
    <t>West Bengal</t>
  </si>
  <si>
    <t>2003-04</t>
  </si>
  <si>
    <t>2004-05</t>
  </si>
  <si>
    <t>2005-06</t>
  </si>
  <si>
    <t>2006-07</t>
  </si>
  <si>
    <t>Requirment (MU)</t>
  </si>
  <si>
    <t>Availability (MU)</t>
  </si>
  <si>
    <t>Total</t>
  </si>
  <si>
    <t>Year</t>
  </si>
  <si>
    <t>Power Sold</t>
  </si>
  <si>
    <t>Gross Generation</t>
  </si>
  <si>
    <t xml:space="preserve">  APPENDIX - A                                                                                  Graphical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</si>
</sst>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opperplate Gothic Light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Garamond"/>
      <family val="1"/>
    </font>
    <font>
      <sz val="9"/>
      <name val="Arial"/>
      <family val="2"/>
    </font>
    <font>
      <vertAlign val="subscript"/>
      <sz val="9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4"/>
      <color theme="1"/>
      <name val="Times New Roman"/>
      <family val="1"/>
    </font>
    <font>
      <sz val="11"/>
      <name val="Arial"/>
      <family val="2"/>
    </font>
    <font>
      <sz val="10"/>
      <color theme="1"/>
      <name val="Book Antiqu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0" borderId="0"/>
    <xf numFmtId="0" fontId="4" fillId="0" borderId="0"/>
    <xf numFmtId="0" fontId="1" fillId="0" borderId="0"/>
    <xf numFmtId="0" fontId="17" fillId="0" borderId="0"/>
    <xf numFmtId="165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0">
    <xf numFmtId="0" fontId="0" fillId="0" borderId="0" xfId="0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1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>
      <alignment horizontal="center" vertical="center" textRotation="90" wrapText="1"/>
    </xf>
    <xf numFmtId="0" fontId="4" fillId="0" borderId="0" xfId="1"/>
    <xf numFmtId="2" fontId="5" fillId="2" borderId="1" xfId="1" applyNumberFormat="1" applyFont="1" applyFill="1" applyBorder="1" applyAlignment="1">
      <alignment horizontal="right" vertical="center" wrapText="1"/>
    </xf>
    <xf numFmtId="0" fontId="4" fillId="0" borderId="2" xfId="1" applyFont="1" applyFill="1" applyBorder="1" applyAlignment="1">
      <alignment horizontal="center" vertical="center"/>
    </xf>
    <xf numFmtId="0" fontId="7" fillId="0" borderId="0" xfId="0" applyFont="1"/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2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4" borderId="2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/>
    <xf numFmtId="0" fontId="9" fillId="2" borderId="1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 wrapText="1"/>
    </xf>
    <xf numFmtId="2" fontId="5" fillId="5" borderId="1" xfId="2" applyNumberFormat="1" applyFont="1" applyFill="1" applyBorder="1" applyAlignment="1">
      <alignment horizontal="right" vertical="center"/>
    </xf>
    <xf numFmtId="2" fontId="1" fillId="0" borderId="1" xfId="3" applyNumberForma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 wrapText="1"/>
    </xf>
    <xf numFmtId="2" fontId="13" fillId="0" borderId="0" xfId="0" applyNumberFormat="1" applyFont="1" applyBorder="1"/>
    <xf numFmtId="2" fontId="14" fillId="0" borderId="0" xfId="1" applyNumberFormat="1" applyFont="1" applyFill="1" applyBorder="1" applyAlignment="1">
      <alignment horizontal="center" vertical="center" wrapText="1"/>
    </xf>
    <xf numFmtId="2" fontId="10" fillId="0" borderId="0" xfId="1" applyNumberFormat="1" applyFont="1" applyFill="1" applyBorder="1" applyAlignment="1">
      <alignment vertical="center" wrapText="1"/>
    </xf>
    <xf numFmtId="2" fontId="0" fillId="0" borderId="0" xfId="0" applyNumberFormat="1" applyFon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 shrinkToFit="1"/>
    </xf>
    <xf numFmtId="2" fontId="1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4" fillId="0" borderId="0" xfId="1" applyFill="1" applyBorder="1"/>
    <xf numFmtId="2" fontId="4" fillId="0" borderId="0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164" fontId="5" fillId="0" borderId="7" xfId="1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4" fontId="4" fillId="0" borderId="1" xfId="1" applyNumberFormat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8" fillId="0" borderId="2" xfId="4" applyFont="1" applyFill="1" applyBorder="1" applyAlignment="1">
      <alignment horizontal="center" vertical="center"/>
    </xf>
    <xf numFmtId="0" fontId="18" fillId="0" borderId="9" xfId="4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2" fontId="4" fillId="4" borderId="1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 vertical="center" wrapText="1"/>
    </xf>
    <xf numFmtId="1" fontId="21" fillId="4" borderId="14" xfId="0" applyNumberFormat="1" applyFont="1" applyFill="1" applyBorder="1" applyAlignment="1">
      <alignment horizontal="center" vertical="center" wrapText="1"/>
    </xf>
    <xf numFmtId="1" fontId="21" fillId="4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6" borderId="0" xfId="0" applyFill="1"/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2" fontId="10" fillId="0" borderId="1" xfId="1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 shrinkToFit="1"/>
    </xf>
  </cellXfs>
  <cellStyles count="49">
    <cellStyle name="Currency 2" xfId="5" xr:uid="{00000000-0005-0000-0000-000000000000}"/>
    <cellStyle name="Excel Built-in Normal" xfId="4" xr:uid="{00000000-0005-0000-0000-000001000000}"/>
    <cellStyle name="Normal" xfId="0" builtinId="0"/>
    <cellStyle name="Normal 10" xfId="6" xr:uid="{00000000-0005-0000-0000-000003000000}"/>
    <cellStyle name="Normal 11" xfId="7" xr:uid="{00000000-0005-0000-0000-000004000000}"/>
    <cellStyle name="Normal 12" xfId="8" xr:uid="{00000000-0005-0000-0000-000005000000}"/>
    <cellStyle name="Normal 13" xfId="9" xr:uid="{00000000-0005-0000-0000-000006000000}"/>
    <cellStyle name="Normal 14" xfId="10" xr:uid="{00000000-0005-0000-0000-000007000000}"/>
    <cellStyle name="Normal 15" xfId="11" xr:uid="{00000000-0005-0000-0000-000008000000}"/>
    <cellStyle name="Normal 16" xfId="12" xr:uid="{00000000-0005-0000-0000-000009000000}"/>
    <cellStyle name="Normal 17" xfId="13" xr:uid="{00000000-0005-0000-0000-00000A000000}"/>
    <cellStyle name="Normal 18" xfId="14" xr:uid="{00000000-0005-0000-0000-00000B000000}"/>
    <cellStyle name="Normal 19" xfId="15" xr:uid="{00000000-0005-0000-0000-00000C000000}"/>
    <cellStyle name="Normal 2" xfId="1" xr:uid="{00000000-0005-0000-0000-00000D000000}"/>
    <cellStyle name="Normal 2 2" xfId="16" xr:uid="{00000000-0005-0000-0000-00000E000000}"/>
    <cellStyle name="Normal 2 2 2" xfId="17" xr:uid="{00000000-0005-0000-0000-00000F000000}"/>
    <cellStyle name="Normal 2 2 2 2" xfId="18" xr:uid="{00000000-0005-0000-0000-000010000000}"/>
    <cellStyle name="Normal 2 2 2 2 2" xfId="19" xr:uid="{00000000-0005-0000-0000-000011000000}"/>
    <cellStyle name="Normal 2 2 2 2 2 2" xfId="20" xr:uid="{00000000-0005-0000-0000-000012000000}"/>
    <cellStyle name="Normal 2 2 2 2 2 3" xfId="21" xr:uid="{00000000-0005-0000-0000-000013000000}"/>
    <cellStyle name="Normal 2 2 2 2 2 4" xfId="22" xr:uid="{00000000-0005-0000-0000-000014000000}"/>
    <cellStyle name="Normal 2 2 2 2 3" xfId="23" xr:uid="{00000000-0005-0000-0000-000015000000}"/>
    <cellStyle name="Normal 2 2 2 2 4" xfId="24" xr:uid="{00000000-0005-0000-0000-000016000000}"/>
    <cellStyle name="Normal 2 2 2 3" xfId="25" xr:uid="{00000000-0005-0000-0000-000017000000}"/>
    <cellStyle name="Normal 2 2 2 4" xfId="26" xr:uid="{00000000-0005-0000-0000-000018000000}"/>
    <cellStyle name="Normal 2 2 2 5" xfId="27" xr:uid="{00000000-0005-0000-0000-000019000000}"/>
    <cellStyle name="Normal 2 2 3" xfId="28" xr:uid="{00000000-0005-0000-0000-00001A000000}"/>
    <cellStyle name="Normal 2 2 3 2" xfId="29" xr:uid="{00000000-0005-0000-0000-00001B000000}"/>
    <cellStyle name="Normal 2 2 4" xfId="30" xr:uid="{00000000-0005-0000-0000-00001C000000}"/>
    <cellStyle name="Normal 2 2 5" xfId="31" xr:uid="{00000000-0005-0000-0000-00001D000000}"/>
    <cellStyle name="Normal 2 3" xfId="32" xr:uid="{00000000-0005-0000-0000-00001E000000}"/>
    <cellStyle name="Normal 2 3 2" xfId="33" xr:uid="{00000000-0005-0000-0000-00001F000000}"/>
    <cellStyle name="Normal 2 4" xfId="34" xr:uid="{00000000-0005-0000-0000-000020000000}"/>
    <cellStyle name="Normal 2 5" xfId="2" xr:uid="{00000000-0005-0000-0000-000021000000}"/>
    <cellStyle name="Normal 2 6" xfId="35" xr:uid="{00000000-0005-0000-0000-000022000000}"/>
    <cellStyle name="Normal 20" xfId="36" xr:uid="{00000000-0005-0000-0000-000023000000}"/>
    <cellStyle name="Normal 20 2" xfId="37" xr:uid="{00000000-0005-0000-0000-000024000000}"/>
    <cellStyle name="Normal 20 3" xfId="38" xr:uid="{00000000-0005-0000-0000-000025000000}"/>
    <cellStyle name="Normal 20 4" xfId="39" xr:uid="{00000000-0005-0000-0000-000026000000}"/>
    <cellStyle name="Normal 20 5" xfId="40" xr:uid="{00000000-0005-0000-0000-000027000000}"/>
    <cellStyle name="Normal 21 2" xfId="41" xr:uid="{00000000-0005-0000-0000-000028000000}"/>
    <cellStyle name="Normal 22 2" xfId="3" xr:uid="{00000000-0005-0000-0000-000029000000}"/>
    <cellStyle name="Normal 3" xfId="42" xr:uid="{00000000-0005-0000-0000-00002A000000}"/>
    <cellStyle name="Normal 4" xfId="43" xr:uid="{00000000-0005-0000-0000-00002B000000}"/>
    <cellStyle name="Normal 5" xfId="44" xr:uid="{00000000-0005-0000-0000-00002C000000}"/>
    <cellStyle name="Normal 6" xfId="45" xr:uid="{00000000-0005-0000-0000-00002D000000}"/>
    <cellStyle name="Normal 7" xfId="46" xr:uid="{00000000-0005-0000-0000-00002E000000}"/>
    <cellStyle name="Normal 8" xfId="47" xr:uid="{00000000-0005-0000-0000-00002F000000}"/>
    <cellStyle name="Normal 9" xfId="48" xr:uid="{00000000-0005-0000-0000-000030000000}"/>
  </cellStyles>
  <dxfs count="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45512675113141"/>
          <c:y val="2.1697847769030377E-2"/>
          <c:w val="0.71919582875812671"/>
          <c:h val="0.55608514408844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'[1]1.1'!$D$4</c:f>
              <c:strCache>
                <c:ptCount val="1"/>
                <c:pt idx="0">
                  <c:v> Males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'[1]1.1'!$A$6:$A$17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cat>
          <c:val>
            <c:numRef>
              <c:f>'[1]1.1'!$D$6:$D$17</c:f>
              <c:numCache>
                <c:formatCode>General</c:formatCode>
                <c:ptCount val="12"/>
                <c:pt idx="0">
                  <c:v>8708978</c:v>
                </c:pt>
                <c:pt idx="1">
                  <c:v>9349419</c:v>
                </c:pt>
                <c:pt idx="2">
                  <c:v>9173148</c:v>
                </c:pt>
                <c:pt idx="3">
                  <c:v>9997035</c:v>
                </c:pt>
                <c:pt idx="4">
                  <c:v>12545269</c:v>
                </c:pt>
                <c:pt idx="5">
                  <c:v>14105519</c:v>
                </c:pt>
                <c:pt idx="6">
                  <c:v>18599144</c:v>
                </c:pt>
                <c:pt idx="7">
                  <c:v>23435987</c:v>
                </c:pt>
                <c:pt idx="8">
                  <c:v>28560901</c:v>
                </c:pt>
                <c:pt idx="9">
                  <c:v>35510633</c:v>
                </c:pt>
                <c:pt idx="10">
                  <c:v>41465985</c:v>
                </c:pt>
                <c:pt idx="11">
                  <c:v>46809027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E-4230-992F-EF73B08F2F13}"/>
            </c:ext>
          </c:extLst>
        </c:ser>
        <c:ser>
          <c:idx val="1"/>
          <c:order val="1"/>
          <c:tx>
            <c:strRef>
              <c:f>'[1]1.1'!$E$4</c:f>
              <c:strCache>
                <c:ptCount val="1"/>
                <c:pt idx="0">
                  <c:v> Females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'[1]1.1'!$A$6:$A$17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cat>
          <c:val>
            <c:numRef>
              <c:f>'[1]1.1'!$E$6:$E$17</c:f>
              <c:numCache>
                <c:formatCode>General</c:formatCode>
                <c:ptCount val="12"/>
                <c:pt idx="0">
                  <c:v>8231110</c:v>
                </c:pt>
                <c:pt idx="1">
                  <c:v>8649350</c:v>
                </c:pt>
                <c:pt idx="2">
                  <c:v>8301200</c:v>
                </c:pt>
                <c:pt idx="3">
                  <c:v>8900001</c:v>
                </c:pt>
                <c:pt idx="4">
                  <c:v>10684283</c:v>
                </c:pt>
                <c:pt idx="5">
                  <c:v>12194461</c:v>
                </c:pt>
                <c:pt idx="6">
                  <c:v>16327135</c:v>
                </c:pt>
                <c:pt idx="7">
                  <c:v>20876024</c:v>
                </c:pt>
                <c:pt idx="8">
                  <c:v>26019746</c:v>
                </c:pt>
                <c:pt idx="9">
                  <c:v>32567332</c:v>
                </c:pt>
                <c:pt idx="10">
                  <c:v>38710212</c:v>
                </c:pt>
                <c:pt idx="11">
                  <c:v>44467088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E-4230-992F-EF73B08F2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2608384"/>
        <c:axId val="75051392"/>
      </c:barChart>
      <c:catAx>
        <c:axId val="7260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051392"/>
        <c:crosses val="autoZero"/>
        <c:auto val="1"/>
        <c:lblAlgn val="ctr"/>
        <c:lblOffset val="100"/>
        <c:tickLblSkip val="1"/>
        <c:tickMarkSkip val="365"/>
        <c:noMultiLvlLbl val="0"/>
      </c:catAx>
      <c:valAx>
        <c:axId val="75051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6083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2874026549150644"/>
          <c:y val="0.71255685039370165"/>
          <c:w val="0.69424429970944979"/>
          <c:h val="4.5365232280502182E-2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1682920369094E-2"/>
          <c:y val="3.2678012421741218E-2"/>
          <c:w val="0.60674933981878865"/>
          <c:h val="0.590653629008061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</c:spPr>
            <c:extLst>
              <c:ext xmlns:c16="http://schemas.microsoft.com/office/drawing/2014/chart" uri="{C3380CC4-5D6E-409C-BE32-E72D297353CC}">
                <c16:uniqueId val="{00000000-082A-494F-9CF1-6978ED360F7A}"/>
              </c:ext>
            </c:extLst>
          </c:dPt>
          <c:dPt>
            <c:idx val="1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1-082A-494F-9CF1-6978ED360F7A}"/>
              </c:ext>
            </c:extLst>
          </c:dPt>
          <c:dPt>
            <c:idx val="2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02-082A-494F-9CF1-6978ED360F7A}"/>
              </c:ext>
            </c:extLst>
          </c:dPt>
          <c:dPt>
            <c:idx val="3"/>
            <c:bubble3D val="0"/>
            <c:spPr>
              <a:solidFill>
                <a:srgbClr val="66FFFF"/>
              </a:solidFill>
            </c:spPr>
            <c:extLst>
              <c:ext xmlns:c16="http://schemas.microsoft.com/office/drawing/2014/chart" uri="{C3380CC4-5D6E-409C-BE32-E72D297353CC}">
                <c16:uniqueId val="{00000003-082A-494F-9CF1-6978ED360F7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2A-494F-9CF1-6978ED360F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2A-494F-9CF1-6978ED360F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FG!$F$33:$I$33</c:f>
              <c:strCache>
                <c:ptCount val="4"/>
                <c:pt idx="0">
                  <c:v>Very Dense Forest</c:v>
                </c:pt>
                <c:pt idx="1">
                  <c:v>Moderately Dense Forest</c:v>
                </c:pt>
                <c:pt idx="2">
                  <c:v>Open Forest</c:v>
                </c:pt>
                <c:pt idx="3">
                  <c:v>Scrub</c:v>
                </c:pt>
              </c:strCache>
            </c:strRef>
          </c:cat>
          <c:val>
            <c:numRef>
              <c:f>FG!$F$34:$I$34</c:f>
              <c:numCache>
                <c:formatCode>General</c:formatCode>
                <c:ptCount val="4"/>
                <c:pt idx="0">
                  <c:v>2971</c:v>
                </c:pt>
                <c:pt idx="1">
                  <c:v>4146</c:v>
                </c:pt>
                <c:pt idx="2">
                  <c:v>9688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A-494F-9CF1-6978ED360F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0522189313493755"/>
          <c:y val="4.7945462364731059E-2"/>
          <c:w val="0.28582885854864842"/>
          <c:h val="0.47894955293741132"/>
        </c:manualLayout>
      </c:layout>
      <c:overlay val="0"/>
    </c:legend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02045709287478"/>
          <c:y val="3.3839231904624692E-2"/>
          <c:w val="0.56518575556604322"/>
          <c:h val="0.59921031610179154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-5.7306573018802466E-2"/>
                  <c:y val="-5.11307926294853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1.43%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D2-465F-AD8D-49DDB4B2C026}"/>
                </c:ext>
              </c:extLst>
            </c:dLbl>
            <c:dLbl>
              <c:idx val="1"/>
              <c:layout>
                <c:manualLayout>
                  <c:x val="6.1127011220055427E-2"/>
                  <c:y val="-8.25958957860938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3.36%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D2-465F-AD8D-49DDB4B2C026}"/>
                </c:ext>
              </c:extLst>
            </c:dLbl>
            <c:dLbl>
              <c:idx val="2"/>
              <c:layout>
                <c:manualLayout>
                  <c:x val="7.2588325823815913E-2"/>
                  <c:y val="-7.86627578915166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3.56%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D2-465F-AD8D-49DDB4B2C0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62.00%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D2-465F-AD8D-49DDB4B2C0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0.05%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D2-465F-AD8D-49DDB4B2C0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29.61%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D2-465F-AD8D-49DDB4B2C0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FG!$AD$32:$AI$32</c:f>
              <c:strCache>
                <c:ptCount val="6"/>
                <c:pt idx="0">
                  <c:v>Timber</c:v>
                </c:pt>
                <c:pt idx="1">
                  <c:v>Fire Wood</c:v>
                </c:pt>
                <c:pt idx="2">
                  <c:v>Pulpwood</c:v>
                </c:pt>
                <c:pt idx="3">
                  <c:v>Poles</c:v>
                </c:pt>
                <c:pt idx="4">
                  <c:v>Post</c:v>
                </c:pt>
                <c:pt idx="5">
                  <c:v>Cogging Sleepers</c:v>
                </c:pt>
              </c:strCache>
            </c:strRef>
          </c:cat>
          <c:val>
            <c:numRef>
              <c:f>FG!$AD$33:$AI$33</c:f>
              <c:numCache>
                <c:formatCode>0.00</c:formatCode>
                <c:ptCount val="6"/>
                <c:pt idx="0">
                  <c:v>31800.900000000012</c:v>
                </c:pt>
                <c:pt idx="1">
                  <c:v>74869.640000000014</c:v>
                </c:pt>
                <c:pt idx="2">
                  <c:v>79272.839999999982</c:v>
                </c:pt>
                <c:pt idx="3">
                  <c:v>1381948</c:v>
                </c:pt>
                <c:pt idx="4">
                  <c:v>1006</c:v>
                </c:pt>
                <c:pt idx="5">
                  <c:v>659969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2-465F-AD8D-49DDB4B2C0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7151005978534557"/>
          <c:y val="6.2149772652241864E-2"/>
          <c:w val="0.23216373978489291"/>
          <c:h val="0.57510827868924463"/>
        </c:manualLayout>
      </c:layout>
      <c:overlay val="0"/>
    </c:legend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0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946631671041121E-2"/>
          <c:y val="2.8252405949256338E-2"/>
          <c:w val="0.86683114610673662"/>
          <c:h val="0.519135029381169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FF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FG!$D$50:$G$50</c:f>
              <c:strCache>
                <c:ptCount val="4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</c:strCache>
            </c:strRef>
          </c:cat>
          <c:val>
            <c:numRef>
              <c:f>FG!$D$51:$G$51</c:f>
              <c:numCache>
                <c:formatCode>General</c:formatCode>
                <c:ptCount val="4"/>
                <c:pt idx="0">
                  <c:v>1.21</c:v>
                </c:pt>
                <c:pt idx="1">
                  <c:v>1.1000000000000001</c:v>
                </c:pt>
                <c:pt idx="2">
                  <c:v>1.29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C-4B40-8185-295D36E20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85090688"/>
        <c:axId val="85092224"/>
        <c:axId val="0"/>
      </c:bar3DChart>
      <c:catAx>
        <c:axId val="850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092224"/>
        <c:crosses val="autoZero"/>
        <c:auto val="1"/>
        <c:lblAlgn val="ctr"/>
        <c:lblOffset val="100"/>
        <c:noMultiLvlLbl val="0"/>
      </c:catAx>
      <c:valAx>
        <c:axId val="8509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5090688"/>
        <c:crosses val="autoZero"/>
        <c:crossBetween val="between"/>
      </c:valAx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1"/>
      <a:tileRect/>
    </a:gradFill>
    <a:ln>
      <a:noFill/>
    </a:ln>
    <a:scene3d>
      <a:camera prst="orthographicFront"/>
      <a:lightRig rig="threePt" dir="t"/>
    </a:scene3d>
    <a:sp3d prstMaterial="metal"/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72883624589671"/>
          <c:y val="4.1935875305294655E-2"/>
          <c:w val="0.8254857886353949"/>
          <c:h val="0.5256527925327838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3399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FF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FG!$AE$50:$AH$50</c:f>
              <c:strCache>
                <c:ptCount val="4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</c:strCache>
            </c:strRef>
          </c:cat>
          <c:val>
            <c:numRef>
              <c:f>FG!$AE$51:$AH$51</c:f>
              <c:numCache>
                <c:formatCode>General</c:formatCode>
                <c:ptCount val="4"/>
                <c:pt idx="0">
                  <c:v>0.83</c:v>
                </c:pt>
                <c:pt idx="1">
                  <c:v>0.81</c:v>
                </c:pt>
                <c:pt idx="2">
                  <c:v>0.93</c:v>
                </c:pt>
                <c:pt idx="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A-426E-9768-463E40076C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85038592"/>
        <c:axId val="85040128"/>
        <c:axId val="0"/>
      </c:bar3DChart>
      <c:catAx>
        <c:axId val="850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040128"/>
        <c:crosses val="autoZero"/>
        <c:auto val="1"/>
        <c:lblAlgn val="ctr"/>
        <c:lblOffset val="100"/>
        <c:noMultiLvlLbl val="0"/>
      </c:catAx>
      <c:valAx>
        <c:axId val="8504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5038592"/>
        <c:crosses val="autoZero"/>
        <c:crossBetween val="between"/>
      </c:valAx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67609835120687E-2"/>
          <c:y val="4.4454533273430914E-2"/>
          <c:w val="0.39414495063117116"/>
          <c:h val="0.589255712405318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'FG1'!$O$58:$Q$58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'FG1'!$O$59:$Q$59</c:f>
              <c:numCache>
                <c:formatCode>General</c:formatCode>
                <c:ptCount val="3"/>
                <c:pt idx="0">
                  <c:v>63352</c:v>
                </c:pt>
                <c:pt idx="1">
                  <c:v>65536</c:v>
                </c:pt>
                <c:pt idx="2">
                  <c:v>74496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0CE-A198-46D5D463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41280"/>
        <c:axId val="86242816"/>
      </c:barChart>
      <c:catAx>
        <c:axId val="862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42816"/>
        <c:crosses val="autoZero"/>
        <c:auto val="1"/>
        <c:lblAlgn val="ctr"/>
        <c:lblOffset val="100"/>
        <c:noMultiLvlLbl val="0"/>
      </c:catAx>
      <c:valAx>
        <c:axId val="86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41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77498335096174E-2"/>
          <c:y val="4.6601598198553855E-2"/>
          <c:w val="0.69323586790459446"/>
          <c:h val="0.646891408768919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0DED-47D9-8004-C3AB05A2F6FC}"/>
              </c:ext>
            </c:extLst>
          </c:dPt>
          <c:dPt>
            <c:idx val="1"/>
            <c:bubble3D val="0"/>
            <c:spPr>
              <a:solidFill>
                <a:srgbClr val="808000"/>
              </a:solidFill>
            </c:spPr>
            <c:extLst>
              <c:ext xmlns:c16="http://schemas.microsoft.com/office/drawing/2014/chart" uri="{C3380CC4-5D6E-409C-BE32-E72D297353CC}">
                <c16:uniqueId val="{00000001-0DED-47D9-8004-C3AB05A2F6FC}"/>
              </c:ext>
            </c:extLst>
          </c:dPt>
          <c:dPt>
            <c:idx val="2"/>
            <c:bubble3D val="0"/>
            <c:spPr>
              <a:solidFill>
                <a:srgbClr val="00CC00"/>
              </a:solidFill>
            </c:spPr>
            <c:extLst>
              <c:ext xmlns:c16="http://schemas.microsoft.com/office/drawing/2014/chart" uri="{C3380CC4-5D6E-409C-BE32-E72D297353CC}">
                <c16:uniqueId val="{00000002-0DED-47D9-8004-C3AB05A2F6FC}"/>
              </c:ext>
            </c:extLst>
          </c:dPt>
          <c:dPt>
            <c:idx val="3"/>
            <c:bubble3D val="0"/>
            <c:spPr>
              <a:solidFill>
                <a:srgbClr val="CC9900"/>
              </a:solidFill>
            </c:spPr>
            <c:extLst>
              <c:ext xmlns:c16="http://schemas.microsoft.com/office/drawing/2014/chart" uri="{C3380CC4-5D6E-409C-BE32-E72D297353CC}">
                <c16:uniqueId val="{00000003-0DED-47D9-8004-C3AB05A2F6FC}"/>
              </c:ext>
            </c:extLst>
          </c:dPt>
          <c:dLbls>
            <c:dLbl>
              <c:idx val="1"/>
              <c:layout>
                <c:manualLayout>
                  <c:x val="7.9601990049752124E-3"/>
                  <c:y val="0.111420612813370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ED-47D9-8004-C3AB05A2F6FC}"/>
                </c:ext>
              </c:extLst>
            </c:dLbl>
            <c:dLbl>
              <c:idx val="2"/>
              <c:layout>
                <c:manualLayout>
                  <c:x val="-6.3681592039800991E-2"/>
                  <c:y val="0.1077065923862629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ED-47D9-8004-C3AB05A2F6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'FG1'!$I$9:$I$12</c:f>
              <c:strCache>
                <c:ptCount val="4"/>
                <c:pt idx="0">
                  <c:v>Timber &amp; Poles</c:v>
                </c:pt>
                <c:pt idx="1">
                  <c:v>Fire wood &amp; Charcoal</c:v>
                </c:pt>
                <c:pt idx="2">
                  <c:v>Grass &amp; Other MFP</c:v>
                </c:pt>
                <c:pt idx="3">
                  <c:v>Bamboo</c:v>
                </c:pt>
              </c:strCache>
            </c:strRef>
          </c:cat>
          <c:val>
            <c:numRef>
              <c:f>'FG1'!$J$9:$J$12</c:f>
              <c:numCache>
                <c:formatCode>0.00</c:formatCode>
                <c:ptCount val="4"/>
                <c:pt idx="0">
                  <c:v>9195.7900000000009</c:v>
                </c:pt>
                <c:pt idx="1">
                  <c:v>107.12</c:v>
                </c:pt>
                <c:pt idx="2">
                  <c:v>104.77</c:v>
                </c:pt>
                <c:pt idx="3">
                  <c:v>4161.16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D-47D9-8004-C3AB05A2F6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3727331844713462"/>
          <c:y val="7.055870064954653E-2"/>
          <c:w val="0.24903732487984995"/>
          <c:h val="0.63509801709300506"/>
        </c:manualLayout>
      </c:layout>
      <c:overlay val="0"/>
    </c:legend>
    <c:plotVisOnly val="1"/>
    <c:dispBlanksAs val="zero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4.0740740740740772E-2"/>
          <c:w val="0.70308367704038865"/>
          <c:h val="0.656211431904345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</c:spPr>
            <c:extLst>
              <c:ext xmlns:c16="http://schemas.microsoft.com/office/drawing/2014/chart" uri="{C3380CC4-5D6E-409C-BE32-E72D297353CC}">
                <c16:uniqueId val="{00000000-7798-4B6D-AEC0-2592AD971FEE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</c:spPr>
            <c:extLst>
              <c:ext xmlns:c16="http://schemas.microsoft.com/office/drawing/2014/chart" uri="{C3380CC4-5D6E-409C-BE32-E72D297353CC}">
                <c16:uniqueId val="{00000001-7798-4B6D-AEC0-2592AD971FEE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</c:spPr>
            <c:extLst>
              <c:ext xmlns:c16="http://schemas.microsoft.com/office/drawing/2014/chart" uri="{C3380CC4-5D6E-409C-BE32-E72D297353CC}">
                <c16:uniqueId val="{00000002-7798-4B6D-AEC0-2592AD971FE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'FG1'!$AH$8:$AH$10</c:f>
              <c:strCache>
                <c:ptCount val="3"/>
                <c:pt idx="0">
                  <c:v>State Plan (LOC &amp; Treasury)</c:v>
                </c:pt>
                <c:pt idx="1">
                  <c:v>CSS &amp; CS</c:v>
                </c:pt>
                <c:pt idx="2">
                  <c:v>Non-Plan (LOC &amp; Treasury)</c:v>
                </c:pt>
              </c:strCache>
            </c:strRef>
          </c:cat>
          <c:val>
            <c:numRef>
              <c:f>'FG1'!$AI$8:$AI$10</c:f>
              <c:numCache>
                <c:formatCode>General</c:formatCode>
                <c:ptCount val="3"/>
                <c:pt idx="0">
                  <c:v>13980</c:v>
                </c:pt>
                <c:pt idx="1">
                  <c:v>116.91</c:v>
                </c:pt>
                <c:pt idx="2">
                  <c:v>26964.07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8-4B6D-AEC0-2592AD971F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75044588176479265"/>
          <c:y val="3.9699329250510382E-2"/>
          <c:w val="0.21974346956631749"/>
          <c:h val="0.49112459900847605"/>
        </c:manualLayout>
      </c:layout>
      <c:overlay val="0"/>
    </c:legend>
    <c:plotVisOnly val="1"/>
    <c:dispBlanksAs val="zero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796930704786757"/>
          <c:y val="7.3667321404578587E-2"/>
          <c:w val="0.52553836188987058"/>
          <c:h val="0.46777165564547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'FG1'!$AG$31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strRef>
              <c:f>'FG1'!$AF$32:$AF$37</c:f>
              <c:strCache>
                <c:ptCount val="6"/>
                <c:pt idx="0">
                  <c:v>2010-11</c:v>
                </c:pt>
                <c:pt idx="1">
                  <c:v>2011-2012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'FG1'!$AG$32:$AG$37</c:f>
              <c:numCache>
                <c:formatCode>General</c:formatCode>
                <c:ptCount val="6"/>
                <c:pt idx="0">
                  <c:v>197208</c:v>
                </c:pt>
                <c:pt idx="1">
                  <c:v>182020</c:v>
                </c:pt>
                <c:pt idx="2">
                  <c:v>152352</c:v>
                </c:pt>
                <c:pt idx="3">
                  <c:v>188243</c:v>
                </c:pt>
                <c:pt idx="4">
                  <c:v>178851</c:v>
                </c:pt>
                <c:pt idx="5">
                  <c:v>178203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5-4311-A273-D140E6D9DD15}"/>
            </c:ext>
          </c:extLst>
        </c:ser>
        <c:ser>
          <c:idx val="1"/>
          <c:order val="1"/>
          <c:tx>
            <c:strRef>
              <c:f>'FG1'!$AH$31</c:f>
              <c:strCache>
                <c:ptCount val="1"/>
                <c:pt idx="0">
                  <c:v>Inland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cat>
            <c:strRef>
              <c:f>'FG1'!$AF$32:$AF$37</c:f>
              <c:strCache>
                <c:ptCount val="6"/>
                <c:pt idx="0">
                  <c:v>2010-11</c:v>
                </c:pt>
                <c:pt idx="1">
                  <c:v>2011-2012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</c:strCache>
            </c:strRef>
          </c:cat>
          <c:val>
            <c:numRef>
              <c:f>'FG1'!$AH$32:$AH$37</c:f>
              <c:numCache>
                <c:formatCode>General</c:formatCode>
                <c:ptCount val="6"/>
                <c:pt idx="0">
                  <c:v>1246121</c:v>
                </c:pt>
                <c:pt idx="1">
                  <c:v>1290049</c:v>
                </c:pt>
                <c:pt idx="2">
                  <c:v>1336459</c:v>
                </c:pt>
                <c:pt idx="3">
                  <c:v>1392404</c:v>
                </c:pt>
                <c:pt idx="4">
                  <c:v>1438468</c:v>
                </c:pt>
                <c:pt idx="5">
                  <c:v>1493209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5-4311-A273-D140E6D9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86481152"/>
        <c:axId val="86487040"/>
      </c:barChart>
      <c:catAx>
        <c:axId val="864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 b="1"/>
            </a:pPr>
            <a:endParaRPr lang="en-US"/>
          </a:p>
        </c:txPr>
        <c:crossAx val="86487040"/>
        <c:crosses val="autoZero"/>
        <c:auto val="1"/>
        <c:lblAlgn val="ctr"/>
        <c:lblOffset val="100"/>
        <c:noMultiLvlLbl val="0"/>
      </c:catAx>
      <c:valAx>
        <c:axId val="8648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4811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2751095912062966"/>
          <c:y val="0.14142978706573694"/>
          <c:w val="0.16650211797740649"/>
          <c:h val="0.41058465167925495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40828945462464"/>
          <c:y val="8.0866576760777867E-2"/>
          <c:w val="0.67842197639408153"/>
          <c:h val="0.45742289119939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66633"/>
            </a:solidFill>
          </c:spPr>
          <c:invertIfNegative val="0"/>
          <c:cat>
            <c:strRef>
              <c:f>'FG1'!$F$37:$M$37</c:f>
              <c:strCache>
                <c:ptCount val="8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  <c:pt idx="7">
                  <c:v>2014-15</c:v>
                </c:pt>
              </c:strCache>
            </c:strRef>
          </c:cat>
          <c:val>
            <c:numRef>
              <c:f>'FG1'!$F$38:$M$38</c:f>
              <c:numCache>
                <c:formatCode>General</c:formatCode>
                <c:ptCount val="8"/>
                <c:pt idx="0">
                  <c:v>13387</c:v>
                </c:pt>
                <c:pt idx="1">
                  <c:v>18707</c:v>
                </c:pt>
                <c:pt idx="2">
                  <c:v>15043</c:v>
                </c:pt>
                <c:pt idx="3">
                  <c:v>14101</c:v>
                </c:pt>
                <c:pt idx="4">
                  <c:v>10374.23</c:v>
                </c:pt>
                <c:pt idx="5">
                  <c:v>10560</c:v>
                </c:pt>
                <c:pt idx="6">
                  <c:v>14864</c:v>
                </c:pt>
                <c:pt idx="7">
                  <c:v>11169.71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5-4DFD-98FC-089E477E7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94208"/>
        <c:axId val="86500096"/>
      </c:barChart>
      <c:catAx>
        <c:axId val="864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/>
            </a:pPr>
            <a:endParaRPr lang="en-US"/>
          </a:p>
        </c:txPr>
        <c:crossAx val="86500096"/>
        <c:crosses val="autoZero"/>
        <c:auto val="1"/>
        <c:lblAlgn val="ctr"/>
        <c:lblOffset val="100"/>
        <c:noMultiLvlLbl val="0"/>
      </c:catAx>
      <c:valAx>
        <c:axId val="865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942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16200000" scaled="1"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2366883142641"/>
          <c:y val="4.4398950131233919E-2"/>
          <c:w val="0.74990119568387692"/>
          <c:h val="0.5625110952040085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663300"/>
              </a:solidFill>
            </a:ln>
          </c:spPr>
          <c:marker>
            <c:symbol val="square"/>
            <c:size val="6"/>
            <c:spPr>
              <a:solidFill>
                <a:srgbClr val="009999"/>
              </a:solidFill>
              <a:ln>
                <a:solidFill>
                  <a:srgbClr val="6633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'FG1'!$Z$58:$AB$58</c:f>
              <c:strCache>
                <c:ptCount val="3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</c:strCache>
            </c:strRef>
          </c:cat>
          <c:val>
            <c:numRef>
              <c:f>'FG1'!$Z$59:$AB$59</c:f>
              <c:numCache>
                <c:formatCode>General</c:formatCode>
                <c:ptCount val="3"/>
                <c:pt idx="0">
                  <c:v>359.29</c:v>
                </c:pt>
                <c:pt idx="1">
                  <c:v>384.5</c:v>
                </c:pt>
                <c:pt idx="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A-4D59-A049-D64E560D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8960"/>
        <c:axId val="86570496"/>
      </c:lineChart>
      <c:catAx>
        <c:axId val="865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70496"/>
        <c:crosses val="autoZero"/>
        <c:auto val="1"/>
        <c:lblAlgn val="ctr"/>
        <c:lblOffset val="100"/>
        <c:noMultiLvlLbl val="0"/>
      </c:catAx>
      <c:valAx>
        <c:axId val="865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689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69155039667972"/>
          <c:y val="2.1697853843668617E-2"/>
          <c:w val="0.7597403283169486"/>
          <c:h val="0.55387585503220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'[1]1.1'!$G$4</c:f>
              <c:strCache>
                <c:ptCount val="1"/>
                <c:pt idx="0">
                  <c:v>Urban Population</c:v>
                </c:pt>
              </c:strCache>
            </c:strRef>
          </c:tx>
          <c:invertIfNegative val="0"/>
          <c:cat>
            <c:numRef>
              <c:f>'[1]1.1'!$A$6:$A$17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cat>
          <c:val>
            <c:numRef>
              <c:f>'[1]1.1'!$G$6:$G$17</c:f>
              <c:numCache>
                <c:formatCode>General</c:formatCode>
                <c:ptCount val="12"/>
                <c:pt idx="0">
                  <c:v>2066550</c:v>
                </c:pt>
                <c:pt idx="1">
                  <c:v>2349608</c:v>
                </c:pt>
                <c:pt idx="2">
                  <c:v>2517874</c:v>
                </c:pt>
                <c:pt idx="3">
                  <c:v>2895867</c:v>
                </c:pt>
                <c:pt idx="4">
                  <c:v>4740222</c:v>
                </c:pt>
                <c:pt idx="5">
                  <c:v>6281642</c:v>
                </c:pt>
                <c:pt idx="6">
                  <c:v>8540842</c:v>
                </c:pt>
                <c:pt idx="7">
                  <c:v>10967033</c:v>
                </c:pt>
                <c:pt idx="8">
                  <c:v>14446721</c:v>
                </c:pt>
                <c:pt idx="9">
                  <c:v>18707601</c:v>
                </c:pt>
                <c:pt idx="10">
                  <c:v>22427251</c:v>
                </c:pt>
                <c:pt idx="11">
                  <c:v>29093002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4CCC-81C9-8B1850B08765}"/>
            </c:ext>
          </c:extLst>
        </c:ser>
        <c:ser>
          <c:idx val="1"/>
          <c:order val="1"/>
          <c:tx>
            <c:strRef>
              <c:f>'[1]1.1'!$H$4</c:f>
              <c:strCache>
                <c:ptCount val="1"/>
                <c:pt idx="0">
                  <c:v>Rural Population</c:v>
                </c:pt>
              </c:strCache>
            </c:strRef>
          </c:tx>
          <c:spPr>
            <a:solidFill>
              <a:srgbClr val="9999FF"/>
            </a:solidFill>
          </c:spPr>
          <c:invertIfNegative val="0"/>
          <c:cat>
            <c:numRef>
              <c:f>'[1]1.1'!$A$6:$A$17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cat>
          <c:val>
            <c:numRef>
              <c:f>'[1]1.1'!$H$6:$H$17</c:f>
              <c:numCache>
                <c:formatCode>General</c:formatCode>
                <c:ptCount val="12"/>
                <c:pt idx="0">
                  <c:v>14873538</c:v>
                </c:pt>
                <c:pt idx="1">
                  <c:v>15649161</c:v>
                </c:pt>
                <c:pt idx="2">
                  <c:v>14956474</c:v>
                </c:pt>
                <c:pt idx="3">
                  <c:v>16001169</c:v>
                </c:pt>
                <c:pt idx="4">
                  <c:v>18489330</c:v>
                </c:pt>
                <c:pt idx="5">
                  <c:v>20018338</c:v>
                </c:pt>
                <c:pt idx="6">
                  <c:v>26385437</c:v>
                </c:pt>
                <c:pt idx="7">
                  <c:v>33344978</c:v>
                </c:pt>
                <c:pt idx="8">
                  <c:v>40133926</c:v>
                </c:pt>
                <c:pt idx="9">
                  <c:v>49370364</c:v>
                </c:pt>
                <c:pt idx="10">
                  <c:v>57748946</c:v>
                </c:pt>
                <c:pt idx="11">
                  <c:v>62183113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4CCC-81C9-8B1850B0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5080064"/>
        <c:axId val="75081600"/>
      </c:barChart>
      <c:catAx>
        <c:axId val="7508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081600"/>
        <c:crosses val="autoZero"/>
        <c:auto val="1"/>
        <c:lblAlgn val="ctr"/>
        <c:lblOffset val="100"/>
        <c:tickLblSkip val="1"/>
        <c:noMultiLvlLbl val="0"/>
      </c:catAx>
      <c:valAx>
        <c:axId val="7508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0800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2766753542918688"/>
          <c:y val="0.71111298998787276"/>
          <c:w val="0.70746175826235458"/>
          <c:h val="4.8845203604628469E-2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7711536057989"/>
          <c:y val="4.3284677134656432E-2"/>
          <c:w val="0.68980158730160002"/>
          <c:h val="0.36514475164289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EG!$D$5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EG!$F$4:$V$4</c:f>
              <c:strCache>
                <c:ptCount val="17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  <c:pt idx="12">
                  <c:v>Saltlake</c:v>
                </c:pt>
                <c:pt idx="13">
                  <c:v>Shyambazar</c:v>
                </c:pt>
                <c:pt idx="14">
                  <c:v>Tollygunge</c:v>
                </c:pt>
                <c:pt idx="15">
                  <c:v>Topsia</c:v>
                </c:pt>
                <c:pt idx="16">
                  <c:v>Ultadanga</c:v>
                </c:pt>
              </c:strCache>
            </c:strRef>
          </c:cat>
          <c:val>
            <c:numRef>
              <c:f>EG!$F$5:$V$5</c:f>
              <c:numCache>
                <c:formatCode>0.00</c:formatCode>
                <c:ptCount val="17"/>
                <c:pt idx="0">
                  <c:v>38.18333333333333</c:v>
                </c:pt>
                <c:pt idx="1">
                  <c:v>47.625</c:v>
                </c:pt>
                <c:pt idx="2">
                  <c:v>43</c:v>
                </c:pt>
                <c:pt idx="3">
                  <c:v>48.858333333333327</c:v>
                </c:pt>
                <c:pt idx="4">
                  <c:v>58.333333333333336</c:v>
                </c:pt>
                <c:pt idx="5">
                  <c:v>58</c:v>
                </c:pt>
                <c:pt idx="6">
                  <c:v>41.65</c:v>
                </c:pt>
                <c:pt idx="7">
                  <c:v>55.666666666666664</c:v>
                </c:pt>
                <c:pt idx="8">
                  <c:v>49.008333333333333</c:v>
                </c:pt>
                <c:pt idx="9">
                  <c:v>55.666666666666664</c:v>
                </c:pt>
                <c:pt idx="10">
                  <c:v>54.666666666666664</c:v>
                </c:pt>
                <c:pt idx="11">
                  <c:v>45.333333333333336</c:v>
                </c:pt>
                <c:pt idx="12">
                  <c:v>38.725000000000001</c:v>
                </c:pt>
                <c:pt idx="13">
                  <c:v>48.616666666666674</c:v>
                </c:pt>
                <c:pt idx="14">
                  <c:v>52</c:v>
                </c:pt>
                <c:pt idx="15">
                  <c:v>62.333333333333336</c:v>
                </c:pt>
                <c:pt idx="16">
                  <c:v>46.050000000000004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D-4631-88D6-95AE3F6BC98C}"/>
            </c:ext>
          </c:extLst>
        </c:ser>
        <c:ser>
          <c:idx val="2"/>
          <c:order val="2"/>
          <c:tx>
            <c:strRef>
              <c:f>EG!$D$7</c:f>
              <c:strCache>
                <c:ptCount val="1"/>
                <c:pt idx="0">
                  <c:v>PM 10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EG!$F$4:$V$4</c:f>
              <c:strCache>
                <c:ptCount val="17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  <c:pt idx="12">
                  <c:v>Saltlake</c:v>
                </c:pt>
                <c:pt idx="13">
                  <c:v>Shyambazar</c:v>
                </c:pt>
                <c:pt idx="14">
                  <c:v>Tollygunge</c:v>
                </c:pt>
                <c:pt idx="15">
                  <c:v>Topsia</c:v>
                </c:pt>
                <c:pt idx="16">
                  <c:v>Ultadanga</c:v>
                </c:pt>
              </c:strCache>
            </c:strRef>
          </c:cat>
          <c:val>
            <c:numRef>
              <c:f>EG!$F$7:$V$7</c:f>
              <c:numCache>
                <c:formatCode>0.00</c:formatCode>
                <c:ptCount val="17"/>
                <c:pt idx="0">
                  <c:v>102.51666666666667</c:v>
                </c:pt>
                <c:pt idx="1">
                  <c:v>139.92500000000001</c:v>
                </c:pt>
                <c:pt idx="2">
                  <c:v>123</c:v>
                </c:pt>
                <c:pt idx="3">
                  <c:v>138.85</c:v>
                </c:pt>
                <c:pt idx="4">
                  <c:v>201.33333333333334</c:v>
                </c:pt>
                <c:pt idx="5">
                  <c:v>198</c:v>
                </c:pt>
                <c:pt idx="6">
                  <c:v>109.175</c:v>
                </c:pt>
                <c:pt idx="7">
                  <c:v>197.66666666666666</c:v>
                </c:pt>
                <c:pt idx="8">
                  <c:v>137.6</c:v>
                </c:pt>
                <c:pt idx="9">
                  <c:v>179.66666666666666</c:v>
                </c:pt>
                <c:pt idx="10">
                  <c:v>177</c:v>
                </c:pt>
                <c:pt idx="11">
                  <c:v>143</c:v>
                </c:pt>
                <c:pt idx="12">
                  <c:v>105.48333333333333</c:v>
                </c:pt>
                <c:pt idx="13">
                  <c:v>132.85</c:v>
                </c:pt>
                <c:pt idx="14">
                  <c:v>168.33333333333334</c:v>
                </c:pt>
                <c:pt idx="15">
                  <c:v>220</c:v>
                </c:pt>
                <c:pt idx="16">
                  <c:v>121.21666666666665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D-4631-88D6-95AE3F6BC98C}"/>
            </c:ext>
          </c:extLst>
        </c:ser>
        <c:ser>
          <c:idx val="4"/>
          <c:order val="4"/>
          <c:tx>
            <c:strRef>
              <c:f>EG!$D$9</c:f>
              <c:strCache>
                <c:ptCount val="1"/>
                <c:pt idx="0">
                  <c:v>SO2</c:v>
                </c:pt>
              </c:strCache>
            </c:strRef>
          </c:tx>
          <c:spPr>
            <a:solidFill>
              <a:srgbClr val="FD8B9B"/>
            </a:solidFill>
          </c:spPr>
          <c:invertIfNegative val="0"/>
          <c:cat>
            <c:strRef>
              <c:f>EG!$F$4:$V$4</c:f>
              <c:strCache>
                <c:ptCount val="17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  <c:pt idx="12">
                  <c:v>Saltlake</c:v>
                </c:pt>
                <c:pt idx="13">
                  <c:v>Shyambazar</c:v>
                </c:pt>
                <c:pt idx="14">
                  <c:v>Tollygunge</c:v>
                </c:pt>
                <c:pt idx="15">
                  <c:v>Topsia</c:v>
                </c:pt>
                <c:pt idx="16">
                  <c:v>Ultadanga</c:v>
                </c:pt>
              </c:strCache>
            </c:strRef>
          </c:cat>
          <c:val>
            <c:numRef>
              <c:f>EG!$F$9:$V$9</c:f>
              <c:numCache>
                <c:formatCode>0.00</c:formatCode>
                <c:ptCount val="17"/>
                <c:pt idx="0">
                  <c:v>3.0249999999999999</c:v>
                </c:pt>
                <c:pt idx="1">
                  <c:v>4.4666666666666668</c:v>
                </c:pt>
                <c:pt idx="2">
                  <c:v>3</c:v>
                </c:pt>
                <c:pt idx="3">
                  <c:v>4.7750000000000004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3.4499999999999997</c:v>
                </c:pt>
                <c:pt idx="7">
                  <c:v>4.666666666666667</c:v>
                </c:pt>
                <c:pt idx="8">
                  <c:v>4.7666666666666666</c:v>
                </c:pt>
                <c:pt idx="9">
                  <c:v>4.666666666666667</c:v>
                </c:pt>
                <c:pt idx="10">
                  <c:v>4.333333333333333</c:v>
                </c:pt>
                <c:pt idx="11">
                  <c:v>3.3333333333333335</c:v>
                </c:pt>
                <c:pt idx="12">
                  <c:v>3.0499999999999994</c:v>
                </c:pt>
                <c:pt idx="13">
                  <c:v>4.4083333333333332</c:v>
                </c:pt>
                <c:pt idx="14">
                  <c:v>4.333333333333333</c:v>
                </c:pt>
                <c:pt idx="15">
                  <c:v>6.666666666666667</c:v>
                </c:pt>
                <c:pt idx="16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D-4631-88D6-95AE3F6B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74816"/>
        <c:axId val="86697088"/>
      </c:barChart>
      <c:lineChart>
        <c:grouping val="standard"/>
        <c:varyColors val="0"/>
        <c:ser>
          <c:idx val="1"/>
          <c:order val="1"/>
          <c:tx>
            <c:strRef>
              <c:f>EG!$D$6:$E$6</c:f>
              <c:strCache>
                <c:ptCount val="2"/>
                <c:pt idx="0">
                  <c:v>NO2</c:v>
                </c:pt>
                <c:pt idx="1">
                  <c:v>Standard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EG!$F$4:$Q$4</c:f>
              <c:strCache>
                <c:ptCount val="12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</c:strCache>
            </c:strRef>
          </c:cat>
          <c:val>
            <c:numRef>
              <c:f>EG!$F$6:$V$6</c:f>
              <c:numCache>
                <c:formatCode>0.00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D-4631-88D6-95AE3F6BC98C}"/>
            </c:ext>
          </c:extLst>
        </c:ser>
        <c:ser>
          <c:idx val="3"/>
          <c:order val="3"/>
          <c:tx>
            <c:strRef>
              <c:f>EG!$D$8:$E$8</c:f>
              <c:strCache>
                <c:ptCount val="2"/>
                <c:pt idx="0">
                  <c:v>PM 10</c:v>
                </c:pt>
                <c:pt idx="1">
                  <c:v>Standard</c:v>
                </c:pt>
              </c:strCache>
            </c:strRef>
          </c:tx>
          <c:spPr>
            <a:ln w="25400"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EG!$F$4:$Q$4</c:f>
              <c:strCache>
                <c:ptCount val="12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</c:strCache>
            </c:strRef>
          </c:cat>
          <c:val>
            <c:numRef>
              <c:f>EG!$F$8:$V$8</c:f>
              <c:numCache>
                <c:formatCode>0.00</c:formatCode>
                <c:ptCount val="1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D-4631-88D6-95AE3F6BC98C}"/>
            </c:ext>
          </c:extLst>
        </c:ser>
        <c:ser>
          <c:idx val="5"/>
          <c:order val="5"/>
          <c:tx>
            <c:strRef>
              <c:f>EG!$D$10:$E$10</c:f>
              <c:strCache>
                <c:ptCount val="2"/>
                <c:pt idx="0">
                  <c:v>SO2</c:v>
                </c:pt>
                <c:pt idx="1">
                  <c:v>Standard</c:v>
                </c:pt>
              </c:strCache>
            </c:strRef>
          </c:tx>
          <c:spPr>
            <a:ln w="25400">
              <a:solidFill>
                <a:srgbClr val="FD8B9B"/>
              </a:solidFill>
            </a:ln>
          </c:spPr>
          <c:marker>
            <c:symbol val="none"/>
          </c:marker>
          <c:cat>
            <c:strRef>
              <c:f>EG!$F$4:$Q$4</c:f>
              <c:strCache>
                <c:ptCount val="12"/>
                <c:pt idx="0">
                  <c:v>Baishnabghata</c:v>
                </c:pt>
                <c:pt idx="1">
                  <c:v>Behala</c:v>
                </c:pt>
                <c:pt idx="2">
                  <c:v>Beliaghata</c:v>
                </c:pt>
                <c:pt idx="3">
                  <c:v>Dunlop</c:v>
                </c:pt>
                <c:pt idx="4">
                  <c:v>Gariahat</c:v>
                </c:pt>
                <c:pt idx="5">
                  <c:v>Hyde Road</c:v>
                </c:pt>
                <c:pt idx="6">
                  <c:v>Minto Park</c:v>
                </c:pt>
                <c:pt idx="7">
                  <c:v>Mominpur</c:v>
                </c:pt>
                <c:pt idx="8">
                  <c:v>Moulali</c:v>
                </c:pt>
                <c:pt idx="9">
                  <c:v>Paribesh Bhavan</c:v>
                </c:pt>
                <c:pt idx="10">
                  <c:v>Picnic Garden</c:v>
                </c:pt>
                <c:pt idx="11">
                  <c:v>Rajarhat</c:v>
                </c:pt>
              </c:strCache>
            </c:strRef>
          </c:cat>
          <c:val>
            <c:numRef>
              <c:f>EG!$F$10:$V$10</c:f>
              <c:numCache>
                <c:formatCode>0.00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D-4631-88D6-95AE3F6B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74816"/>
        <c:axId val="86697088"/>
      </c:lineChart>
      <c:catAx>
        <c:axId val="86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0">
                <a:latin typeface="Arial Narrow" pitchFamily="34" charset="0"/>
              </a:defRPr>
            </a:pPr>
            <a:endParaRPr lang="en-US"/>
          </a:p>
        </c:txPr>
        <c:crossAx val="86697088"/>
        <c:crosses val="autoZero"/>
        <c:auto val="1"/>
        <c:lblAlgn val="ctr"/>
        <c:lblOffset val="100"/>
        <c:noMultiLvlLbl val="0"/>
      </c:catAx>
      <c:valAx>
        <c:axId val="86697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6748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4810457516339965"/>
          <c:y val="4.9116667434057755E-6"/>
          <c:w val="0.13446623093682702"/>
          <c:h val="0.71078483610603693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41110486189758"/>
          <c:y val="3.9856381588665092E-2"/>
          <c:w val="0.72230502437195354"/>
          <c:h val="0.49034335223323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EG!$N$27</c:f>
              <c:strCache>
                <c:ptCount val="1"/>
                <c:pt idx="0">
                  <c:v>BOD</c:v>
                </c:pt>
              </c:strCache>
            </c:strRef>
          </c:tx>
          <c:invertIfNegative val="0"/>
          <c:cat>
            <c:strRef>
              <c:f>EG!$P$26:$Z$26</c:f>
              <c:strCache>
                <c:ptCount val="11"/>
                <c:pt idx="0">
                  <c:v>Baharampore</c:v>
                </c:pt>
                <c:pt idx="1">
                  <c:v>Dakshmineswar</c:v>
                </c:pt>
                <c:pt idx="2">
                  <c:v>Diamond Harbour</c:v>
                </c:pt>
                <c:pt idx="3">
                  <c:v>Durgachak</c:v>
                </c:pt>
                <c:pt idx="4">
                  <c:v>Garden Reach</c:v>
                </c:pt>
                <c:pt idx="5">
                  <c:v>Shivpur</c:v>
                </c:pt>
                <c:pt idx="6">
                  <c:v>Palta</c:v>
                </c:pt>
                <c:pt idx="7">
                  <c:v>Serampore</c:v>
                </c:pt>
                <c:pt idx="8">
                  <c:v>Ulberia</c:v>
                </c:pt>
                <c:pt idx="9">
                  <c:v>Nabadwip</c:v>
                </c:pt>
                <c:pt idx="10">
                  <c:v>Tribeni</c:v>
                </c:pt>
              </c:strCache>
            </c:strRef>
          </c:cat>
          <c:val>
            <c:numRef>
              <c:f>EG!$P$27:$Z$27</c:f>
              <c:numCache>
                <c:formatCode>General</c:formatCode>
                <c:ptCount val="11"/>
                <c:pt idx="0">
                  <c:v>3.7833333333333337</c:v>
                </c:pt>
                <c:pt idx="1">
                  <c:v>4.4141666666666675</c:v>
                </c:pt>
                <c:pt idx="2">
                  <c:v>3.7375000000000003</c:v>
                </c:pt>
                <c:pt idx="3">
                  <c:v>1.4541666666666668</c:v>
                </c:pt>
                <c:pt idx="4">
                  <c:v>3.4524999999999992</c:v>
                </c:pt>
                <c:pt idx="5">
                  <c:v>3.0625</c:v>
                </c:pt>
                <c:pt idx="6">
                  <c:v>2.7733333333333334</c:v>
                </c:pt>
                <c:pt idx="7">
                  <c:v>3.6791666666666667</c:v>
                </c:pt>
                <c:pt idx="8">
                  <c:v>3.5183333333333331</c:v>
                </c:pt>
                <c:pt idx="9">
                  <c:v>2.6566666666666667</c:v>
                </c:pt>
                <c:pt idx="10">
                  <c:v>3.4149999999999996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7DD-B08E-B598A1A4A35B}"/>
            </c:ext>
          </c:extLst>
        </c:ser>
        <c:ser>
          <c:idx val="2"/>
          <c:order val="2"/>
          <c:tx>
            <c:strRef>
              <c:f>EG!$N$29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cat>
            <c:strRef>
              <c:f>EG!$P$26:$Z$26</c:f>
              <c:strCache>
                <c:ptCount val="11"/>
                <c:pt idx="0">
                  <c:v>Baharampore</c:v>
                </c:pt>
                <c:pt idx="1">
                  <c:v>Dakshmineswar</c:v>
                </c:pt>
                <c:pt idx="2">
                  <c:v>Diamond Harbour</c:v>
                </c:pt>
                <c:pt idx="3">
                  <c:v>Durgachak</c:v>
                </c:pt>
                <c:pt idx="4">
                  <c:v>Garden Reach</c:v>
                </c:pt>
                <c:pt idx="5">
                  <c:v>Shivpur</c:v>
                </c:pt>
                <c:pt idx="6">
                  <c:v>Palta</c:v>
                </c:pt>
                <c:pt idx="7">
                  <c:v>Serampore</c:v>
                </c:pt>
                <c:pt idx="8">
                  <c:v>Ulberia</c:v>
                </c:pt>
                <c:pt idx="9">
                  <c:v>Nabadwip</c:v>
                </c:pt>
                <c:pt idx="10">
                  <c:v>Tribeni</c:v>
                </c:pt>
              </c:strCache>
            </c:strRef>
          </c:cat>
          <c:val>
            <c:numRef>
              <c:f>EG!$P$29:$Z$29</c:f>
              <c:numCache>
                <c:formatCode>General</c:formatCode>
                <c:ptCount val="11"/>
                <c:pt idx="0">
                  <c:v>7.0999999999999988</c:v>
                </c:pt>
                <c:pt idx="1">
                  <c:v>5.9666666666666677</c:v>
                </c:pt>
                <c:pt idx="2">
                  <c:v>5.8500000000000005</c:v>
                </c:pt>
                <c:pt idx="3">
                  <c:v>6.4416666666666664</c:v>
                </c:pt>
                <c:pt idx="4">
                  <c:v>5.4499999999999993</c:v>
                </c:pt>
                <c:pt idx="5">
                  <c:v>5.5249999999999995</c:v>
                </c:pt>
                <c:pt idx="6">
                  <c:v>6.6916666666666673</c:v>
                </c:pt>
                <c:pt idx="7">
                  <c:v>6.3875000000000002</c:v>
                </c:pt>
                <c:pt idx="8">
                  <c:v>4.9166666666666661</c:v>
                </c:pt>
                <c:pt idx="9">
                  <c:v>6.9375</c:v>
                </c:pt>
                <c:pt idx="10">
                  <c:v>6.3374999999999995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9-47DD-B08E-B598A1A4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86752"/>
        <c:axId val="86988288"/>
      </c:barChart>
      <c:lineChart>
        <c:grouping val="standard"/>
        <c:varyColors val="0"/>
        <c:ser>
          <c:idx val="1"/>
          <c:order val="1"/>
          <c:tx>
            <c:strRef>
              <c:f>EG!$N$28:$O$28</c:f>
              <c:strCache>
                <c:ptCount val="2"/>
                <c:pt idx="0">
                  <c:v>BOD</c:v>
                </c:pt>
                <c:pt idx="1">
                  <c:v>Standard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EG!$P$26:$Y$26</c:f>
              <c:strCache>
                <c:ptCount val="10"/>
                <c:pt idx="0">
                  <c:v>Baharampore</c:v>
                </c:pt>
                <c:pt idx="1">
                  <c:v>Dakshmineswar</c:v>
                </c:pt>
                <c:pt idx="2">
                  <c:v>Diamond Harbour</c:v>
                </c:pt>
                <c:pt idx="3">
                  <c:v>Durgachak</c:v>
                </c:pt>
                <c:pt idx="4">
                  <c:v>Garden Reach</c:v>
                </c:pt>
                <c:pt idx="5">
                  <c:v>Shivpur</c:v>
                </c:pt>
                <c:pt idx="6">
                  <c:v>Palta</c:v>
                </c:pt>
                <c:pt idx="7">
                  <c:v>Serampore</c:v>
                </c:pt>
                <c:pt idx="8">
                  <c:v>Ulberia</c:v>
                </c:pt>
                <c:pt idx="9">
                  <c:v>Nabadwip</c:v>
                </c:pt>
              </c:strCache>
            </c:strRef>
          </c:cat>
          <c:val>
            <c:numRef>
              <c:f>EG!$P$28:$Z$28</c:f>
              <c:numCache>
                <c:formatCode>0.00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7DD-B08E-B598A1A4A35B}"/>
            </c:ext>
          </c:extLst>
        </c:ser>
        <c:ser>
          <c:idx val="3"/>
          <c:order val="3"/>
          <c:tx>
            <c:strRef>
              <c:f>EG!$N$30:$O$30</c:f>
              <c:strCache>
                <c:ptCount val="2"/>
                <c:pt idx="0">
                  <c:v>DO</c:v>
                </c:pt>
                <c:pt idx="1">
                  <c:v>Standard</c:v>
                </c:pt>
              </c:strCache>
            </c:strRef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EG!$P$26:$Y$26</c:f>
              <c:strCache>
                <c:ptCount val="10"/>
                <c:pt idx="0">
                  <c:v>Baharampore</c:v>
                </c:pt>
                <c:pt idx="1">
                  <c:v>Dakshmineswar</c:v>
                </c:pt>
                <c:pt idx="2">
                  <c:v>Diamond Harbour</c:v>
                </c:pt>
                <c:pt idx="3">
                  <c:v>Durgachak</c:v>
                </c:pt>
                <c:pt idx="4">
                  <c:v>Garden Reach</c:v>
                </c:pt>
                <c:pt idx="5">
                  <c:v>Shivpur</c:v>
                </c:pt>
                <c:pt idx="6">
                  <c:v>Palta</c:v>
                </c:pt>
                <c:pt idx="7">
                  <c:v>Serampore</c:v>
                </c:pt>
                <c:pt idx="8">
                  <c:v>Ulberia</c:v>
                </c:pt>
                <c:pt idx="9">
                  <c:v>Nabadwip</c:v>
                </c:pt>
              </c:strCache>
            </c:strRef>
          </c:cat>
          <c:val>
            <c:numRef>
              <c:f>EG!$P$30:$Z$30</c:f>
              <c:numCache>
                <c:formatCode>0.00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9-47DD-B08E-B598A1A4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86752"/>
        <c:axId val="86988288"/>
      </c:lineChart>
      <c:catAx>
        <c:axId val="869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Arial Narrow" pitchFamily="34" charset="0"/>
                <a:cs typeface="Arial" pitchFamily="34" charset="0"/>
              </a:defRPr>
            </a:pPr>
            <a:endParaRPr lang="en-US"/>
          </a:p>
        </c:txPr>
        <c:crossAx val="86988288"/>
        <c:crosses val="autoZero"/>
        <c:auto val="1"/>
        <c:lblAlgn val="ctr"/>
        <c:lblOffset val="100"/>
        <c:noMultiLvlLbl val="0"/>
      </c:catAx>
      <c:valAx>
        <c:axId val="86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86752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85408120859894165"/>
          <c:y val="2.123825430912045E-2"/>
          <c:w val="0.13917275965504267"/>
          <c:h val="0.57560950714494064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6444485138439"/>
          <c:y val="3.7511665208515642E-2"/>
          <c:w val="0.84253555514862966"/>
          <c:h val="0.492285651793525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C9CD-476A-A352-4D60C185B795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1-C9CD-476A-A352-4D60C185B79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C9CD-476A-A352-4D60C185B7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EG!$F$56:$I$56</c:f>
              <c:strCache>
                <c:ptCount val="4"/>
                <c:pt idx="0">
                  <c:v>Red</c:v>
                </c:pt>
                <c:pt idx="1">
                  <c:v>Orange</c:v>
                </c:pt>
                <c:pt idx="2">
                  <c:v>Green</c:v>
                </c:pt>
                <c:pt idx="3">
                  <c:v>Biomedical</c:v>
                </c:pt>
              </c:strCache>
            </c:strRef>
          </c:cat>
          <c:val>
            <c:numRef>
              <c:f>EG!$F$57:$I$57</c:f>
              <c:numCache>
                <c:formatCode>General</c:formatCode>
                <c:ptCount val="4"/>
                <c:pt idx="0">
                  <c:v>8346</c:v>
                </c:pt>
                <c:pt idx="1">
                  <c:v>21013</c:v>
                </c:pt>
                <c:pt idx="2">
                  <c:v>11620</c:v>
                </c:pt>
                <c:pt idx="3">
                  <c:v>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D-476A-A352-4D60C185B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7029248"/>
        <c:axId val="87030784"/>
      </c:barChart>
      <c:catAx>
        <c:axId val="87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030784"/>
        <c:crosses val="autoZero"/>
        <c:auto val="1"/>
        <c:lblAlgn val="ctr"/>
        <c:lblOffset val="100"/>
        <c:noMultiLvlLbl val="0"/>
      </c:catAx>
      <c:valAx>
        <c:axId val="8703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70292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30"/>
      <c:rotY val="22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572961615865481E-2"/>
          <c:y val="5.9381812060083354E-4"/>
          <c:w val="0.82095781684699787"/>
          <c:h val="0.9635973794053917"/>
        </c:manualLayout>
      </c:layout>
      <c:pie3DChart>
        <c:varyColors val="1"/>
        <c:ser>
          <c:idx val="0"/>
          <c:order val="0"/>
          <c:dPt>
            <c:idx val="1"/>
            <c:bubble3D val="0"/>
            <c:spPr>
              <a:solidFill>
                <a:srgbClr val="009999"/>
              </a:solidFill>
            </c:spPr>
            <c:extLst>
              <c:ext xmlns:c16="http://schemas.microsoft.com/office/drawing/2014/chart" uri="{C3380CC4-5D6E-409C-BE32-E72D297353CC}">
                <c16:uniqueId val="{00000000-FF0F-4407-8724-78AAEC08B1E1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F0F-4407-8724-78AAEC08B1E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EG!$AI$48:$AK$48</c:f>
              <c:strCache>
                <c:ptCount val="3"/>
                <c:pt idx="0">
                  <c:v>N</c:v>
                </c:pt>
                <c:pt idx="1">
                  <c:v>P</c:v>
                </c:pt>
                <c:pt idx="2">
                  <c:v>K</c:v>
                </c:pt>
              </c:strCache>
            </c:strRef>
          </c:cat>
          <c:val>
            <c:numRef>
              <c:f>EG!$AI$49:$AK$49</c:f>
              <c:numCache>
                <c:formatCode>General</c:formatCode>
                <c:ptCount val="3"/>
                <c:pt idx="0">
                  <c:v>838558</c:v>
                </c:pt>
                <c:pt idx="1">
                  <c:v>451206</c:v>
                </c:pt>
                <c:pt idx="2">
                  <c:v>325889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F-4407-8724-78AAEC08B1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90668179850476E-2"/>
          <c:y val="6.1984174050939804E-2"/>
          <c:w val="0.90473805930276541"/>
          <c:h val="0.68775484590131952"/>
        </c:manualLayout>
      </c:layout>
      <c:ofPieChart>
        <c:ofPieType val="bar"/>
        <c:varyColors val="1"/>
        <c:ser>
          <c:idx val="0"/>
          <c:order val="0"/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1BA8-4405-8FA3-CD17A9457DE4}"/>
              </c:ext>
            </c:extLst>
          </c:dPt>
          <c:dPt>
            <c:idx val="3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1-1BA8-4405-8FA3-CD17A9457DE4}"/>
              </c:ext>
            </c:extLst>
          </c:dPt>
          <c:dPt>
            <c:idx val="6"/>
            <c:bubble3D val="0"/>
            <c:spPr>
              <a:solidFill>
                <a:srgbClr val="666699"/>
              </a:solidFill>
            </c:spPr>
            <c:extLst>
              <c:ext xmlns:c16="http://schemas.microsoft.com/office/drawing/2014/chart" uri="{C3380CC4-5D6E-409C-BE32-E72D297353CC}">
                <c16:uniqueId val="{00000002-1BA8-4405-8FA3-CD17A9457DE4}"/>
              </c:ext>
            </c:extLst>
          </c:dPt>
          <c:dPt>
            <c:idx val="9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03-1BA8-4405-8FA3-CD17A9457D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Firewood
33.1%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A8-4405-8FA3-CD17A9457D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Crop residue
25.6%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A8-4405-8FA3-CD17A9457DE4}"/>
                </c:ext>
              </c:extLst>
            </c:dLbl>
            <c:dLbl>
              <c:idx val="2"/>
              <c:layout>
                <c:manualLayout>
                  <c:x val="5.2246648960856117E-2"/>
                  <c:y val="0.106019693159810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Cowdung cake
10.0%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A8-4405-8FA3-CD17A9457DE4}"/>
                </c:ext>
              </c:extLst>
            </c:dLbl>
            <c:dLbl>
              <c:idx val="3"/>
              <c:layout>
                <c:manualLayout>
                  <c:x val="-4.9640696844546105E-2"/>
                  <c:y val="3.116329556558269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Coal, Lignite, Charcoal
7.9%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A8-4405-8FA3-CD17A9457DE4}"/>
                </c:ext>
              </c:extLst>
            </c:dLbl>
            <c:dLbl>
              <c:idx val="4"/>
              <c:layout>
                <c:manualLayout>
                  <c:x val="-1.2408731226575881E-2"/>
                  <c:y val="9.335833069361554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Kerosene
2.1%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A8-4405-8FA3-CD17A9457D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LPG
18.0%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A8-4405-8FA3-CD17A9457DE4}"/>
                </c:ext>
              </c:extLst>
            </c:dLbl>
            <c:dLbl>
              <c:idx val="6"/>
              <c:layout>
                <c:manualLayout>
                  <c:x val="-9.50965824665677E-2"/>
                  <c:y val="-4.12479660410103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Electricity
0.1%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A8-4405-8FA3-CD17A9457DE4}"/>
                </c:ext>
              </c:extLst>
            </c:dLbl>
            <c:dLbl>
              <c:idx val="7"/>
              <c:layout>
                <c:manualLayout>
                  <c:x val="1.4164648438261715E-4"/>
                  <c:y val="2.53144704380763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Biogas
0.3%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A8-4405-8FA3-CD17A9457D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Any other
2.6%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A8-4405-8FA3-CD17A9457D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No cooking
0.3%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8-4405-8FA3-CD17A9457D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Other
3.3%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A8-4405-8FA3-CD17A9457DE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'EG1'!$G$24:$P$24</c:f>
              <c:strCache>
                <c:ptCount val="10"/>
                <c:pt idx="0">
                  <c:v>Firewood</c:v>
                </c:pt>
                <c:pt idx="1">
                  <c:v>Crop residue</c:v>
                </c:pt>
                <c:pt idx="2">
                  <c:v>Cowdung cake</c:v>
                </c:pt>
                <c:pt idx="3">
                  <c:v>Coal, Lignite, Charcoal</c:v>
                </c:pt>
                <c:pt idx="4">
                  <c:v>Kerosene</c:v>
                </c:pt>
                <c:pt idx="5">
                  <c:v>LPG</c:v>
                </c:pt>
                <c:pt idx="6">
                  <c:v>Electricity</c:v>
                </c:pt>
                <c:pt idx="7">
                  <c:v>Biogas</c:v>
                </c:pt>
                <c:pt idx="8">
                  <c:v>Any other</c:v>
                </c:pt>
                <c:pt idx="9">
                  <c:v>No cooking</c:v>
                </c:pt>
              </c:strCache>
            </c:strRef>
          </c:cat>
          <c:val>
            <c:numRef>
              <c:f>'EG1'!$G$25:$P$25</c:f>
              <c:numCache>
                <c:formatCode>0.0</c:formatCode>
                <c:ptCount val="10"/>
                <c:pt idx="0">
                  <c:v>33.1</c:v>
                </c:pt>
                <c:pt idx="1">
                  <c:v>25.6</c:v>
                </c:pt>
                <c:pt idx="2">
                  <c:v>10</c:v>
                </c:pt>
                <c:pt idx="3">
                  <c:v>7.9</c:v>
                </c:pt>
                <c:pt idx="4">
                  <c:v>2.1</c:v>
                </c:pt>
                <c:pt idx="5">
                  <c:v>18</c:v>
                </c:pt>
                <c:pt idx="6">
                  <c:v>0.1</c:v>
                </c:pt>
                <c:pt idx="7">
                  <c:v>0.3</c:v>
                </c:pt>
                <c:pt idx="8">
                  <c:v>2.7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A8-4405-8FA3-CD17A9457D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gapWidth val="150"/>
        <c:secondPieSize val="75"/>
        <c:serLines/>
      </c:ofPieChart>
      <c:spPr>
        <a:noFill/>
        <a:ln>
          <a:noFill/>
        </a:ln>
      </c:spPr>
    </c:plotArea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20"/>
      <c:rotY val="1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358359274858163E-3"/>
          <c:y val="1.7404284730357365E-3"/>
          <c:w val="0.5961662780227388"/>
          <c:h val="0.85812263314461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9999"/>
              </a:solidFill>
            </c:spPr>
            <c:extLst>
              <c:ext xmlns:c16="http://schemas.microsoft.com/office/drawing/2014/chart" uri="{C3380CC4-5D6E-409C-BE32-E72D297353CC}">
                <c16:uniqueId val="{00000000-A2C5-4AAA-8544-05681FB83B4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2C5-4AAA-8544-05681FB83B4C}"/>
              </c:ext>
            </c:extLst>
          </c:dPt>
          <c:dPt>
            <c:idx val="3"/>
            <c:bubble3D val="0"/>
            <c:spPr>
              <a:solidFill>
                <a:srgbClr val="6699FF"/>
              </a:solidFill>
            </c:spPr>
            <c:extLst>
              <c:ext xmlns:c16="http://schemas.microsoft.com/office/drawing/2014/chart" uri="{C3380CC4-5D6E-409C-BE32-E72D297353CC}">
                <c16:uniqueId val="{00000002-A2C5-4AAA-8544-05681FB83B4C}"/>
              </c:ext>
            </c:extLst>
          </c:dPt>
          <c:dLbls>
            <c:dLbl>
              <c:idx val="0"/>
              <c:layout>
                <c:manualLayout>
                  <c:x val="0.11774646648126125"/>
                  <c:y val="6.79192690026890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54.5%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C5-4AAA-8544-05681FB83B4C}"/>
                </c:ext>
              </c:extLst>
            </c:dLbl>
            <c:dLbl>
              <c:idx val="1"/>
              <c:layout>
                <c:manualLayout>
                  <c:x val="-0.13632727456521698"/>
                  <c:y val="-0.124464685118617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C5-4AAA-8544-05681FB83B4C}"/>
                </c:ext>
              </c:extLst>
            </c:dLbl>
            <c:dLbl>
              <c:idx val="2"/>
              <c:layout>
                <c:manualLayout>
                  <c:x val="3.8974161056445855E-2"/>
                  <c:y val="6.643612147478203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C5-4AAA-8544-05681FB83B4C}"/>
                </c:ext>
              </c:extLst>
            </c:dLbl>
            <c:dLbl>
              <c:idx val="3"/>
              <c:layout>
                <c:manualLayout>
                  <c:x val="2.7414370942874067E-3"/>
                  <c:y val="6.69693880016697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C5-4AAA-8544-05681FB83B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'EG1'!$I$61:$L$61</c:f>
              <c:strCache>
                <c:ptCount val="4"/>
                <c:pt idx="0">
                  <c:v>Electricity</c:v>
                </c:pt>
                <c:pt idx="1">
                  <c:v>Kerosene</c:v>
                </c:pt>
                <c:pt idx="2">
                  <c:v>Solar Energy</c:v>
                </c:pt>
                <c:pt idx="3">
                  <c:v>Others [Other oil, Any other &amp; No lighting]</c:v>
                </c:pt>
              </c:strCache>
            </c:strRef>
          </c:cat>
          <c:val>
            <c:numRef>
              <c:f>'EG1'!$I$62:$L$62</c:f>
              <c:numCache>
                <c:formatCode>0.0</c:formatCode>
                <c:ptCount val="4"/>
                <c:pt idx="0">
                  <c:v>54.5</c:v>
                </c:pt>
                <c:pt idx="1">
                  <c:v>43.5</c:v>
                </c:pt>
                <c:pt idx="2">
                  <c:v>1.2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5-4AAA-8544-05681FB83B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5095689391052756"/>
          <c:y val="9.7192837717442526E-2"/>
          <c:w val="0.19555127010740841"/>
          <c:h val="0.54907430836258864"/>
        </c:manualLayout>
      </c:layout>
      <c:overlay val="0"/>
    </c:legend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31102362204852E-2"/>
          <c:y val="3.0092592592592591E-2"/>
          <c:w val="0.58266298609224931"/>
          <c:h val="0.6437040848907507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'EG1'!$D$7:$K$7</c:f>
              <c:strCache>
                <c:ptCount val="8"/>
                <c:pt idx="0">
                  <c:v>BSNL</c:v>
                </c:pt>
                <c:pt idx="1">
                  <c:v>AIRTEL</c:v>
                </c:pt>
                <c:pt idx="2">
                  <c:v>VODAFONE</c:v>
                </c:pt>
                <c:pt idx="3">
                  <c:v>AIRCEL</c:v>
                </c:pt>
                <c:pt idx="4">
                  <c:v>IDEA</c:v>
                </c:pt>
                <c:pt idx="5">
                  <c:v>OTHERS</c:v>
                </c:pt>
                <c:pt idx="6">
                  <c:v>RELIANCE</c:v>
                </c:pt>
                <c:pt idx="7">
                  <c:v>TATA</c:v>
                </c:pt>
              </c:strCache>
            </c:strRef>
          </c:cat>
          <c:val>
            <c:numRef>
              <c:f>'EG1'!$D$8:$K$8</c:f>
              <c:numCache>
                <c:formatCode>General</c:formatCode>
                <c:ptCount val="8"/>
                <c:pt idx="0">
                  <c:v>505</c:v>
                </c:pt>
                <c:pt idx="1">
                  <c:v>689</c:v>
                </c:pt>
                <c:pt idx="2">
                  <c:v>673</c:v>
                </c:pt>
                <c:pt idx="3">
                  <c:v>437</c:v>
                </c:pt>
                <c:pt idx="4">
                  <c:v>135</c:v>
                </c:pt>
                <c:pt idx="5">
                  <c:v>613</c:v>
                </c:pt>
                <c:pt idx="6">
                  <c:v>1148</c:v>
                </c:pt>
                <c:pt idx="7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48FD-820C-E50601002A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</c:spPr>
    </c:plotArea>
    <c:legend>
      <c:legendPos val="r"/>
      <c:layout>
        <c:manualLayout>
          <c:xMode val="edge"/>
          <c:yMode val="edge"/>
          <c:x val="0.6693926708528527"/>
          <c:y val="4.5685971148930124E-2"/>
          <c:w val="0.27164867969778683"/>
          <c:h val="0.61233166265272265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0"/>
    </a:gradFill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1907261592344"/>
          <c:y val="3.852919669347888E-2"/>
          <c:w val="0.66984287341441517"/>
          <c:h val="0.501872766528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'EG1'!$AF$5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009999"/>
            </a:solidFill>
          </c:spPr>
          <c:invertIfNegative val="0"/>
          <c:cat>
            <c:strRef>
              <c:f>'EG1'!$AE$6:$AE$12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'EG1'!$AF$6:$AF$12</c:f>
              <c:numCache>
                <c:formatCode>0.00</c:formatCode>
                <c:ptCount val="7"/>
                <c:pt idx="0">
                  <c:v>228.49</c:v>
                </c:pt>
                <c:pt idx="1">
                  <c:v>230.81</c:v>
                </c:pt>
                <c:pt idx="2">
                  <c:v>216.23</c:v>
                </c:pt>
                <c:pt idx="3">
                  <c:v>241.86</c:v>
                </c:pt>
                <c:pt idx="4">
                  <c:v>264.37</c:v>
                </c:pt>
                <c:pt idx="5" formatCode="General">
                  <c:v>268.88</c:v>
                </c:pt>
                <c:pt idx="6">
                  <c:v>293.89999999999998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E-41AF-B05C-DAA7EBB4578B}"/>
            </c:ext>
          </c:extLst>
        </c:ser>
        <c:ser>
          <c:idx val="1"/>
          <c:order val="1"/>
          <c:tx>
            <c:strRef>
              <c:f>'EG1'!$AG$5</c:f>
              <c:strCache>
                <c:ptCount val="1"/>
                <c:pt idx="0">
                  <c:v>Consumption </c:v>
                </c:pt>
              </c:strCache>
            </c:strRef>
          </c:tx>
          <c:spPr>
            <a:solidFill>
              <a:srgbClr val="808000"/>
            </a:solidFill>
          </c:spPr>
          <c:invertIfNegative val="0"/>
          <c:cat>
            <c:strRef>
              <c:f>'EG1'!$AE$6:$AE$12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'EG1'!$AG$6:$AG$12</c:f>
              <c:numCache>
                <c:formatCode>0.00</c:formatCode>
                <c:ptCount val="7"/>
                <c:pt idx="0">
                  <c:v>227.28</c:v>
                </c:pt>
                <c:pt idx="1">
                  <c:v>222.07</c:v>
                </c:pt>
                <c:pt idx="2">
                  <c:v>214</c:v>
                </c:pt>
                <c:pt idx="3">
                  <c:v>231.56</c:v>
                </c:pt>
                <c:pt idx="4">
                  <c:v>266.58999999999997</c:v>
                </c:pt>
                <c:pt idx="5" formatCode="General">
                  <c:v>272.25</c:v>
                </c:pt>
                <c:pt idx="6">
                  <c:v>286.56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E-41AF-B05C-DAA7EBB4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14848"/>
        <c:axId val="88420736"/>
      </c:barChart>
      <c:catAx>
        <c:axId val="884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n-US"/>
          </a:p>
        </c:txPr>
        <c:crossAx val="88420736"/>
        <c:crosses val="autoZero"/>
        <c:auto val="1"/>
        <c:lblAlgn val="ctr"/>
        <c:lblOffset val="100"/>
        <c:noMultiLvlLbl val="0"/>
      </c:catAx>
      <c:valAx>
        <c:axId val="88420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414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2271027442324463"/>
          <c:y val="1.7109200386351834E-2"/>
          <c:w val="0.15469313210848731"/>
          <c:h val="0.62292434209868996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6200000" scaled="0"/>
      <a:tileRect/>
    </a:gradFill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4854393200849"/>
          <c:y val="2.0291004771535746E-2"/>
          <c:w val="0.80083614548181459"/>
          <c:h val="0.57896440002356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'EG2'!$L$6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rgbClr val="CC99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'EG2'!$J$7:$J$19</c:f>
              <c:strCache>
                <c:ptCount val="13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  <c:pt idx="11">
                  <c:v>2014-15</c:v>
                </c:pt>
                <c:pt idx="12">
                  <c:v>2015-16</c:v>
                </c:pt>
              </c:strCache>
            </c:strRef>
          </c:cat>
          <c:val>
            <c:numRef>
              <c:f>'EG2'!$L$7:$L$19</c:f>
              <c:numCache>
                <c:formatCode>0.00</c:formatCode>
                <c:ptCount val="13"/>
                <c:pt idx="0">
                  <c:v>6089.8590000000004</c:v>
                </c:pt>
                <c:pt idx="1">
                  <c:v>6940.54</c:v>
                </c:pt>
                <c:pt idx="2">
                  <c:v>7089.4100000000008</c:v>
                </c:pt>
                <c:pt idx="3">
                  <c:v>8621.0776760000008</c:v>
                </c:pt>
                <c:pt idx="4">
                  <c:v>9191.4338499999994</c:v>
                </c:pt>
                <c:pt idx="5">
                  <c:v>9758.628999999999</c:v>
                </c:pt>
                <c:pt idx="6">
                  <c:v>8613.2559999999994</c:v>
                </c:pt>
                <c:pt idx="7">
                  <c:v>10729.474</c:v>
                </c:pt>
                <c:pt idx="8">
                  <c:v>12399.773999999999</c:v>
                </c:pt>
                <c:pt idx="9">
                  <c:v>13549.412</c:v>
                </c:pt>
                <c:pt idx="10" formatCode="#,##0.00">
                  <c:v>19775.05</c:v>
                </c:pt>
                <c:pt idx="11">
                  <c:v>22509.43</c:v>
                </c:pt>
                <c:pt idx="12" formatCode="General">
                  <c:v>22990.851999999999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D99-9835-51DEA9175E37}"/>
            </c:ext>
          </c:extLst>
        </c:ser>
        <c:ser>
          <c:idx val="0"/>
          <c:order val="1"/>
          <c:tx>
            <c:strRef>
              <c:f>'EG2'!$K$6</c:f>
              <c:strCache>
                <c:ptCount val="1"/>
                <c:pt idx="0">
                  <c:v>Kolkata ( CESC )</c:v>
                </c:pt>
              </c:strCache>
            </c:strRef>
          </c:tx>
          <c:spPr>
            <a:solidFill>
              <a:srgbClr val="8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'EG2'!$J$7:$J$19</c:f>
              <c:strCache>
                <c:ptCount val="13"/>
                <c:pt idx="0">
                  <c:v>2003-04</c:v>
                </c:pt>
                <c:pt idx="1">
                  <c:v>2004-05</c:v>
                </c:pt>
                <c:pt idx="2">
                  <c:v>2005-06</c:v>
                </c:pt>
                <c:pt idx="3">
                  <c:v>2006-07</c:v>
                </c:pt>
                <c:pt idx="4">
                  <c:v>2007-08</c:v>
                </c:pt>
                <c:pt idx="5">
                  <c:v>2008-09</c:v>
                </c:pt>
                <c:pt idx="6">
                  <c:v>2009-10</c:v>
                </c:pt>
                <c:pt idx="7">
                  <c:v>2010-11</c:v>
                </c:pt>
                <c:pt idx="8">
                  <c:v>2011-12</c:v>
                </c:pt>
                <c:pt idx="9">
                  <c:v>2012-13</c:v>
                </c:pt>
                <c:pt idx="10">
                  <c:v>2013-14</c:v>
                </c:pt>
                <c:pt idx="11">
                  <c:v>2014-15</c:v>
                </c:pt>
                <c:pt idx="12">
                  <c:v>2015-16</c:v>
                </c:pt>
              </c:strCache>
            </c:strRef>
          </c:cat>
          <c:val>
            <c:numRef>
              <c:f>'EG2'!$K$7:$K$19</c:f>
              <c:numCache>
                <c:formatCode>General</c:formatCode>
                <c:ptCount val="13"/>
                <c:pt idx="0">
                  <c:v>5718</c:v>
                </c:pt>
                <c:pt idx="1">
                  <c:v>5864</c:v>
                </c:pt>
                <c:pt idx="2">
                  <c:v>6251</c:v>
                </c:pt>
                <c:pt idx="3">
                  <c:v>6424</c:v>
                </c:pt>
                <c:pt idx="4">
                  <c:v>6948</c:v>
                </c:pt>
                <c:pt idx="5">
                  <c:v>7206</c:v>
                </c:pt>
                <c:pt idx="6">
                  <c:v>7595</c:v>
                </c:pt>
                <c:pt idx="7">
                  <c:v>8135</c:v>
                </c:pt>
                <c:pt idx="8">
                  <c:v>8271</c:v>
                </c:pt>
                <c:pt idx="9">
                  <c:v>8577</c:v>
                </c:pt>
                <c:pt idx="10">
                  <c:v>8591</c:v>
                </c:pt>
                <c:pt idx="11">
                  <c:v>8937</c:v>
                </c:pt>
                <c:pt idx="12">
                  <c:v>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D-4D99-9835-51DEA9175E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88383872"/>
        <c:axId val="88385408"/>
      </c:barChart>
      <c:catAx>
        <c:axId val="883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50" b="1">
                <a:latin typeface="Arial Narrow" pitchFamily="34" charset="0"/>
              </a:defRPr>
            </a:pPr>
            <a:endParaRPr lang="en-US"/>
          </a:p>
        </c:txPr>
        <c:crossAx val="88385408"/>
        <c:crosses val="autoZero"/>
        <c:auto val="1"/>
        <c:lblAlgn val="ctr"/>
        <c:lblOffset val="100"/>
        <c:noMultiLvlLbl val="0"/>
      </c:catAx>
      <c:valAx>
        <c:axId val="88385408"/>
        <c:scaling>
          <c:orientation val="minMax"/>
          <c:max val="24000"/>
        </c:scaling>
        <c:delete val="0"/>
        <c:axPos val="l"/>
        <c:numFmt formatCode="0.00" sourceLinked="1"/>
        <c:majorTickMark val="none"/>
        <c:minorTickMark val="none"/>
        <c:tickLblPos val="nextTo"/>
        <c:crossAx val="88383872"/>
        <c:crosses val="autoZero"/>
        <c:crossBetween val="between"/>
        <c:majorUnit val="4000"/>
      </c:valAx>
      <c:spPr>
        <a:noFill/>
      </c:spPr>
    </c:plotArea>
    <c:legend>
      <c:legendPos val="b"/>
      <c:layout>
        <c:manualLayout>
          <c:xMode val="edge"/>
          <c:yMode val="edge"/>
          <c:x val="4.6004167746346733E-2"/>
          <c:y val="0.75414352811161767"/>
          <c:w val="0.89416450186283103"/>
          <c:h val="5.2874015748031494E-2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73044545903125"/>
          <c:y val="2.8252405949256338E-2"/>
          <c:w val="0.84826955454097663"/>
          <c:h val="0.47016089090558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'EG2'!$O$35</c:f>
              <c:strCache>
                <c:ptCount val="1"/>
                <c:pt idx="0">
                  <c:v>Requirment (MU)</c:v>
                </c:pt>
              </c:strCache>
            </c:strRef>
          </c:tx>
          <c:spPr>
            <a:solidFill>
              <a:srgbClr val="996600"/>
            </a:solidFill>
          </c:spPr>
          <c:invertIfNegative val="0"/>
          <c:cat>
            <c:strRef>
              <c:f>'EG2'!$N$36:$N$43</c:f>
              <c:strCache>
                <c:ptCount val="8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</c:strCache>
            </c:strRef>
          </c:cat>
          <c:val>
            <c:numRef>
              <c:f>'EG2'!$O$36:$O$43</c:f>
              <c:numCache>
                <c:formatCode>General</c:formatCode>
                <c:ptCount val="8"/>
                <c:pt idx="0">
                  <c:v>23883</c:v>
                </c:pt>
                <c:pt idx="1">
                  <c:v>27051</c:v>
                </c:pt>
                <c:pt idx="2">
                  <c:v>29505</c:v>
                </c:pt>
                <c:pt idx="3">
                  <c:v>30430</c:v>
                </c:pt>
                <c:pt idx="4">
                  <c:v>34080</c:v>
                </c:pt>
                <c:pt idx="5" formatCode="0.00">
                  <c:v>35318.216</c:v>
                </c:pt>
                <c:pt idx="6" formatCode="0.00">
                  <c:v>39153.713000000003</c:v>
                </c:pt>
                <c:pt idx="7" formatCode="0.00">
                  <c:v>37800.71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B6A-80DF-EE6076D70FC2}"/>
            </c:ext>
          </c:extLst>
        </c:ser>
        <c:ser>
          <c:idx val="1"/>
          <c:order val="1"/>
          <c:tx>
            <c:strRef>
              <c:f>'EG2'!$P$35</c:f>
              <c:strCache>
                <c:ptCount val="1"/>
                <c:pt idx="0">
                  <c:v>Availability (MU)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cat>
            <c:strRef>
              <c:f>'EG2'!$N$36:$N$43</c:f>
              <c:strCache>
                <c:ptCount val="8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</c:strCache>
            </c:strRef>
          </c:cat>
          <c:val>
            <c:numRef>
              <c:f>'EG2'!$P$36:$P$43</c:f>
              <c:numCache>
                <c:formatCode>General</c:formatCode>
                <c:ptCount val="8"/>
                <c:pt idx="0">
                  <c:v>23409</c:v>
                </c:pt>
                <c:pt idx="1">
                  <c:v>26447</c:v>
                </c:pt>
                <c:pt idx="2">
                  <c:v>29790</c:v>
                </c:pt>
                <c:pt idx="3">
                  <c:v>31988</c:v>
                </c:pt>
                <c:pt idx="4">
                  <c:v>36631</c:v>
                </c:pt>
                <c:pt idx="5" formatCode="0.00">
                  <c:v>40232.858</c:v>
                </c:pt>
                <c:pt idx="6" formatCode="0.00">
                  <c:v>40375.853000000003</c:v>
                </c:pt>
                <c:pt idx="7" formatCode="0.00">
                  <c:v>39891.839999999997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B6A-80DF-EE6076D7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8880"/>
        <c:axId val="88620416"/>
      </c:barChart>
      <c:catAx>
        <c:axId val="886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20416"/>
        <c:crosses val="autoZero"/>
        <c:auto val="1"/>
        <c:lblAlgn val="ctr"/>
        <c:lblOffset val="100"/>
        <c:noMultiLvlLbl val="0"/>
      </c:catAx>
      <c:valAx>
        <c:axId val="886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18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4.7651690597498839E-2"/>
          <c:y val="0.66212405652686657"/>
          <c:w val="0.9106349941551426"/>
          <c:h val="6.4954846745851683E-2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76049868766545E-2"/>
          <c:y val="2.509524028794732E-2"/>
          <c:w val="0.81160947069119405"/>
          <c:h val="0.41823579070160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BG!$S$27</c:f>
              <c:strCache>
                <c:ptCount val="1"/>
                <c:pt idx="0">
                  <c:v>Population 2001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BG!$R$28:$R$46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BG!$S$28:$S$46</c:f>
              <c:numCache>
                <c:formatCode>General</c:formatCode>
                <c:ptCount val="19"/>
                <c:pt idx="0">
                  <c:v>1609172</c:v>
                </c:pt>
                <c:pt idx="1">
                  <c:v>3401173</c:v>
                </c:pt>
                <c:pt idx="2">
                  <c:v>2479155</c:v>
                </c:pt>
                <c:pt idx="3">
                  <c:v>2441794</c:v>
                </c:pt>
                <c:pt idx="4">
                  <c:v>1503178</c:v>
                </c:pt>
                <c:pt idx="5">
                  <c:v>3290468</c:v>
                </c:pt>
                <c:pt idx="6">
                  <c:v>3015422</c:v>
                </c:pt>
                <c:pt idx="7">
                  <c:v>3192695</c:v>
                </c:pt>
                <c:pt idx="8">
                  <c:v>6895514</c:v>
                </c:pt>
                <c:pt idx="9">
                  <c:v>2536516</c:v>
                </c:pt>
                <c:pt idx="10">
                  <c:v>4417377</c:v>
                </c:pt>
                <c:pt idx="11">
                  <c:v>5193411</c:v>
                </c:pt>
                <c:pt idx="12">
                  <c:v>5041976</c:v>
                </c:pt>
                <c:pt idx="13">
                  <c:v>5866569</c:v>
                </c:pt>
                <c:pt idx="14">
                  <c:v>4604827</c:v>
                </c:pt>
                <c:pt idx="15">
                  <c:v>8934286</c:v>
                </c:pt>
                <c:pt idx="16">
                  <c:v>4572876</c:v>
                </c:pt>
                <c:pt idx="17">
                  <c:v>4273099</c:v>
                </c:pt>
                <c:pt idx="18">
                  <c:v>6906689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0-4A32-AA0C-299CEA30A836}"/>
            </c:ext>
          </c:extLst>
        </c:ser>
        <c:ser>
          <c:idx val="1"/>
          <c:order val="1"/>
          <c:tx>
            <c:strRef>
              <c:f>BG!$T$27</c:f>
              <c:strCache>
                <c:ptCount val="1"/>
                <c:pt idx="0">
                  <c:v>Population 2011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BG!$R$28:$R$46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BG!$T$28:$T$46</c:f>
              <c:numCache>
                <c:formatCode>General</c:formatCode>
                <c:ptCount val="19"/>
                <c:pt idx="0">
                  <c:v>1846823</c:v>
                </c:pt>
                <c:pt idx="1">
                  <c:v>3872846</c:v>
                </c:pt>
                <c:pt idx="2">
                  <c:v>2819086</c:v>
                </c:pt>
                <c:pt idx="3">
                  <c:v>3007134</c:v>
                </c:pt>
                <c:pt idx="4">
                  <c:v>1676276</c:v>
                </c:pt>
                <c:pt idx="5">
                  <c:v>3988845</c:v>
                </c:pt>
                <c:pt idx="6">
                  <c:v>3502404</c:v>
                </c:pt>
                <c:pt idx="7">
                  <c:v>3596674</c:v>
                </c:pt>
                <c:pt idx="8">
                  <c:v>7717563</c:v>
                </c:pt>
                <c:pt idx="9">
                  <c:v>2930115</c:v>
                </c:pt>
                <c:pt idx="10">
                  <c:v>5095875</c:v>
                </c:pt>
                <c:pt idx="11">
                  <c:v>5913457</c:v>
                </c:pt>
                <c:pt idx="12">
                  <c:v>5519145</c:v>
                </c:pt>
                <c:pt idx="13">
                  <c:v>7103807</c:v>
                </c:pt>
                <c:pt idx="14">
                  <c:v>5167600</c:v>
                </c:pt>
                <c:pt idx="15">
                  <c:v>10009781</c:v>
                </c:pt>
                <c:pt idx="16">
                  <c:v>4496694</c:v>
                </c:pt>
                <c:pt idx="17">
                  <c:v>4850029</c:v>
                </c:pt>
                <c:pt idx="18">
                  <c:v>8161961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A32-AA0C-299CEA30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0928"/>
        <c:axId val="75102464"/>
      </c:barChart>
      <c:catAx>
        <c:axId val="75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02464"/>
        <c:crosses val="autoZero"/>
        <c:auto val="1"/>
        <c:lblAlgn val="ctr"/>
        <c:lblOffset val="100"/>
        <c:noMultiLvlLbl val="0"/>
      </c:catAx>
      <c:valAx>
        <c:axId val="751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009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91334908136482962"/>
          <c:y val="0.10207665306896879"/>
          <c:w val="8.6650918635170701E-2"/>
          <c:h val="0.4200811262228694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noFill/>
    </a:ln>
  </c:sp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1354924975227"/>
          <c:y val="2.3050114712255751E-2"/>
          <c:w val="0.68713448554779721"/>
          <c:h val="0.46115635426190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'EG2'!$AE$38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8000"/>
            </a:solidFill>
          </c:spPr>
          <c:invertIfNegative val="0"/>
          <c:trendline>
            <c:spPr>
              <a:ln w="25400">
                <a:tailEnd type="stealth" w="lg" len="lg"/>
              </a:ln>
            </c:spPr>
            <c:trendlineType val="poly"/>
            <c:order val="2"/>
            <c:dispRSqr val="0"/>
            <c:dispEq val="0"/>
          </c:trendline>
          <c:cat>
            <c:strRef>
              <c:f>'EG2'!$AF$37:$AM$37</c:f>
              <c:strCache>
                <c:ptCount val="8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  <c:pt idx="7">
                  <c:v>2015-16</c:v>
                </c:pt>
              </c:strCache>
            </c:strRef>
          </c:cat>
          <c:val>
            <c:numRef>
              <c:f>'EG2'!$AF$38:$AM$38</c:f>
              <c:numCache>
                <c:formatCode>General</c:formatCode>
                <c:ptCount val="8"/>
                <c:pt idx="0">
                  <c:v>5248</c:v>
                </c:pt>
                <c:pt idx="1">
                  <c:v>5470</c:v>
                </c:pt>
                <c:pt idx="2">
                  <c:v>5974</c:v>
                </c:pt>
                <c:pt idx="3">
                  <c:v>5932</c:v>
                </c:pt>
                <c:pt idx="4">
                  <c:v>6445</c:v>
                </c:pt>
                <c:pt idx="5">
                  <c:v>6797</c:v>
                </c:pt>
                <c:pt idx="6">
                  <c:v>6448</c:v>
                </c:pt>
                <c:pt idx="7">
                  <c:v>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5-4D96-9AA3-621AC9CE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44992"/>
        <c:axId val="88650880"/>
      </c:barChart>
      <c:catAx>
        <c:axId val="886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50880"/>
        <c:crosses val="autoZero"/>
        <c:auto val="1"/>
        <c:lblAlgn val="ctr"/>
        <c:lblOffset val="100"/>
        <c:noMultiLvlLbl val="0"/>
      </c:catAx>
      <c:valAx>
        <c:axId val="886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449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43190261454707"/>
          <c:y val="7.2140159830230574E-2"/>
          <c:w val="0.70974212793133751"/>
          <c:h val="0.55280808721746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'EG2'!$Q$58</c:f>
              <c:strCache>
                <c:ptCount val="1"/>
                <c:pt idx="0">
                  <c:v>Power Sold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'EG2'!$P$59:$P$64</c:f>
              <c:strCache>
                <c:ptCount val="6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2015-16</c:v>
                </c:pt>
              </c:strCache>
            </c:strRef>
          </c:cat>
          <c:val>
            <c:numRef>
              <c:f>'EG2'!$Q$59:$Q$64</c:f>
              <c:numCache>
                <c:formatCode>General</c:formatCode>
                <c:ptCount val="6"/>
                <c:pt idx="0">
                  <c:v>14831</c:v>
                </c:pt>
                <c:pt idx="1">
                  <c:v>19862</c:v>
                </c:pt>
                <c:pt idx="2">
                  <c:v>21206</c:v>
                </c:pt>
                <c:pt idx="3">
                  <c:v>20980</c:v>
                </c:pt>
                <c:pt idx="4">
                  <c:v>18521</c:v>
                </c:pt>
                <c:pt idx="5" formatCode="0">
                  <c:v>17798.375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5EC-8F12-8828D39A1F02}"/>
            </c:ext>
          </c:extLst>
        </c:ser>
        <c:ser>
          <c:idx val="1"/>
          <c:order val="1"/>
          <c:tx>
            <c:strRef>
              <c:f>'EG2'!$R$58</c:f>
              <c:strCache>
                <c:ptCount val="1"/>
                <c:pt idx="0">
                  <c:v>Gross Generation</c:v>
                </c:pt>
              </c:strCache>
            </c:strRef>
          </c:tx>
          <c:spPr>
            <a:solidFill>
              <a:srgbClr val="6699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'EG2'!$P$59:$P$64</c:f>
              <c:strCache>
                <c:ptCount val="6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2015-16</c:v>
                </c:pt>
              </c:strCache>
            </c:strRef>
          </c:cat>
          <c:val>
            <c:numRef>
              <c:f>'EG2'!$R$59:$R$64</c:f>
              <c:numCache>
                <c:formatCode>General</c:formatCode>
                <c:ptCount val="6"/>
                <c:pt idx="0">
                  <c:v>20887</c:v>
                </c:pt>
                <c:pt idx="1">
                  <c:v>22400</c:v>
                </c:pt>
                <c:pt idx="2">
                  <c:v>23808</c:v>
                </c:pt>
                <c:pt idx="3">
                  <c:v>23521</c:v>
                </c:pt>
                <c:pt idx="4">
                  <c:v>20769</c:v>
                </c:pt>
                <c:pt idx="5" formatCode="0">
                  <c:v>19962.982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A-45EC-8F12-8828D39A1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693760"/>
        <c:axId val="88707840"/>
      </c:barChart>
      <c:catAx>
        <c:axId val="88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07840"/>
        <c:crosses val="autoZero"/>
        <c:auto val="1"/>
        <c:lblAlgn val="ctr"/>
        <c:lblOffset val="100"/>
        <c:noMultiLvlLbl val="0"/>
      </c:catAx>
      <c:valAx>
        <c:axId val="88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937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715226991284756"/>
          <c:y val="7.0919816694938853E-2"/>
          <c:w val="0.12284773008715159"/>
          <c:h val="0.57520182967484512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36066639656"/>
          <c:y val="2.4434057405648801E-2"/>
          <c:w val="0.6754246386608781"/>
          <c:h val="0.47135160165550044"/>
        </c:manualLayout>
      </c:layout>
      <c:barChart>
        <c:barDir val="col"/>
        <c:grouping val="clustered"/>
        <c:varyColors val="0"/>
        <c:ser>
          <c:idx val="0"/>
          <c:order val="0"/>
          <c:tx>
            <c:v>Rural Male Population for 2001</c:v>
          </c:tx>
          <c:spPr>
            <a:solidFill>
              <a:srgbClr val="008000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'BG1'!$K$13:$K$31</c:f>
              <c:numCache>
                <c:formatCode>General</c:formatCode>
                <c:ptCount val="19"/>
                <c:pt idx="0">
                  <c:v>556633</c:v>
                </c:pt>
                <c:pt idx="1">
                  <c:v>1437156</c:v>
                </c:pt>
                <c:pt idx="2">
                  <c:v>1157241</c:v>
                </c:pt>
                <c:pt idx="3">
                  <c:v>1104224</c:v>
                </c:pt>
                <c:pt idx="4">
                  <c:v>669796</c:v>
                </c:pt>
                <c:pt idx="5">
                  <c:v>1565654</c:v>
                </c:pt>
                <c:pt idx="6">
                  <c:v>1414097</c:v>
                </c:pt>
                <c:pt idx="7" formatCode="0">
                  <c:v>1515450</c:v>
                </c:pt>
                <c:pt idx="8">
                  <c:v>2239187</c:v>
                </c:pt>
                <c:pt idx="9">
                  <c:v>1165054</c:v>
                </c:pt>
                <c:pt idx="10">
                  <c:v>2077422</c:v>
                </c:pt>
                <c:pt idx="11">
                  <c:v>2330498</c:v>
                </c:pt>
                <c:pt idx="12">
                  <c:v>1699831</c:v>
                </c:pt>
                <c:pt idx="13">
                  <c:v>2633196</c:v>
                </c:pt>
                <c:pt idx="14">
                  <c:v>1867682</c:v>
                </c:pt>
                <c:pt idx="15">
                  <c:v>2102208</c:v>
                </c:pt>
                <c:pt idx="16">
                  <c:v>0</c:v>
                </c:pt>
                <c:pt idx="17">
                  <c:v>1083410</c:v>
                </c:pt>
                <c:pt idx="18" formatCode="0">
                  <c:v>2997270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08A-8A5E-0599FA7480B2}"/>
            </c:ext>
          </c:extLst>
        </c:ser>
        <c:ser>
          <c:idx val="2"/>
          <c:order val="1"/>
          <c:tx>
            <c:v>Rural Male Population for 2011</c:v>
          </c:tx>
          <c:spPr>
            <a:solidFill>
              <a:srgbClr val="FFC000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'BG1'!$O$13:$O$31</c:f>
              <c:numCache>
                <c:formatCode>General</c:formatCode>
                <c:ptCount val="19"/>
                <c:pt idx="0">
                  <c:v>566965</c:v>
                </c:pt>
                <c:pt idx="1">
                  <c:v>1437286</c:v>
                </c:pt>
                <c:pt idx="2">
                  <c:v>1304916</c:v>
                </c:pt>
                <c:pt idx="3">
                  <c:v>1362469</c:v>
                </c:pt>
                <c:pt idx="4">
                  <c:v>737771</c:v>
                </c:pt>
                <c:pt idx="5">
                  <c:v>1768336</c:v>
                </c:pt>
                <c:pt idx="6">
                  <c:v>1561976</c:v>
                </c:pt>
                <c:pt idx="7" formatCode="0">
                  <c:v>1685777</c:v>
                </c:pt>
                <c:pt idx="8">
                  <c:v>2373787</c:v>
                </c:pt>
                <c:pt idx="9">
                  <c:v>1304208</c:v>
                </c:pt>
                <c:pt idx="10">
                  <c:v>2322562</c:v>
                </c:pt>
                <c:pt idx="11">
                  <c:v>2641721</c:v>
                </c:pt>
                <c:pt idx="12">
                  <c:v>1722945</c:v>
                </c:pt>
                <c:pt idx="13">
                  <c:v>2917822</c:v>
                </c:pt>
                <c:pt idx="14">
                  <c:v>1921112</c:v>
                </c:pt>
                <c:pt idx="15">
                  <c:v>2196554</c:v>
                </c:pt>
                <c:pt idx="16">
                  <c:v>0</c:v>
                </c:pt>
                <c:pt idx="17">
                  <c:v>909519</c:v>
                </c:pt>
                <c:pt idx="18" formatCode="0">
                  <c:v>3109219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08A-8A5E-0599FA7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25248"/>
        <c:axId val="81926784"/>
      </c:barChart>
      <c:catAx>
        <c:axId val="819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926784"/>
        <c:crosses val="autoZero"/>
        <c:auto val="1"/>
        <c:lblAlgn val="ctr"/>
        <c:lblOffset val="100"/>
        <c:noMultiLvlLbl val="0"/>
      </c:catAx>
      <c:valAx>
        <c:axId val="81926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9252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254896039428391"/>
          <c:y val="1.7592850830278346E-4"/>
          <c:w val="0.16359150002633024"/>
          <c:h val="0.5171736231976154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35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0766562523881"/>
          <c:y val="2.4113515675717456E-2"/>
          <c:w val="0.68823481854016344"/>
          <c:h val="0.46613849496154652"/>
        </c:manualLayout>
      </c:layout>
      <c:barChart>
        <c:barDir val="col"/>
        <c:grouping val="clustered"/>
        <c:varyColors val="0"/>
        <c:ser>
          <c:idx val="0"/>
          <c:order val="0"/>
          <c:tx>
            <c:v>Rural Female Population for 2001</c:v>
          </c:tx>
          <c:spPr>
            <a:solidFill>
              <a:srgbClr val="9966FF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'BG1'!$L$13:$L$31</c:f>
              <c:numCache>
                <c:formatCode>General</c:formatCode>
                <c:ptCount val="19"/>
                <c:pt idx="0">
                  <c:v>532107</c:v>
                </c:pt>
                <c:pt idx="1">
                  <c:v>1357135</c:v>
                </c:pt>
                <c:pt idx="2">
                  <c:v>1096296</c:v>
                </c:pt>
                <c:pt idx="3">
                  <c:v>1043127</c:v>
                </c:pt>
                <c:pt idx="4">
                  <c:v>636528</c:v>
                </c:pt>
                <c:pt idx="5">
                  <c:v>1483874</c:v>
                </c:pt>
                <c:pt idx="6">
                  <c:v>1342905</c:v>
                </c:pt>
                <c:pt idx="7">
                  <c:v>1441997</c:v>
                </c:pt>
                <c:pt idx="8">
                  <c:v>2109279</c:v>
                </c:pt>
                <c:pt idx="9">
                  <c:v>1116036</c:v>
                </c:pt>
                <c:pt idx="10">
                  <c:v>1973810</c:v>
                </c:pt>
                <c:pt idx="11">
                  <c:v>2245153</c:v>
                </c:pt>
                <c:pt idx="12">
                  <c:v>1654396</c:v>
                </c:pt>
                <c:pt idx="13">
                  <c:v>2500639</c:v>
                </c:pt>
                <c:pt idx="14">
                  <c:v>1757626</c:v>
                </c:pt>
                <c:pt idx="15">
                  <c:v>1981131</c:v>
                </c:pt>
                <c:pt idx="16">
                  <c:v>0</c:v>
                </c:pt>
                <c:pt idx="17">
                  <c:v>1037699</c:v>
                </c:pt>
                <c:pt idx="18">
                  <c:v>2823199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250-BB1A-37812A54D896}"/>
            </c:ext>
          </c:extLst>
        </c:ser>
        <c:ser>
          <c:idx val="1"/>
          <c:order val="1"/>
          <c:tx>
            <c:v>Rural Female Population for 2011</c:v>
          </c:tx>
          <c:spPr>
            <a:solidFill>
              <a:srgbClr val="00CC66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'BG1'!$P$13:$P$31</c:f>
              <c:numCache>
                <c:formatCode>General</c:formatCode>
                <c:ptCount val="19"/>
                <c:pt idx="0">
                  <c:v>551895</c:v>
                </c:pt>
                <c:pt idx="1">
                  <c:v>1375209</c:v>
                </c:pt>
                <c:pt idx="2">
                  <c:v>1224736</c:v>
                </c:pt>
                <c:pt idx="3">
                  <c:v>1282437</c:v>
                </c:pt>
                <c:pt idx="4">
                  <c:v>702210</c:v>
                </c:pt>
                <c:pt idx="5">
                  <c:v>1678849</c:v>
                </c:pt>
                <c:pt idx="6">
                  <c:v>1490980</c:v>
                </c:pt>
                <c:pt idx="7">
                  <c:v>1611124</c:v>
                </c:pt>
                <c:pt idx="8">
                  <c:v>2265477</c:v>
                </c:pt>
                <c:pt idx="9">
                  <c:v>1252593</c:v>
                </c:pt>
                <c:pt idx="10">
                  <c:v>2180599</c:v>
                </c:pt>
                <c:pt idx="11">
                  <c:v>2549050</c:v>
                </c:pt>
                <c:pt idx="12">
                  <c:v>1667701</c:v>
                </c:pt>
                <c:pt idx="13">
                  <c:v>2785293</c:v>
                </c:pt>
                <c:pt idx="14">
                  <c:v>1807615</c:v>
                </c:pt>
                <c:pt idx="15">
                  <c:v>2081065</c:v>
                </c:pt>
                <c:pt idx="16">
                  <c:v>0</c:v>
                </c:pt>
                <c:pt idx="17">
                  <c:v>866366</c:v>
                </c:pt>
                <c:pt idx="18">
                  <c:v>2964969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A-4250-BB1A-37812A54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71840"/>
        <c:axId val="81977728"/>
      </c:barChart>
      <c:catAx>
        <c:axId val="819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1977728"/>
        <c:crosses val="autoZero"/>
        <c:auto val="1"/>
        <c:lblAlgn val="ctr"/>
        <c:lblOffset val="100"/>
        <c:noMultiLvlLbl val="0"/>
      </c:catAx>
      <c:valAx>
        <c:axId val="81977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9718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311331923843237"/>
          <c:y val="3.2141933239950692E-3"/>
          <c:w val="0.16344444235249098"/>
          <c:h val="0.51055088879871646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189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3372917830869"/>
          <c:y val="2.3115797264440331E-2"/>
          <c:w val="0.69000678361612167"/>
          <c:h val="0.45551954528766198"/>
        </c:manualLayout>
      </c:layout>
      <c:barChart>
        <c:barDir val="col"/>
        <c:grouping val="clustered"/>
        <c:varyColors val="0"/>
        <c:ser>
          <c:idx val="0"/>
          <c:order val="0"/>
          <c:tx>
            <c:v>Urban Female Population for 2001</c:v>
          </c:tx>
          <c:spPr>
            <a:solidFill>
              <a:srgbClr val="9966FF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'BG1'!$N$13:$N$31</c:f>
              <c:numCache>
                <c:formatCode>General</c:formatCode>
                <c:ptCount val="19"/>
                <c:pt idx="0">
                  <c:v>246421</c:v>
                </c:pt>
                <c:pt idx="1">
                  <c:v>292893</c:v>
                </c:pt>
                <c:pt idx="2">
                  <c:v>110765</c:v>
                </c:pt>
                <c:pt idx="3">
                  <c:v>138930</c:v>
                </c:pt>
                <c:pt idx="4">
                  <c:v>96315</c:v>
                </c:pt>
                <c:pt idx="5">
                  <c:v>117188</c:v>
                </c:pt>
                <c:pt idx="6">
                  <c:v>125884</c:v>
                </c:pt>
                <c:pt idx="7">
                  <c:v>114696</c:v>
                </c:pt>
                <c:pt idx="8">
                  <c:v>1197859</c:v>
                </c:pt>
                <c:pt idx="9">
                  <c:v>122402</c:v>
                </c:pt>
                <c:pt idx="10">
                  <c:v>175245</c:v>
                </c:pt>
                <c:pt idx="11">
                  <c:v>300210</c:v>
                </c:pt>
                <c:pt idx="12">
                  <c:v>797955</c:v>
                </c:pt>
                <c:pt idx="13">
                  <c:v>360930</c:v>
                </c:pt>
                <c:pt idx="14">
                  <c:v>480348</c:v>
                </c:pt>
                <c:pt idx="15">
                  <c:v>2314399</c:v>
                </c:pt>
                <c:pt idx="16">
                  <c:v>2072836</c:v>
                </c:pt>
                <c:pt idx="17">
                  <c:v>993502</c:v>
                </c:pt>
                <c:pt idx="18">
                  <c:v>518497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9-440F-9A0E-4DE901B58C7C}"/>
            </c:ext>
          </c:extLst>
        </c:ser>
        <c:ser>
          <c:idx val="1"/>
          <c:order val="1"/>
          <c:tx>
            <c:v>Urban Female Population for 2011</c:v>
          </c:tx>
          <c:spPr>
            <a:solidFill>
              <a:srgbClr val="00CC66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'BG1'!$R$13:$R$31</c:f>
              <c:numCache>
                <c:formatCode>General</c:formatCode>
                <c:ptCount val="19"/>
                <c:pt idx="0">
                  <c:v>357669</c:v>
                </c:pt>
                <c:pt idx="1">
                  <c:v>514573</c:v>
                </c:pt>
                <c:pt idx="2">
                  <c:v>142808</c:v>
                </c:pt>
                <c:pt idx="3">
                  <c:v>173631</c:v>
                </c:pt>
                <c:pt idx="4">
                  <c:v>116867</c:v>
                </c:pt>
                <c:pt idx="5">
                  <c:v>258455</c:v>
                </c:pt>
                <c:pt idx="6">
                  <c:v>220504</c:v>
                </c:pt>
                <c:pt idx="7">
                  <c:v>147455</c:v>
                </c:pt>
                <c:pt idx="8">
                  <c:v>1485197</c:v>
                </c:pt>
                <c:pt idx="9">
                  <c:v>180526</c:v>
                </c:pt>
                <c:pt idx="10">
                  <c:v>285442</c:v>
                </c:pt>
                <c:pt idx="11">
                  <c:v>356522</c:v>
                </c:pt>
                <c:pt idx="12">
                  <c:v>1036791</c:v>
                </c:pt>
                <c:pt idx="13">
                  <c:v>690950</c:v>
                </c:pt>
                <c:pt idx="14">
                  <c:v>706217</c:v>
                </c:pt>
                <c:pt idx="15">
                  <c:v>2809327</c:v>
                </c:pt>
                <c:pt idx="16">
                  <c:v>2139928</c:v>
                </c:pt>
                <c:pt idx="17">
                  <c:v>1482844</c:v>
                </c:pt>
                <c:pt idx="18">
                  <c:v>1023214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9-440F-9A0E-4DE901B5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55552"/>
        <c:axId val="82057088"/>
      </c:barChart>
      <c:catAx>
        <c:axId val="820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2057088"/>
        <c:crosses val="autoZero"/>
        <c:auto val="1"/>
        <c:lblAlgn val="ctr"/>
        <c:lblOffset val="100"/>
        <c:noMultiLvlLbl val="0"/>
      </c:catAx>
      <c:valAx>
        <c:axId val="82057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055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3169720163340322"/>
          <c:y val="6.6495320753190434E-4"/>
          <c:w val="0.16013644361870497"/>
          <c:h val="0.51097201703436668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5822696602744"/>
          <c:y val="2.3115790581432032E-2"/>
          <c:w val="0.69114729251272966"/>
          <c:h val="0.45792249596765949"/>
        </c:manualLayout>
      </c:layout>
      <c:barChart>
        <c:barDir val="col"/>
        <c:grouping val="clustered"/>
        <c:varyColors val="0"/>
        <c:ser>
          <c:idx val="0"/>
          <c:order val="0"/>
          <c:tx>
            <c:v>Urban Male Population for 2001</c:v>
          </c:tx>
          <c:spPr>
            <a:solidFill>
              <a:srgbClr val="008000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'BG1'!$M$13:$M$31</c:f>
              <c:numCache>
                <c:formatCode>General</c:formatCode>
                <c:ptCount val="19"/>
                <c:pt idx="0">
                  <c:v>274011</c:v>
                </c:pt>
                <c:pt idx="1">
                  <c:v>313989</c:v>
                </c:pt>
                <c:pt idx="2">
                  <c:v>114853</c:v>
                </c:pt>
                <c:pt idx="3">
                  <c:v>155513</c:v>
                </c:pt>
                <c:pt idx="4">
                  <c:v>100539</c:v>
                </c:pt>
                <c:pt idx="5">
                  <c:v>123752</c:v>
                </c:pt>
                <c:pt idx="6">
                  <c:v>132536</c:v>
                </c:pt>
                <c:pt idx="7">
                  <c:v>120552</c:v>
                </c:pt>
                <c:pt idx="8">
                  <c:v>1349189</c:v>
                </c:pt>
                <c:pt idx="9">
                  <c:v>133024</c:v>
                </c:pt>
                <c:pt idx="10">
                  <c:v>190900</c:v>
                </c:pt>
                <c:pt idx="11">
                  <c:v>317550</c:v>
                </c:pt>
                <c:pt idx="12">
                  <c:v>889794</c:v>
                </c:pt>
                <c:pt idx="13">
                  <c:v>371804</c:v>
                </c:pt>
                <c:pt idx="14">
                  <c:v>499171</c:v>
                </c:pt>
                <c:pt idx="15">
                  <c:v>2536548</c:v>
                </c:pt>
                <c:pt idx="16">
                  <c:v>2500040</c:v>
                </c:pt>
                <c:pt idx="17">
                  <c:v>1158488</c:v>
                </c:pt>
                <c:pt idx="18">
                  <c:v>567723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EB5-8538-62D538F81E27}"/>
            </c:ext>
          </c:extLst>
        </c:ser>
        <c:ser>
          <c:idx val="1"/>
          <c:order val="1"/>
          <c:tx>
            <c:v>Urban Male Population for 2011</c:v>
          </c:tx>
          <c:spPr>
            <a:solidFill>
              <a:srgbClr val="FFC000"/>
            </a:solidFill>
          </c:spPr>
          <c:invertIfNegative val="0"/>
          <c:cat>
            <c:strRef>
              <c:f>'BG1'!$J$13:$J$31</c:f>
              <c:strCache>
                <c:ptCount val="19"/>
                <c:pt idx="0">
                  <c:v>Darjeeling</c:v>
                </c:pt>
                <c:pt idx="1">
                  <c:v>Jalpaiguri</c:v>
                </c:pt>
                <c:pt idx="2">
                  <c:v>Coochbehar</c:v>
                </c:pt>
                <c:pt idx="3">
                  <c:v>Uttar Dinajpur</c:v>
                </c:pt>
                <c:pt idx="4">
                  <c:v>Dakshin Dinajpur</c:v>
                </c:pt>
                <c:pt idx="5">
                  <c:v>Malda</c:v>
                </c:pt>
                <c:pt idx="6">
                  <c:v>Birbhum</c:v>
                </c:pt>
                <c:pt idx="7">
                  <c:v>Bankura</c:v>
                </c:pt>
                <c:pt idx="8">
                  <c:v>Burdwan</c:v>
                </c:pt>
                <c:pt idx="9">
                  <c:v>Purulia</c:v>
                </c:pt>
                <c:pt idx="10">
                  <c:v>Purba Medinipur</c:v>
                </c:pt>
                <c:pt idx="11">
                  <c:v>Paschim Medinipur</c:v>
                </c:pt>
                <c:pt idx="12">
                  <c:v>Hooghly</c:v>
                </c:pt>
                <c:pt idx="13">
                  <c:v>Murshidabad</c:v>
                </c:pt>
                <c:pt idx="14">
                  <c:v>Nadia</c:v>
                </c:pt>
                <c:pt idx="15">
                  <c:v>24-Parganas (N)</c:v>
                </c:pt>
                <c:pt idx="16">
                  <c:v>Kolkata</c:v>
                </c:pt>
                <c:pt idx="17">
                  <c:v>Howrah</c:v>
                </c:pt>
                <c:pt idx="18">
                  <c:v>24-Parganas (S)</c:v>
                </c:pt>
              </c:strCache>
            </c:strRef>
          </c:cat>
          <c:val>
            <c:numRef>
              <c:f>'BG1'!$Q$13:$Q$31</c:f>
              <c:numCache>
                <c:formatCode>General</c:formatCode>
                <c:ptCount val="19"/>
                <c:pt idx="0">
                  <c:v>370294</c:v>
                </c:pt>
                <c:pt idx="1">
                  <c:v>545778</c:v>
                </c:pt>
                <c:pt idx="2">
                  <c:v>146626</c:v>
                </c:pt>
                <c:pt idx="3">
                  <c:v>188597</c:v>
                </c:pt>
                <c:pt idx="4">
                  <c:v>119428</c:v>
                </c:pt>
                <c:pt idx="5">
                  <c:v>283205</c:v>
                </c:pt>
                <c:pt idx="6">
                  <c:v>228944</c:v>
                </c:pt>
                <c:pt idx="7">
                  <c:v>152318</c:v>
                </c:pt>
                <c:pt idx="8">
                  <c:v>1593102</c:v>
                </c:pt>
                <c:pt idx="9">
                  <c:v>192788</c:v>
                </c:pt>
                <c:pt idx="10">
                  <c:v>307272</c:v>
                </c:pt>
                <c:pt idx="11">
                  <c:v>366164</c:v>
                </c:pt>
                <c:pt idx="12">
                  <c:v>1091708</c:v>
                </c:pt>
                <c:pt idx="13">
                  <c:v>709742</c:v>
                </c:pt>
                <c:pt idx="14">
                  <c:v>732656</c:v>
                </c:pt>
                <c:pt idx="15">
                  <c:v>2922835</c:v>
                </c:pt>
                <c:pt idx="16">
                  <c:v>2356766</c:v>
                </c:pt>
                <c:pt idx="17">
                  <c:v>1591300</c:v>
                </c:pt>
                <c:pt idx="18">
                  <c:v>1064559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0-4EB5-8538-62D538F8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02144"/>
        <c:axId val="82103680"/>
      </c:barChart>
      <c:catAx>
        <c:axId val="821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2103680"/>
        <c:crosses val="autoZero"/>
        <c:auto val="1"/>
        <c:lblAlgn val="ctr"/>
        <c:lblOffset val="100"/>
        <c:noMultiLvlLbl val="0"/>
      </c:catAx>
      <c:valAx>
        <c:axId val="82103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1021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2316460031599192"/>
          <c:y val="5.1635047187090308E-4"/>
          <c:w val="0.16308003597418266"/>
          <c:h val="0.51884346745821164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8100000" scaled="1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>
                <a:latin typeface="Copperplate Gothic Light" pitchFamily="34" charset="0"/>
              </a:rPr>
              <a:t>West Bengal</a:t>
            </a:r>
          </a:p>
        </c:rich>
      </c:tx>
      <c:layout>
        <c:manualLayout>
          <c:xMode val="edge"/>
          <c:yMode val="edge"/>
          <c:x val="0.16346522309711792"/>
          <c:y val="4.0273748016454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175853018372696E-2"/>
          <c:y val="0.1276421246313284"/>
          <c:w val="0.47384405074365732"/>
          <c:h val="0.586198825662255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</c:spPr>
            <c:extLst>
              <c:ext xmlns:c16="http://schemas.microsoft.com/office/drawing/2014/chart" uri="{C3380CC4-5D6E-409C-BE32-E72D297353CC}">
                <c16:uniqueId val="{00000000-C05E-4625-A04E-05D2E3E38034}"/>
              </c:ext>
            </c:extLst>
          </c:dPt>
          <c:dPt>
            <c:idx val="1"/>
            <c:bubble3D val="0"/>
            <c:spPr>
              <a:solidFill>
                <a:srgbClr val="669900"/>
              </a:solidFill>
            </c:spPr>
            <c:extLst>
              <c:ext xmlns:c16="http://schemas.microsoft.com/office/drawing/2014/chart" uri="{C3380CC4-5D6E-409C-BE32-E72D297353CC}">
                <c16:uniqueId val="{00000001-C05E-4625-A04E-05D2E3E38034}"/>
              </c:ext>
            </c:extLst>
          </c:dPt>
          <c:dPt>
            <c:idx val="2"/>
            <c:bubble3D val="0"/>
            <c:spPr>
              <a:solidFill>
                <a:srgbClr val="00CC99"/>
              </a:solidFill>
            </c:spPr>
            <c:extLst>
              <c:ext xmlns:c16="http://schemas.microsoft.com/office/drawing/2014/chart" uri="{C3380CC4-5D6E-409C-BE32-E72D297353CC}">
                <c16:uniqueId val="{00000002-C05E-4625-A04E-05D2E3E3803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FG!$I$5:$K$5</c:f>
              <c:strCache>
                <c:ptCount val="3"/>
                <c:pt idx="0">
                  <c:v>Reserved Forest</c:v>
                </c:pt>
                <c:pt idx="1">
                  <c:v>Protected Forest</c:v>
                </c:pt>
                <c:pt idx="2">
                  <c:v>Un-classed Forest</c:v>
                </c:pt>
              </c:strCache>
            </c:strRef>
          </c:cat>
          <c:val>
            <c:numRef>
              <c:f>FG!$I$6:$K$6</c:f>
              <c:numCache>
                <c:formatCode>General</c:formatCode>
                <c:ptCount val="3"/>
                <c:pt idx="0">
                  <c:v>7054</c:v>
                </c:pt>
                <c:pt idx="1">
                  <c:v>3772</c:v>
                </c:pt>
                <c:pt idx="2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E-4625-A04E-05D2E3E380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0297353455821101"/>
          <c:y val="8.6187190518710932E-2"/>
          <c:w val="0.1664709098862695"/>
          <c:h val="0.58929795666660001"/>
        </c:manualLayout>
      </c:layout>
      <c:overlay val="0"/>
    </c:legend>
    <c:plotVisOnly val="1"/>
    <c:dispBlanksAs val="zero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/>
    </a:gra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Copperplate Gothic Light" pitchFamily="34" charset="0"/>
              </a:defRPr>
            </a:pPr>
            <a:r>
              <a:rPr lang="en-US" sz="1400" b="0">
                <a:latin typeface="Copperplate Gothic Light" pitchFamily="34" charset="0"/>
              </a:rPr>
              <a:t>India</a:t>
            </a:r>
          </a:p>
        </c:rich>
      </c:tx>
      <c:layout>
        <c:manualLayout>
          <c:xMode val="edge"/>
          <c:yMode val="edge"/>
          <c:x val="0.33322003814272338"/>
          <c:y val="3.25505405066808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6200834607904873E-2"/>
          <c:y val="0.12156455382324488"/>
          <c:w val="0.83077172907344365"/>
          <c:h val="0.595243822616509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</c:spPr>
            <c:extLst>
              <c:ext xmlns:c16="http://schemas.microsoft.com/office/drawing/2014/chart" uri="{C3380CC4-5D6E-409C-BE32-E72D297353CC}">
                <c16:uniqueId val="{00000000-A6E0-4888-92FC-AF2160BC69E6}"/>
              </c:ext>
            </c:extLst>
          </c:dPt>
          <c:dPt>
            <c:idx val="1"/>
            <c:bubble3D val="0"/>
            <c:spPr>
              <a:solidFill>
                <a:srgbClr val="669900"/>
              </a:solidFill>
            </c:spPr>
            <c:extLst>
              <c:ext xmlns:c16="http://schemas.microsoft.com/office/drawing/2014/chart" uri="{C3380CC4-5D6E-409C-BE32-E72D297353CC}">
                <c16:uniqueId val="{00000001-A6E0-4888-92FC-AF2160BC69E6}"/>
              </c:ext>
            </c:extLst>
          </c:dPt>
          <c:dPt>
            <c:idx val="2"/>
            <c:bubble3D val="0"/>
            <c:spPr>
              <a:solidFill>
                <a:srgbClr val="00CC66"/>
              </a:solidFill>
            </c:spPr>
            <c:extLst>
              <c:ext xmlns:c16="http://schemas.microsoft.com/office/drawing/2014/chart" uri="{C3380CC4-5D6E-409C-BE32-E72D297353CC}">
                <c16:uniqueId val="{00000002-A6E0-4888-92FC-AF2160BC69E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FG!$I$5:$K$5</c:f>
              <c:strCache>
                <c:ptCount val="3"/>
                <c:pt idx="0">
                  <c:v>Reserved Forest</c:v>
                </c:pt>
                <c:pt idx="1">
                  <c:v>Protected Forest</c:v>
                </c:pt>
                <c:pt idx="2">
                  <c:v>Un-classed Forest</c:v>
                </c:pt>
              </c:strCache>
            </c:strRef>
          </c:cat>
          <c:val>
            <c:numRef>
              <c:f>FG!$I$7:$K$7</c:f>
              <c:numCache>
                <c:formatCode>General</c:formatCode>
                <c:ptCount val="3"/>
                <c:pt idx="0">
                  <c:v>425.49400000000003</c:v>
                </c:pt>
                <c:pt idx="1">
                  <c:v>214.98599999999999</c:v>
                </c:pt>
                <c:pt idx="2">
                  <c:v>131.34100000000001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0-4888-92FC-AF2160BC69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  <a:ln>
      <a:noFill/>
    </a:ln>
  </c:spPr>
  <c:printSettings>
    <c:headerFooter/>
    <c:pageMargins b="0.5" l="0.5" r="0.25" t="0.5" header="0.30000000000000032" footer="0.30000000000000032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hyperlink" Target="#'21.1'!A1"/><Relationship Id="rId1" Type="http://schemas.openxmlformats.org/officeDocument/2006/relationships/chart" Target="../charts/chart24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hyperlink" Target="#'21.2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hyperlink" Target="#'21.5'!A1"/><Relationship Id="rId7" Type="http://schemas.openxmlformats.org/officeDocument/2006/relationships/hyperlink" Target="#'21.7'!A1"/><Relationship Id="rId2" Type="http://schemas.openxmlformats.org/officeDocument/2006/relationships/hyperlink" Target="#'21.4'!A1"/><Relationship Id="rId1" Type="http://schemas.openxmlformats.org/officeDocument/2006/relationships/chart" Target="../charts/chart28.xml"/><Relationship Id="rId6" Type="http://schemas.openxmlformats.org/officeDocument/2006/relationships/hyperlink" Target="#'21.6'!A1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9" Type="http://schemas.openxmlformats.org/officeDocument/2006/relationships/hyperlink" Target="#'21.9,21.10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1.2b'!A1"/><Relationship Id="rId5" Type="http://schemas.openxmlformats.org/officeDocument/2006/relationships/hyperlink" Target="#'1.2a'!A1"/><Relationship Id="rId4" Type="http://schemas.openxmlformats.org/officeDocument/2006/relationships/hyperlink" Target="#'1.1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'1.3b'!A1"/><Relationship Id="rId5" Type="http://schemas.openxmlformats.org/officeDocument/2006/relationships/hyperlink" Target="#'1.3a'!A1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10.xml"/><Relationship Id="rId7" Type="http://schemas.openxmlformats.org/officeDocument/2006/relationships/hyperlink" Target="#'4.1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3.1'!A1"/><Relationship Id="rId11" Type="http://schemas.openxmlformats.org/officeDocument/2006/relationships/hyperlink" Target="#'6.1a,6.1b'!A25"/><Relationship Id="rId5" Type="http://schemas.openxmlformats.org/officeDocument/2006/relationships/chart" Target="../charts/chart11.xml"/><Relationship Id="rId10" Type="http://schemas.openxmlformats.org/officeDocument/2006/relationships/hyperlink" Target="#'6.1a,6.1b'!A1"/><Relationship Id="rId4" Type="http://schemas.openxmlformats.org/officeDocument/2006/relationships/hyperlink" Target="#'3.2'!A1"/><Relationship Id="rId9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11.2'!A1"/><Relationship Id="rId3" Type="http://schemas.openxmlformats.org/officeDocument/2006/relationships/chart" Target="../charts/chart16.xml"/><Relationship Id="rId7" Type="http://schemas.openxmlformats.org/officeDocument/2006/relationships/chart" Target="../charts/chart18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5" Type="http://schemas.openxmlformats.org/officeDocument/2006/relationships/hyperlink" Target="#'6.3.1'!A1"/><Relationship Id="rId10" Type="http://schemas.openxmlformats.org/officeDocument/2006/relationships/chart" Target="../charts/chart19.xml"/><Relationship Id="rId4" Type="http://schemas.openxmlformats.org/officeDocument/2006/relationships/hyperlink" Target="#'6.2.1'!A1"/><Relationship Id="rId9" Type="http://schemas.openxmlformats.org/officeDocument/2006/relationships/hyperlink" Target="#'10.4,10.5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17.1'!A1"/><Relationship Id="rId3" Type="http://schemas.openxmlformats.org/officeDocument/2006/relationships/chart" Target="../charts/chart21.xml"/><Relationship Id="rId7" Type="http://schemas.openxmlformats.org/officeDocument/2006/relationships/chart" Target="../charts/chart23.xml"/><Relationship Id="rId2" Type="http://schemas.openxmlformats.org/officeDocument/2006/relationships/hyperlink" Target="#'12.1a'!A1"/><Relationship Id="rId1" Type="http://schemas.openxmlformats.org/officeDocument/2006/relationships/chart" Target="../charts/chart20.xml"/><Relationship Id="rId6" Type="http://schemas.openxmlformats.org/officeDocument/2006/relationships/hyperlink" Target="#'16.1'!A1"/><Relationship Id="rId5" Type="http://schemas.openxmlformats.org/officeDocument/2006/relationships/chart" Target="../charts/chart22.xml"/><Relationship Id="rId4" Type="http://schemas.openxmlformats.org/officeDocument/2006/relationships/hyperlink" Target="#'13.1.1'!A36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104774</xdr:colOff>
      <xdr:row>22</xdr:row>
      <xdr:rowOff>66675</xdr:rowOff>
    </xdr:to>
    <xdr:pic>
      <xdr:nvPicPr>
        <xdr:cNvPr id="3" name="Picture 2" descr="buffaloe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86574" cy="425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56089</xdr:rowOff>
    </xdr:from>
    <xdr:to>
      <xdr:col>48</xdr:col>
      <xdr:colOff>95250</xdr:colOff>
      <xdr:row>54</xdr:row>
      <xdr:rowOff>66674</xdr:rowOff>
    </xdr:to>
    <xdr:pic>
      <xdr:nvPicPr>
        <xdr:cNvPr id="4" name="Picture 3" descr="buffaloe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71089"/>
          <a:ext cx="6877050" cy="42015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45</xdr:col>
      <xdr:colOff>133350</xdr:colOff>
      <xdr:row>71</xdr:row>
      <xdr:rowOff>19051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0" y="2981325"/>
          <a:ext cx="6562725" cy="7181851"/>
          <a:chOff x="0" y="13125449"/>
          <a:chExt cx="6562725" cy="718185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0" y="13125449"/>
          <a:ext cx="6562725" cy="3876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495299" y="16202025"/>
            <a:ext cx="5438775" cy="402418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algn="ctr"/>
            <a:r>
              <a:rPr lang="en-US" sz="1100">
                <a:latin typeface="Copperplate Gothic Light" pitchFamily="34" charset="0"/>
              </a:rPr>
              <a:t>Fig. E7: Distribution of Households by Primary Source of Energy for Cooking : Census 2011</a:t>
            </a:r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2809874" y="16659225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21.1</a:t>
            </a:r>
          </a:p>
        </xdr:txBody>
      </xdr:sp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0" y="16992599"/>
          <a:ext cx="6553200" cy="33147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457200" y="19440525"/>
            <a:ext cx="5438775" cy="402418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latin typeface="Copperplate Gothic Light" pitchFamily="34" charset="0"/>
              </a:rPr>
              <a:t>Fig. E8 :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Distribution of Households by Primary Source of Energy for Lighting : Census 2011</a:t>
            </a:r>
            <a:endParaRPr lang="en-US" b="0">
              <a:latin typeface="Copperplate Gothic Light" pitchFamily="34" charset="0"/>
            </a:endParaRPr>
          </a:p>
        </xdr:txBody>
      </xdr:sp>
      <xdr:sp macro="" textlink="">
        <xdr:nvSpPr>
          <xdr:cNvPr id="8" name="TextBox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/>
        </xdr:nvSpPr>
        <xdr:spPr>
          <a:xfrm>
            <a:off x="2752725" y="19888200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</a:t>
            </a:r>
            <a:r>
              <a:rPr lang="en-US" sz="1100" baseline="0"/>
              <a:t> 21.2</a:t>
            </a:r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123825</xdr:colOff>
      <xdr:row>20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66676</xdr:colOff>
      <xdr:row>0</xdr:row>
      <xdr:rowOff>0</xdr:rowOff>
    </xdr:from>
    <xdr:to>
      <xdr:col>45</xdr:col>
      <xdr:colOff>133351</xdr:colOff>
      <xdr:row>20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114299</xdr:colOff>
      <xdr:row>14</xdr:row>
      <xdr:rowOff>133350</xdr:rowOff>
    </xdr:from>
    <xdr:ext cx="2714625" cy="4024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14299" y="2133600"/>
          <a:ext cx="2714625" cy="4024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E5: Distribution of Mobile Towers</a:t>
          </a:r>
          <a:r>
            <a:rPr lang="en-US" sz="110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 in West Bengal</a:t>
          </a:r>
          <a:endParaRPr lang="en-US">
            <a:latin typeface="Copperplate Gothic Light" pitchFamily="34" charset="0"/>
          </a:endParaRPr>
        </a:p>
      </xdr:txBody>
    </xdr:sp>
    <xdr:clientData/>
  </xdr:oneCellAnchor>
  <xdr:oneCellAnchor>
    <xdr:from>
      <xdr:col>21</xdr:col>
      <xdr:colOff>95250</xdr:colOff>
      <xdr:row>14</xdr:row>
      <xdr:rowOff>133350</xdr:rowOff>
    </xdr:from>
    <xdr:ext cx="3133725" cy="40241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3095625" y="2133600"/>
          <a:ext cx="3133725" cy="4024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E6: Production &amp; Consumption of Non Coaking</a:t>
          </a:r>
          <a:r>
            <a:rPr lang="en-US" sz="110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 Coal in West Bengal</a:t>
          </a:r>
          <a:endParaRPr lang="en-US">
            <a:latin typeface="Copperplate Gothic Light" pitchFamily="34" charset="0"/>
          </a:endParaRPr>
        </a:p>
      </xdr:txBody>
    </xdr:sp>
    <xdr:clientData/>
  </xdr:oneCellAnchor>
  <xdr:oneCellAnchor>
    <xdr:from>
      <xdr:col>6</xdr:col>
      <xdr:colOff>114300</xdr:colOff>
      <xdr:row>18</xdr:row>
      <xdr:rowOff>47625</xdr:rowOff>
    </xdr:from>
    <xdr:ext cx="779637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971550" y="2619375"/>
          <a:ext cx="7796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18.5</a:t>
          </a:r>
        </a:p>
      </xdr:txBody>
    </xdr:sp>
    <xdr:clientData/>
  </xdr:oneCellAnchor>
  <xdr:oneCellAnchor>
    <xdr:from>
      <xdr:col>29</xdr:col>
      <xdr:colOff>66675</xdr:colOff>
      <xdr:row>18</xdr:row>
      <xdr:rowOff>47625</xdr:rowOff>
    </xdr:from>
    <xdr:ext cx="77963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4210050" y="2619375"/>
          <a:ext cx="7796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ln>
                <a:noFill/>
              </a:ln>
            </a:rPr>
            <a:t>Table 20.5</a:t>
          </a:r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0.20128</cdr:x>
      <cdr:y>0.69524</cdr:y>
    </cdr:from>
    <cdr:to>
      <cdr:x>0.50799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5" y="20859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44</xdr:col>
      <xdr:colOff>133350</xdr:colOff>
      <xdr:row>73</xdr:row>
      <xdr:rowOff>133351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0" y="0"/>
          <a:ext cx="6419850" cy="10487026"/>
          <a:chOff x="0" y="20288250"/>
          <a:chExt cx="6419850" cy="1048702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0" y="20288250"/>
          <a:ext cx="6400800" cy="3819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561976" y="23402925"/>
            <a:ext cx="5314950" cy="402418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algn="ctr" rtl="0"/>
            <a:r>
              <a:rPr lang="en-US" sz="1100">
                <a:latin typeface="Copperplate Gothic Light" pitchFamily="34" charset="0"/>
              </a:rPr>
              <a:t>Fig. E9: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Total Consumption of Electricity (MU) in West Bengal &amp; Kolkata ( CESC area)</a:t>
            </a:r>
            <a:endParaRPr lang="en-US" b="0">
              <a:latin typeface="Copperplate Gothic Light" pitchFamily="34" charset="0"/>
            </a:endParaRPr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2352675" y="23822025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21.4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3086100" y="23812500"/>
            <a:ext cx="28091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&amp;</a:t>
            </a:r>
          </a:p>
        </xdr:txBody>
      </xdr:sp>
      <xdr:sp macro="" textlink="">
        <xdr:nvSpPr>
          <xdr:cNvPr id="7" name="TextBox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3324225" y="23822025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21.5</a:t>
            </a: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GraphicFramePr/>
        </xdr:nvGraphicFramePr>
        <xdr:xfrm>
          <a:off x="0" y="24098250"/>
          <a:ext cx="3400425" cy="3371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3381375" y="24107774"/>
          <a:ext cx="3028950" cy="33623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104775" y="26565225"/>
            <a:ext cx="3190875" cy="557460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Fig. E10 : Comparison of Reqirement &amp; Availability of Power Supply in West Bengal</a:t>
            </a:r>
            <a:endParaRPr lang="en-US" b="0">
              <a:latin typeface="Copperplate Gothic Light" pitchFamily="34" charset="0"/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3562350" y="26574750"/>
            <a:ext cx="2790825" cy="557460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algn="ctr" rtl="0" fontAlgn="base"/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Fig. E11: Consumption of Total Petroleum Products in West Bengal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1285875" y="27165300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21.6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4552950" y="27174825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21.7</a:t>
            </a:r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GraphicFramePr/>
        </xdr:nvGraphicFramePr>
        <xdr:xfrm>
          <a:off x="0" y="27432000"/>
          <a:ext cx="6419850" cy="3343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/>
        </xdr:nvSpPr>
        <xdr:spPr>
          <a:xfrm>
            <a:off x="581026" y="29679900"/>
            <a:ext cx="5200649" cy="402418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>
            <a:spAutoFit/>
          </a:bodyPr>
          <a:lstStyle/>
          <a:p>
            <a:pPr algn="ctr" rtl="0"/>
            <a:r>
              <a:rPr lang="en-US" sz="1100">
                <a:latin typeface="Copperplate Gothic Light" pitchFamily="34" charset="0"/>
              </a:rPr>
              <a:t>Fig.  E12: </a:t>
            </a:r>
            <a:r>
              <a:rPr lang="en-US" sz="1100" b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Gross Generation and Power Sold in Thermal Power Plants in West Bengal</a:t>
            </a:r>
            <a:endParaRPr lang="en-US" b="0">
              <a:latin typeface="Copperplate Gothic Light" pitchFamily="34" charset="0"/>
            </a:endParaRPr>
          </a:p>
        </xdr:txBody>
      </xdr:sp>
      <xdr:sp macro="" textlink="">
        <xdr:nvSpPr>
          <xdr:cNvPr id="16" name="TextBox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2790825" y="30118050"/>
            <a:ext cx="7796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Table 21.9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 txBox="1"/>
        </xdr:nvSpPr>
        <xdr:spPr>
          <a:xfrm>
            <a:off x="123825" y="21345525"/>
            <a:ext cx="356893" cy="476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="vert270" wrap="none" rtlCol="0" anchor="t">
            <a:spAutoFit/>
          </a:bodyPr>
          <a:lstStyle/>
          <a:p>
            <a:r>
              <a:rPr lang="en-US" sz="1100"/>
              <a:t>MU </a:t>
            </a:r>
            <a:r>
              <a:rPr lang="en-US" sz="1100">
                <a:latin typeface="Arial"/>
                <a:cs typeface="Arial"/>
              </a:rPr>
              <a:t>→</a:t>
            </a:r>
            <a:endParaRPr lang="en-US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3524250" y="24183975"/>
            <a:ext cx="356893" cy="13555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="vert270" wrap="none" rtlCol="0" anchor="t">
            <a:spAutoFit/>
          </a:bodyPr>
          <a:lstStyle/>
          <a:p>
            <a:r>
              <a:rPr lang="en-US" sz="1100"/>
              <a:t>Thouswand tonnes </a:t>
            </a:r>
            <a:r>
              <a:rPr lang="en-US" sz="1100">
                <a:latin typeface="Arial"/>
                <a:cs typeface="Arial"/>
              </a:rPr>
              <a:t>→</a:t>
            </a:r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 txBox="1"/>
        </xdr:nvSpPr>
        <xdr:spPr>
          <a:xfrm>
            <a:off x="228600" y="28213050"/>
            <a:ext cx="356893" cy="476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="vert270" wrap="none" rtlCol="0" anchor="t">
            <a:spAutoFit/>
          </a:bodyPr>
          <a:lstStyle/>
          <a:p>
            <a:r>
              <a:rPr lang="en-US" sz="1100"/>
              <a:t>MU </a:t>
            </a:r>
            <a:r>
              <a:rPr lang="en-US" sz="1100">
                <a:latin typeface="Arial"/>
                <a:cs typeface="Arial"/>
              </a:rPr>
              <a:t>→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38100</xdr:rowOff>
    </xdr:from>
    <xdr:to>
      <xdr:col>32</xdr:col>
      <xdr:colOff>123824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38099</xdr:colOff>
      <xdr:row>0</xdr:row>
      <xdr:rowOff>1</xdr:rowOff>
    </xdr:from>
    <xdr:to>
      <xdr:col>63</xdr:col>
      <xdr:colOff>123825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63</xdr:col>
      <xdr:colOff>123825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66675</xdr:colOff>
      <xdr:row>22</xdr:row>
      <xdr:rowOff>95250</xdr:rowOff>
    </xdr:from>
    <xdr:to>
      <xdr:col>35</xdr:col>
      <xdr:colOff>60443</xdr:colOff>
      <xdr:row>24</xdr:row>
      <xdr:rowOff>74060</xdr:rowOff>
    </xdr:to>
    <xdr:sp macro="" textlink="">
      <xdr:nvSpPr>
        <xdr:cNvPr id="5" name="TextBox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352925" y="3238500"/>
          <a:ext cx="7081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Table 1.1</a:t>
          </a:r>
        </a:p>
      </xdr:txBody>
    </xdr:sp>
    <xdr:clientData/>
  </xdr:twoCellAnchor>
  <xdr:twoCellAnchor>
    <xdr:from>
      <xdr:col>2</xdr:col>
      <xdr:colOff>66676</xdr:colOff>
      <xdr:row>19</xdr:row>
      <xdr:rowOff>66675</xdr:rowOff>
    </xdr:from>
    <xdr:to>
      <xdr:col>29</xdr:col>
      <xdr:colOff>114300</xdr:colOff>
      <xdr:row>22</xdr:row>
      <xdr:rowOff>40468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2426" y="2781300"/>
          <a:ext cx="3905249" cy="4024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>
              <a:latin typeface="Copperplate Gothic Light" pitchFamily="34" charset="0"/>
            </a:rPr>
            <a:t>Fig. B1: Male &amp; Female Population distribution in West Bengal</a:t>
          </a:r>
        </a:p>
      </xdr:txBody>
    </xdr:sp>
    <xdr:clientData/>
  </xdr:twoCellAnchor>
  <xdr:twoCellAnchor>
    <xdr:from>
      <xdr:col>35</xdr:col>
      <xdr:colOff>47625</xdr:colOff>
      <xdr:row>19</xdr:row>
      <xdr:rowOff>76200</xdr:rowOff>
    </xdr:from>
    <xdr:to>
      <xdr:col>62</xdr:col>
      <xdr:colOff>95249</xdr:colOff>
      <xdr:row>22</xdr:row>
      <xdr:rowOff>49993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048250" y="2790825"/>
          <a:ext cx="3905249" cy="4024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B2: Rural &amp; Urban Population distribution in West bengal</a:t>
          </a:r>
          <a:endParaRPr lang="en-US" sz="1100">
            <a:latin typeface="Copperplate Gothic Light" pitchFamily="34" charset="0"/>
          </a:endParaRPr>
        </a:p>
      </xdr:txBody>
    </xdr:sp>
    <xdr:clientData/>
  </xdr:twoCellAnchor>
  <xdr:twoCellAnchor>
    <xdr:from>
      <xdr:col>11</xdr:col>
      <xdr:colOff>76200</xdr:colOff>
      <xdr:row>42</xdr:row>
      <xdr:rowOff>47625</xdr:rowOff>
    </xdr:from>
    <xdr:to>
      <xdr:col>52</xdr:col>
      <xdr:colOff>57149</xdr:colOff>
      <xdr:row>44</xdr:row>
      <xdr:rowOff>9250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647825" y="6048375"/>
          <a:ext cx="5838824" cy="2473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B3 : </a:t>
          </a:r>
          <a:r>
            <a:rPr lang="en-US" sz="1100" b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Districtwise </a:t>
          </a:r>
          <a:r>
            <a:rPr lang="en-US" sz="1100" b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 population  in West bengal during 2001 and 2011</a:t>
          </a:r>
          <a:endParaRPr lang="en-US" sz="1100">
            <a:latin typeface="Copperplate Gothic Light" pitchFamily="34" charset="0"/>
          </a:endParaRPr>
        </a:p>
      </xdr:txBody>
    </xdr:sp>
    <xdr:clientData/>
  </xdr:twoCellAnchor>
  <xdr:twoCellAnchor>
    <xdr:from>
      <xdr:col>26</xdr:col>
      <xdr:colOff>133350</xdr:colOff>
      <xdr:row>44</xdr:row>
      <xdr:rowOff>76200</xdr:rowOff>
    </xdr:from>
    <xdr:to>
      <xdr:col>31</xdr:col>
      <xdr:colOff>120577</xdr:colOff>
      <xdr:row>46</xdr:row>
      <xdr:rowOff>55010</xdr:rowOff>
    </xdr:to>
    <xdr:sp macro="" textlink="">
      <xdr:nvSpPr>
        <xdr:cNvPr id="9" name="TextBox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848100" y="6362700"/>
          <a:ext cx="7016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Tale 1.2a</a:t>
          </a:r>
        </a:p>
      </xdr:txBody>
    </xdr:sp>
    <xdr:clientData/>
  </xdr:twoCellAnchor>
  <xdr:twoCellAnchor>
    <xdr:from>
      <xdr:col>31</xdr:col>
      <xdr:colOff>19050</xdr:colOff>
      <xdr:row>44</xdr:row>
      <xdr:rowOff>76200</xdr:rowOff>
    </xdr:from>
    <xdr:to>
      <xdr:col>33</xdr:col>
      <xdr:colOff>14211</xdr:colOff>
      <xdr:row>46</xdr:row>
      <xdr:rowOff>55010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448175" y="6362700"/>
          <a:ext cx="2809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&amp;</a:t>
          </a:r>
        </a:p>
      </xdr:txBody>
    </xdr:sp>
    <xdr:clientData/>
  </xdr:twoCellAnchor>
  <xdr:twoCellAnchor>
    <xdr:from>
      <xdr:col>32</xdr:col>
      <xdr:colOff>76200</xdr:colOff>
      <xdr:row>44</xdr:row>
      <xdr:rowOff>76200</xdr:rowOff>
    </xdr:from>
    <xdr:to>
      <xdr:col>38</xdr:col>
      <xdr:colOff>1215</xdr:colOff>
      <xdr:row>46</xdr:row>
      <xdr:rowOff>55010</xdr:rowOff>
    </xdr:to>
    <xdr:sp macro="" textlink="">
      <xdr:nvSpPr>
        <xdr:cNvPr id="11" name="TextBox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648200" y="6362700"/>
          <a:ext cx="7822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Table 1.2b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63</xdr:col>
      <xdr:colOff>114300</xdr:colOff>
      <xdr:row>47</xdr:row>
      <xdr:rowOff>142874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9823625" cy="6561145"/>
          <a:chOff x="0" y="6858001"/>
          <a:chExt cx="9115425" cy="685799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/>
        </xdr:nvGraphicFramePr>
        <xdr:xfrm>
          <a:off x="0" y="6858001"/>
          <a:ext cx="4652485" cy="33991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/>
        </xdr:nvGraphicFramePr>
        <xdr:xfrm>
          <a:off x="4600790" y="6858001"/>
          <a:ext cx="4514635" cy="346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/>
        </xdr:nvGraphicFramePr>
        <xdr:xfrm>
          <a:off x="4514634" y="10257110"/>
          <a:ext cx="4600791" cy="34588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0" y="10257109"/>
          <a:ext cx="4557713" cy="3458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419100" y="9725025"/>
            <a:ext cx="3790950" cy="40241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Fig. B4 : </a:t>
            </a:r>
            <a:r>
              <a:rPr lang="en-US" sz="1100" b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Districtwise </a:t>
            </a: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 distribution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of Rural </a:t>
            </a: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 Male Population for 2001 &amp; 2011   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4933950" y="13106400"/>
            <a:ext cx="3781425" cy="40241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Fig. B7 : </a:t>
            </a:r>
            <a:r>
              <a:rPr lang="en-US" sz="1100" b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Districtwise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 distribution of Urban Female  Population for 2001 &amp; 2011   </a:t>
            </a:r>
            <a:endParaRPr lang="en-US" b="0">
              <a:latin typeface="Copperplate Gothic Light" pitchFamily="34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381000" y="13115925"/>
            <a:ext cx="3781425" cy="40241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Fig. B6 : </a:t>
            </a:r>
            <a:r>
              <a:rPr lang="en-US" sz="1100" b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Districtwise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 distribution of Urban Male  Population for 2001 &amp; 2011</a:t>
            </a:r>
            <a:endPara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4943476" y="9715500"/>
            <a:ext cx="3848099" cy="40241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Fig. B5 : </a:t>
            </a:r>
            <a:r>
              <a:rPr lang="en-US" sz="1100" b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Districtwise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 distribution of Rural  </a:t>
            </a:r>
            <a:r>
              <a:rPr lang="en-US" sz="1100" b="0" i="0" baseline="0">
                <a:solidFill>
                  <a:schemeClr val="tx1"/>
                </a:solidFill>
                <a:latin typeface="Copperplate Gothic Light" pitchFamily="34" charset="0"/>
                <a:ea typeface="+mn-ea"/>
                <a:cs typeface="+mn-cs"/>
              </a:rPr>
              <a:t>Female  </a:t>
            </a:r>
            <a:r>
              <a:rPr lang="en-US" sz="1100" b="0" i="0" baseline="0">
                <a:solidFill>
                  <a:schemeClr val="dk1"/>
                </a:solidFill>
                <a:latin typeface="Copperplate Gothic Light" pitchFamily="34" charset="0"/>
                <a:ea typeface="+mn-ea"/>
                <a:cs typeface="+mn-cs"/>
              </a:rPr>
              <a:t>Population for 2001 &amp; 2011   </a:t>
            </a:r>
            <a:endPara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endParaRPr>
          </a:p>
        </xdr:txBody>
      </xdr:sp>
      <xdr:sp macro="" textlink="">
        <xdr:nvSpPr>
          <xdr:cNvPr id="11" name="TextBox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3876675" y="9363075"/>
            <a:ext cx="70160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Tale 1.3a</a:t>
            </a:r>
          </a:p>
        </xdr:txBody>
      </xdr:sp>
      <xdr:sp macro="" textlink="">
        <xdr:nvSpPr>
          <xdr:cNvPr id="12" name="TextBox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4676775" y="9363075"/>
            <a:ext cx="7822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Table 1.3b</a:t>
            </a:r>
          </a:p>
        </xdr:txBody>
      </xdr:sp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3876675" y="12811125"/>
            <a:ext cx="70160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Tale 1.3a</a:t>
            </a:r>
          </a:p>
        </xdr:txBody>
      </xdr:sp>
      <xdr:sp macro="" textlink="">
        <xdr:nvSpPr>
          <xdr:cNvPr id="14" name="TextBox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4676775" y="12811125"/>
            <a:ext cx="7822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Table 1.3b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>
            <a:off x="4486275" y="12811125"/>
            <a:ext cx="28091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&amp;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4486275" y="9363075"/>
            <a:ext cx="28091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1100"/>
              <a:t>&amp;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57151</xdr:colOff>
      <xdr:row>0</xdr:row>
      <xdr:rowOff>0</xdr:rowOff>
    </xdr:from>
    <xdr:to>
      <xdr:col>44</xdr:col>
      <xdr:colOff>133351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76200</xdr:colOff>
      <xdr:row>19</xdr:row>
      <xdr:rowOff>76200</xdr:rowOff>
    </xdr:from>
    <xdr:ext cx="5081199" cy="26148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47700" y="2790825"/>
          <a:ext cx="5081199" cy="261482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none" rtlCol="0" anchor="t">
          <a:spAutoFit/>
        </a:bodyPr>
        <a:lstStyle/>
        <a:p>
          <a:r>
            <a:rPr lang="en-US" sz="1200" b="0">
              <a:latin typeface="Copperplate Gothic Light" pitchFamily="34" charset="0"/>
            </a:rPr>
            <a:t>Fig. F1: Forest Area by Ownership during the year 2014-15</a:t>
          </a:r>
        </a:p>
      </xdr:txBody>
    </xdr:sp>
    <xdr:clientData/>
  </xdr:oneCellAnchor>
  <xdr:twoCellAnchor>
    <xdr:from>
      <xdr:col>0</xdr:col>
      <xdr:colOff>0</xdr:colOff>
      <xdr:row>25</xdr:row>
      <xdr:rowOff>19898</xdr:rowOff>
    </xdr:from>
    <xdr:to>
      <xdr:col>21</xdr:col>
      <xdr:colOff>114300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28575</xdr:colOff>
      <xdr:row>39</xdr:row>
      <xdr:rowOff>85724</xdr:rowOff>
    </xdr:from>
    <xdr:ext cx="2990850" cy="4095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8575" y="5657849"/>
          <a:ext cx="2990850" cy="4095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F2: Forest Cover in  West Bengal  as on  31st  December, 2015</a:t>
          </a:r>
          <a:endParaRPr lang="en-US" sz="1100" b="0">
            <a:latin typeface="Copperplate Gothic Light" pitchFamily="34" charset="0"/>
          </a:endParaRPr>
        </a:p>
      </xdr:txBody>
    </xdr:sp>
    <xdr:clientData/>
  </xdr:oneCellAnchor>
  <xdr:oneCellAnchor>
    <xdr:from>
      <xdr:col>8</xdr:col>
      <xdr:colOff>104775</xdr:colOff>
      <xdr:row>42</xdr:row>
      <xdr:rowOff>114300</xdr:rowOff>
    </xdr:from>
    <xdr:ext cx="708143" cy="264560"/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247775" y="6115050"/>
          <a:ext cx="7081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3.2</a:t>
          </a:r>
        </a:p>
      </xdr:txBody>
    </xdr:sp>
    <xdr:clientData/>
  </xdr:oneCellAnchor>
  <xdr:twoCellAnchor>
    <xdr:from>
      <xdr:col>21</xdr:col>
      <xdr:colOff>114300</xdr:colOff>
      <xdr:row>24</xdr:row>
      <xdr:rowOff>133351</xdr:rowOff>
    </xdr:from>
    <xdr:to>
      <xdr:col>44</xdr:col>
      <xdr:colOff>133351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28575</xdr:colOff>
      <xdr:row>22</xdr:row>
      <xdr:rowOff>57150</xdr:rowOff>
    </xdr:from>
    <xdr:ext cx="708143" cy="264560"/>
    <xdr:sp macro="" textlink="">
      <xdr:nvSpPr>
        <xdr:cNvPr id="9" name="TextBox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886075" y="3200400"/>
          <a:ext cx="7081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3.1</a:t>
          </a:r>
        </a:p>
      </xdr:txBody>
    </xdr:sp>
    <xdr:clientData/>
  </xdr:oneCellAnchor>
  <xdr:oneCellAnchor>
    <xdr:from>
      <xdr:col>24</xdr:col>
      <xdr:colOff>9525</xdr:colOff>
      <xdr:row>39</xdr:row>
      <xdr:rowOff>85725</xdr:rowOff>
    </xdr:from>
    <xdr:ext cx="2724150" cy="40241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438525" y="5657850"/>
          <a:ext cx="2724150" cy="4024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F3: Forest Produce in West Bengal during 2014-15</a:t>
          </a:r>
          <a:endParaRPr lang="en-US" sz="1100" b="0">
            <a:latin typeface="Copperplate Gothic Light" pitchFamily="34" charset="0"/>
          </a:endParaRPr>
        </a:p>
      </xdr:txBody>
    </xdr:sp>
    <xdr:clientData/>
  </xdr:oneCellAnchor>
  <xdr:oneCellAnchor>
    <xdr:from>
      <xdr:col>30</xdr:col>
      <xdr:colOff>85725</xdr:colOff>
      <xdr:row>43</xdr:row>
      <xdr:rowOff>0</xdr:rowOff>
    </xdr:from>
    <xdr:ext cx="708143" cy="264560"/>
    <xdr:sp macro="" textlink="">
      <xdr:nvSpPr>
        <xdr:cNvPr id="11" name="TextBox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371975" y="6143625"/>
          <a:ext cx="7081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4.1</a:t>
          </a:r>
        </a:p>
      </xdr:txBody>
    </xdr:sp>
    <xdr:clientData/>
  </xdr:oneCellAnchor>
  <xdr:twoCellAnchor>
    <xdr:from>
      <xdr:col>0</xdr:col>
      <xdr:colOff>0</xdr:colOff>
      <xdr:row>47</xdr:row>
      <xdr:rowOff>76201</xdr:rowOff>
    </xdr:from>
    <xdr:to>
      <xdr:col>21</xdr:col>
      <xdr:colOff>114300</xdr:colOff>
      <xdr:row>71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47626</xdr:colOff>
      <xdr:row>61</xdr:row>
      <xdr:rowOff>142874</xdr:rowOff>
    </xdr:from>
    <xdr:ext cx="3038474" cy="5574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47626" y="8858249"/>
          <a:ext cx="3038474" cy="5574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F4: Percentage Share of Forestry Sector in Total GSDP of West Bengal (at Current Prices)</a:t>
          </a:r>
          <a:endParaRPr lang="en-US" sz="1100" b="0">
            <a:solidFill>
              <a:schemeClr val="tx1"/>
            </a:solidFill>
            <a:latin typeface="Copperplate Gothic Light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21</xdr:col>
      <xdr:colOff>95253</xdr:colOff>
      <xdr:row>47</xdr:row>
      <xdr:rowOff>19051</xdr:rowOff>
    </xdr:from>
    <xdr:to>
      <xdr:col>44</xdr:col>
      <xdr:colOff>133350</xdr:colOff>
      <xdr:row>70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22</xdr:col>
      <xdr:colOff>19049</xdr:colOff>
      <xdr:row>62</xdr:row>
      <xdr:rowOff>9525</xdr:rowOff>
    </xdr:from>
    <xdr:ext cx="3209926" cy="57464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3162299" y="8867775"/>
          <a:ext cx="3209926" cy="57464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F5: Percentage Share of Forestry Sector in Total GSDP of West Bengal at Constant </a:t>
          </a:r>
          <a:r>
            <a:rPr lang="en-US" sz="1100" b="0" i="0" baseline="0">
              <a:solidFill>
                <a:schemeClr val="dk1"/>
              </a:solidFill>
              <a:latin typeface="Copperplate Gothic Light" pitchFamily="34" charset="0"/>
              <a:ea typeface="+mn-ea"/>
              <a:cs typeface="+mn-cs"/>
            </a:rPr>
            <a:t>(2004-05 )</a:t>
          </a: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 Prices</a:t>
          </a:r>
          <a:endParaRPr lang="en-US" sz="1100" b="0">
            <a:solidFill>
              <a:schemeClr val="tx1"/>
            </a:solidFill>
            <a:latin typeface="Copperplate Gothic Light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66675</xdr:colOff>
      <xdr:row>67</xdr:row>
      <xdr:rowOff>0</xdr:rowOff>
    </xdr:from>
    <xdr:ext cx="775725" cy="264560"/>
    <xdr:sp macro="" textlink="">
      <xdr:nvSpPr>
        <xdr:cNvPr id="16" name="TextBox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066800" y="9572625"/>
          <a:ext cx="7757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6.1a</a:t>
          </a:r>
        </a:p>
      </xdr:txBody>
    </xdr:sp>
    <xdr:clientData/>
  </xdr:oneCellAnchor>
  <xdr:oneCellAnchor>
    <xdr:from>
      <xdr:col>31</xdr:col>
      <xdr:colOff>19050</xdr:colOff>
      <xdr:row>67</xdr:row>
      <xdr:rowOff>19050</xdr:rowOff>
    </xdr:from>
    <xdr:ext cx="782265" cy="264560"/>
    <xdr:sp macro="" textlink="">
      <xdr:nvSpPr>
        <xdr:cNvPr id="17" name="TextBox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4448175" y="9591675"/>
          <a:ext cx="7822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6.1b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0.11485</cdr:x>
      <cdr:y>0.82034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" y="2305051"/>
          <a:ext cx="3009899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0.08638</cdr:x>
      <cdr:y>0.71916</cdr:y>
    </cdr:from>
    <cdr:to>
      <cdr:x>0.82392</cdr:x>
      <cdr:y>0.94226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50" y="2609850"/>
          <a:ext cx="211455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latin typeface="Copperplate Gothic Light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0.1453</cdr:x>
      <cdr:y>0.67989</cdr:y>
    </cdr:from>
    <cdr:to>
      <cdr:x>1</cdr:x>
      <cdr:y>0.81586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5" y="2286000"/>
          <a:ext cx="2857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latin typeface="+mn-lt"/>
            <a:ea typeface="+mn-ea"/>
            <a:cs typeface="+mn-cs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123825</xdr:rowOff>
    </xdr:from>
    <xdr:to>
      <xdr:col>44</xdr:col>
      <xdr:colOff>114300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44</xdr:col>
      <xdr:colOff>133349</xdr:colOff>
      <xdr:row>49</xdr:row>
      <xdr:rowOff>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0" y="0"/>
          <a:ext cx="6419849" cy="7000876"/>
          <a:chOff x="6638925" y="10239376"/>
          <a:chExt cx="6419849" cy="7000876"/>
        </a:xfrm>
      </xdr:grpSpPr>
      <xdr:grpSp>
        <xdr:nvGrpSpPr>
          <xdr:cNvPr id="4" name="Group 39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pSpPr/>
        </xdr:nvGrpSpPr>
        <xdr:grpSpPr>
          <a:xfrm>
            <a:off x="6638925" y="10239376"/>
            <a:ext cx="6419849" cy="7000876"/>
            <a:chOff x="9525" y="10153651"/>
            <a:chExt cx="6419849" cy="7000876"/>
          </a:xfrm>
        </xdr:grpSpPr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9525" y="10153651"/>
            <a:ext cx="3248025" cy="35718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3219449" y="10153651"/>
            <a:ext cx="3209925" cy="3590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9526" y="12896852"/>
              <a:ext cx="2971800" cy="40241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t">
              <a:spAutoFit/>
            </a:bodyPr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latin typeface="Copperplate Gothic Light" pitchFamily="34" charset="0"/>
                  <a:ea typeface="+mn-ea"/>
                  <a:cs typeface="+mn-cs"/>
                </a:rPr>
                <a:t>Fig. F6: Percentage Share of Revenue from Major Heads: 2014-15</a:t>
              </a:r>
              <a:endParaRPr lang="en-US" b="0">
                <a:latin typeface="Copperplate Gothic Light" pitchFamily="34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3067050" y="12896852"/>
              <a:ext cx="3276600" cy="40241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t">
              <a:spAutoFit/>
            </a:bodyPr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latin typeface="Copperplate Gothic Light" pitchFamily="34" charset="0"/>
                  <a:ea typeface="+mn-ea"/>
                  <a:cs typeface="+mn-cs"/>
                </a:rPr>
                <a:t>Fig. F7 : Percentage Share of Expenditure from Major Heads: 2014-15</a:t>
              </a:r>
            </a:p>
          </xdr:txBody>
        </xdr:sp>
        <xdr:sp macro="" textlink="">
          <xdr:nvSpPr>
            <xdr:cNvPr id="11" name="TextBox 1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1009650" y="13344527"/>
              <a:ext cx="81522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r>
                <a:rPr lang="en-US" sz="1100"/>
                <a:t>Table 6.2.1</a:t>
              </a:r>
            </a:p>
          </xdr:txBody>
        </xdr:sp>
        <xdr:sp macro="" textlink="">
          <xdr:nvSpPr>
            <xdr:cNvPr id="12" name="TextBox 1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4267200" y="13306427"/>
              <a:ext cx="81522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r>
                <a:rPr lang="en-US" sz="1100"/>
                <a:t>Table 6.3.1</a:t>
              </a:r>
            </a:p>
          </xdr:txBody>
        </xdr:sp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GraphicFramePr/>
          </xdr:nvGraphicFramePr>
          <xdr:xfrm>
            <a:off x="3038475" y="13706477"/>
            <a:ext cx="3371849" cy="3438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GraphicFramePr/>
          </xdr:nvGraphicFramePr>
          <xdr:xfrm>
            <a:off x="9525" y="13706477"/>
            <a:ext cx="3105150" cy="3448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161926" y="16144877"/>
              <a:ext cx="2781300" cy="40241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t">
              <a:spAutoFit/>
            </a:bodyPr>
            <a:lstStyle/>
            <a:p>
              <a:pPr algn="ctr"/>
              <a:r>
                <a:rPr lang="en-US" sz="1100">
                  <a:latin typeface="Copperplate Gothic Light" pitchFamily="34" charset="0"/>
                </a:rPr>
                <a:t>Fig. F8 : Progress of Afforestation  in West Bengal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3657600" y="16135351"/>
              <a:ext cx="2428875" cy="430631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wrap="square" rtlCol="0" anchor="t">
              <a:spAutoFit/>
            </a:bodyPr>
            <a:lstStyle/>
            <a:p>
              <a:pPr algn="ctr"/>
              <a:r>
                <a:rPr lang="en-US" sz="1200">
                  <a:latin typeface="Copperplate Gothic Light" pitchFamily="34" charset="0"/>
                </a:rPr>
                <a:t>Fig. F9 : Fish Production in West Bengal</a:t>
              </a:r>
            </a:p>
          </xdr:txBody>
        </xdr:sp>
        <xdr:sp macro="" textlink="">
          <xdr:nvSpPr>
            <xdr:cNvPr id="17" name="TextBox 1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4429125" y="16668752"/>
              <a:ext cx="77963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r>
                <a:rPr lang="en-US" sz="1100"/>
                <a:t>Table 11.2</a:t>
              </a:r>
            </a:p>
          </xdr:txBody>
        </xdr:sp>
        <xdr:sp macro="" textlink="">
          <xdr:nvSpPr>
            <xdr:cNvPr id="18" name="TextBox 17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1152525" y="16649702"/>
              <a:ext cx="77963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r>
                <a:rPr lang="en-US" sz="1100"/>
                <a:t>Table</a:t>
              </a:r>
              <a:r>
                <a:rPr lang="en-US" sz="1100" baseline="0"/>
                <a:t> 10.4</a:t>
              </a:r>
              <a:endParaRPr lang="en-US" sz="1100"/>
            </a:p>
          </xdr:txBody>
        </xdr:sp>
      </xdr:grpSp>
      <xdr:sp macro="" textlink="">
        <xdr:nvSpPr>
          <xdr:cNvPr id="5" name="TextBox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6667500" y="14925675"/>
            <a:ext cx="356893" cy="7172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="vert270" wrap="none" rtlCol="0" anchor="t">
            <a:spAutoFit/>
          </a:bodyPr>
          <a:lstStyle/>
          <a:p>
            <a:r>
              <a:rPr lang="en-US" sz="1100"/>
              <a:t>Hectare </a:t>
            </a:r>
            <a:r>
              <a:rPr lang="en-US" sz="1100">
                <a:latin typeface="Arial"/>
                <a:cs typeface="Arial"/>
              </a:rPr>
              <a:t>→</a:t>
            </a:r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9782175" y="15030450"/>
            <a:ext cx="356893" cy="4546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="vert270" wrap="none" rtlCol="0" anchor="t">
            <a:spAutoFit/>
          </a:bodyPr>
          <a:lstStyle/>
          <a:p>
            <a:r>
              <a:rPr lang="en-US" sz="1100"/>
              <a:t>MT </a:t>
            </a:r>
            <a:r>
              <a:rPr lang="en-US" sz="1100">
                <a:latin typeface="Arial"/>
                <a:cs typeface="Arial"/>
              </a:rPr>
              <a:t>→</a:t>
            </a:r>
            <a:endParaRPr lang="en-US" sz="1100"/>
          </a:p>
        </xdr:txBody>
      </xdr:sp>
    </xdr:grpSp>
    <xdr:clientData/>
  </xdr:twoCellAnchor>
  <xdr:twoCellAnchor>
    <xdr:from>
      <xdr:col>22</xdr:col>
      <xdr:colOff>104775</xdr:colOff>
      <xdr:row>48</xdr:row>
      <xdr:rowOff>133350</xdr:rowOff>
    </xdr:from>
    <xdr:to>
      <xdr:col>44</xdr:col>
      <xdr:colOff>114300</xdr:colOff>
      <xdr:row>70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66675</xdr:colOff>
      <xdr:row>65</xdr:row>
      <xdr:rowOff>9525</xdr:rowOff>
    </xdr:from>
    <xdr:to>
      <xdr:col>20</xdr:col>
      <xdr:colOff>66675</xdr:colOff>
      <xdr:row>68</xdr:row>
      <xdr:rowOff>11531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95300" y="9296400"/>
          <a:ext cx="2428875" cy="43063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200">
              <a:latin typeface="Copperplate Gothic Light" pitchFamily="34" charset="0"/>
            </a:rPr>
            <a:t>Fig. F10A : Number of Tourist in West Bengal</a:t>
          </a:r>
        </a:p>
      </xdr:txBody>
    </xdr:sp>
    <xdr:clientData/>
  </xdr:twoCellAnchor>
  <xdr:twoCellAnchor>
    <xdr:from>
      <xdr:col>26</xdr:col>
      <xdr:colOff>38100</xdr:colOff>
      <xdr:row>64</xdr:row>
      <xdr:rowOff>123826</xdr:rowOff>
    </xdr:from>
    <xdr:to>
      <xdr:col>43</xdr:col>
      <xdr:colOff>85725</xdr:colOff>
      <xdr:row>68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3752850" y="9267826"/>
          <a:ext cx="2476500" cy="44767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200">
              <a:latin typeface="Copperplate Gothic Light" pitchFamily="34" charset="0"/>
            </a:rPr>
            <a:t>Fig. F10b : Income from Tourism  in West Bengal</a:t>
          </a:r>
        </a:p>
      </xdr:txBody>
    </xdr:sp>
    <xdr:clientData/>
  </xdr:twoCellAnchor>
  <xdr:oneCellAnchor>
    <xdr:from>
      <xdr:col>20</xdr:col>
      <xdr:colOff>104775</xdr:colOff>
      <xdr:row>68</xdr:row>
      <xdr:rowOff>95250</xdr:rowOff>
    </xdr:from>
    <xdr:ext cx="77963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962275" y="9810750"/>
          <a:ext cx="77963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 11.6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8282</xdr:rowOff>
    </xdr:from>
    <xdr:to>
      <xdr:col>44</xdr:col>
      <xdr:colOff>114300</xdr:colOff>
      <xdr:row>20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47625</xdr:colOff>
      <xdr:row>17</xdr:row>
      <xdr:rowOff>95250</xdr:rowOff>
    </xdr:from>
    <xdr:ext cx="926344" cy="26456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762250" y="2524125"/>
          <a:ext cx="9263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Table12.1.16</a:t>
          </a:r>
        </a:p>
      </xdr:txBody>
    </xdr:sp>
    <xdr:clientData/>
  </xdr:oneCellAnchor>
  <xdr:oneCellAnchor>
    <xdr:from>
      <xdr:col>5</xdr:col>
      <xdr:colOff>103118</xdr:colOff>
      <xdr:row>14</xdr:row>
      <xdr:rowOff>79512</xdr:rowOff>
    </xdr:from>
    <xdr:ext cx="4895850" cy="40241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817493" y="2079762"/>
          <a:ext cx="4895850" cy="4024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>
              <a:latin typeface="Copperplate Gothic Light" pitchFamily="34" charset="0"/>
            </a:rPr>
            <a:t>Fig. E1: Air Quality in Different Locations of Kolkata during 2015-16</a:t>
          </a:r>
        </a:p>
      </xdr:txBody>
    </xdr:sp>
    <xdr:clientData/>
  </xdr:oneCellAnchor>
  <xdr:twoCellAnchor>
    <xdr:from>
      <xdr:col>0</xdr:col>
      <xdr:colOff>0</xdr:colOff>
      <xdr:row>20</xdr:row>
      <xdr:rowOff>57978</xdr:rowOff>
    </xdr:from>
    <xdr:to>
      <xdr:col>44</xdr:col>
      <xdr:colOff>124239</xdr:colOff>
      <xdr:row>45</xdr:row>
      <xdr:rowOff>41414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80756</xdr:colOff>
      <xdr:row>39</xdr:row>
      <xdr:rowOff>84069</xdr:rowOff>
    </xdr:from>
    <xdr:ext cx="4895850" cy="40241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795131" y="5656194"/>
          <a:ext cx="4895850" cy="4024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>
              <a:latin typeface="Copperplate Gothic Light" pitchFamily="34" charset="0"/>
            </a:rPr>
            <a:t>Fig. E2: BOD &amp; DO Level </a:t>
          </a:r>
          <a:r>
            <a:rPr lang="en-US" sz="1100" baseline="0">
              <a:latin typeface="Copperplate Gothic Light" pitchFamily="34" charset="0"/>
            </a:rPr>
            <a:t> at different monitoring stations of Ganga for the year 2015-16</a:t>
          </a:r>
          <a:endParaRPr lang="en-US" sz="1100">
            <a:latin typeface="Copperplate Gothic Light" pitchFamily="34" charset="0"/>
          </a:endParaRPr>
        </a:p>
      </xdr:txBody>
    </xdr:sp>
    <xdr:clientData/>
  </xdr:oneCellAnchor>
  <xdr:oneCellAnchor>
    <xdr:from>
      <xdr:col>0</xdr:col>
      <xdr:colOff>85725</xdr:colOff>
      <xdr:row>2</xdr:row>
      <xdr:rowOff>0</xdr:rowOff>
    </xdr:from>
    <xdr:ext cx="356893" cy="65453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5725" y="285750"/>
          <a:ext cx="356893" cy="654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vert270" wrap="none" rtlCol="0" anchor="t">
          <a:spAutoFit/>
        </a:bodyPr>
        <a:lstStyle/>
        <a:p>
          <a:r>
            <a:rPr lang="en-US" sz="1100">
              <a:latin typeface="Arial"/>
              <a:cs typeface="Arial"/>
            </a:rPr>
            <a:t>µg/m</a:t>
          </a:r>
          <a:r>
            <a:rPr lang="en-US" sz="1100" baseline="30000">
              <a:latin typeface="Arial"/>
              <a:cs typeface="Arial"/>
            </a:rPr>
            <a:t>3  </a:t>
          </a:r>
          <a:r>
            <a:rPr lang="en-US" sz="1100" baseline="0">
              <a:latin typeface="Arial"/>
              <a:cs typeface="Arial"/>
            </a:rPr>
            <a:t>→</a:t>
          </a:r>
          <a:endParaRPr lang="en-US" sz="1100" baseline="0"/>
        </a:p>
      </xdr:txBody>
    </xdr:sp>
    <xdr:clientData/>
  </xdr:oneCellAnchor>
  <xdr:oneCellAnchor>
    <xdr:from>
      <xdr:col>1</xdr:col>
      <xdr:colOff>0</xdr:colOff>
      <xdr:row>23</xdr:row>
      <xdr:rowOff>91109</xdr:rowOff>
    </xdr:from>
    <xdr:ext cx="356893" cy="56310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2875" y="3377234"/>
          <a:ext cx="356893" cy="5631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vert270" wrap="none" rtlCol="0" anchor="t">
          <a:spAutoFit/>
        </a:bodyPr>
        <a:lstStyle/>
        <a:p>
          <a:r>
            <a:rPr lang="en-US" sz="1100"/>
            <a:t>mg/l  </a:t>
          </a:r>
          <a:r>
            <a:rPr lang="en-US" sz="1100">
              <a:latin typeface="Arial"/>
              <a:cs typeface="Arial"/>
            </a:rPr>
            <a:t>→</a:t>
          </a:r>
          <a:endParaRPr lang="en-US" sz="1100"/>
        </a:p>
      </xdr:txBody>
    </xdr:sp>
    <xdr:clientData/>
  </xdr:oneCellAnchor>
  <xdr:oneCellAnchor>
    <xdr:from>
      <xdr:col>19</xdr:col>
      <xdr:colOff>49696</xdr:colOff>
      <xdr:row>42</xdr:row>
      <xdr:rowOff>124239</xdr:rowOff>
    </xdr:from>
    <xdr:ext cx="886718" cy="264560"/>
    <xdr:sp macro="" textlink="">
      <xdr:nvSpPr>
        <xdr:cNvPr id="9" name="TextBox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2764321" y="6124989"/>
          <a:ext cx="886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100"/>
            <a:t>Table 13.1.1</a:t>
          </a:r>
        </a:p>
      </xdr:txBody>
    </xdr:sp>
    <xdr:clientData/>
  </xdr:oneCellAnchor>
  <xdr:twoCellAnchor>
    <xdr:from>
      <xdr:col>0</xdr:col>
      <xdr:colOff>0</xdr:colOff>
      <xdr:row>45</xdr:row>
      <xdr:rowOff>33129</xdr:rowOff>
    </xdr:from>
    <xdr:to>
      <xdr:col>22</xdr:col>
      <xdr:colOff>74129</xdr:colOff>
      <xdr:row>71</xdr:row>
      <xdr:rowOff>8282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69988</xdr:colOff>
      <xdr:row>64</xdr:row>
      <xdr:rowOff>5385</xdr:rowOff>
    </xdr:from>
    <xdr:to>
      <xdr:col>20</xdr:col>
      <xdr:colOff>99805</xdr:colOff>
      <xdr:row>67</xdr:row>
      <xdr:rowOff>140432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212863" y="9149385"/>
          <a:ext cx="2744442" cy="56367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latin typeface="Copperplate Gothic Light" pitchFamily="34" charset="0"/>
              <a:ea typeface="+mn-ea"/>
              <a:cs typeface="+mn-cs"/>
            </a:rPr>
            <a:t>Fig. E3: Categorywise Number of Industries of West Bengal as on 17th  SeptEMBER, 2016</a:t>
          </a:r>
          <a:endParaRPr lang="en-US" b="0">
            <a:latin typeface="Copperplate Gothic Light" pitchFamily="34" charset="0"/>
          </a:endParaRPr>
        </a:p>
      </xdr:txBody>
    </xdr:sp>
    <xdr:clientData/>
  </xdr:twoCellAnchor>
  <xdr:twoCellAnchor>
    <xdr:from>
      <xdr:col>8</xdr:col>
      <xdr:colOff>60463</xdr:colOff>
      <xdr:row>68</xdr:row>
      <xdr:rowOff>65847</xdr:rowOff>
    </xdr:from>
    <xdr:to>
      <xdr:col>13</xdr:col>
      <xdr:colOff>136078</xdr:colOff>
      <xdr:row>70</xdr:row>
      <xdr:rowOff>48799</xdr:rowOff>
    </xdr:to>
    <xdr:sp macro="" textlink="">
      <xdr:nvSpPr>
        <xdr:cNvPr id="12" name="TextBox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203463" y="9781347"/>
          <a:ext cx="789990" cy="268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Table 16.1</a:t>
          </a:r>
        </a:p>
      </xdr:txBody>
    </xdr:sp>
    <xdr:clientData/>
  </xdr:twoCellAnchor>
  <xdr:twoCellAnchor>
    <xdr:from>
      <xdr:col>22</xdr:col>
      <xdr:colOff>7869</xdr:colOff>
      <xdr:row>45</xdr:row>
      <xdr:rowOff>17944</xdr:rowOff>
    </xdr:from>
    <xdr:to>
      <xdr:col>44</xdr:col>
      <xdr:colOff>139149</xdr:colOff>
      <xdr:row>70</xdr:row>
      <xdr:rowOff>140803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4142</xdr:colOff>
      <xdr:row>64</xdr:row>
      <xdr:rowOff>12425</xdr:rowOff>
    </xdr:from>
    <xdr:to>
      <xdr:col>44</xdr:col>
      <xdr:colOff>36029</xdr:colOff>
      <xdr:row>68</xdr:row>
      <xdr:rowOff>6667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3433142" y="9156425"/>
          <a:ext cx="2889387" cy="56574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>
              <a:latin typeface="Copperplate Gothic Light" pitchFamily="34" charset="0"/>
            </a:rPr>
            <a:t>Fig. E4: Consumption of Fertiliser (N,P,K ) in West Bengal during 2015-16</a:t>
          </a:r>
        </a:p>
      </xdr:txBody>
    </xdr:sp>
    <xdr:clientData/>
  </xdr:twoCellAnchor>
  <xdr:twoCellAnchor>
    <xdr:from>
      <xdr:col>31</xdr:col>
      <xdr:colOff>82825</xdr:colOff>
      <xdr:row>68</xdr:row>
      <xdr:rowOff>85726</xdr:rowOff>
    </xdr:from>
    <xdr:to>
      <xdr:col>37</xdr:col>
      <xdr:colOff>17636</xdr:colOff>
      <xdr:row>70</xdr:row>
      <xdr:rowOff>68678</xdr:rowOff>
    </xdr:to>
    <xdr:sp macro="" textlink="">
      <xdr:nvSpPr>
        <xdr:cNvPr id="15" name="TextBox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4511950" y="9801226"/>
          <a:ext cx="792061" cy="268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1100"/>
            <a:t>Table 17.1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%20Drive%20back%20up\HB_ASO_E%20drive\E%20&amp;%20F_ASO\E%20&amp;%20F_2015-Final\Database%20on%20Environment%20&amp;%20Forestry%20Statistics%20-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DIT/Desktop/database_EF_16/E&amp;F%202016_2211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fly"/>
      <sheetName val="Preface"/>
      <sheetName val="Contents"/>
      <sheetName val="lst_of_grph"/>
      <sheetName val="Bkgrnd Inf"/>
      <sheetName val="1.1"/>
      <sheetName val="1.2a"/>
      <sheetName val="1.2b"/>
      <sheetName val="1.3a"/>
      <sheetName val="1.3b"/>
      <sheetName val="1.4a"/>
      <sheetName val="1.4b"/>
      <sheetName val="1.5"/>
      <sheetName val="1.6"/>
      <sheetName val="2.1"/>
      <sheetName val="2.2"/>
      <sheetName val="2.3"/>
      <sheetName val="2.4"/>
      <sheetName val="Forest"/>
      <sheetName val="3.1"/>
      <sheetName val="3.2"/>
      <sheetName val="4.1"/>
      <sheetName val="4.2"/>
      <sheetName val="5.1.1,5.1.2"/>
      <sheetName val="5.2"/>
      <sheetName val="5.3"/>
      <sheetName val="6.1a,6.1b"/>
      <sheetName val="6.1c"/>
      <sheetName val="6.1d"/>
      <sheetName val="6.2.1"/>
      <sheetName val="6.2.2"/>
      <sheetName val="6.3.1"/>
      <sheetName val="6.3.2"/>
      <sheetName val="6.3.3"/>
      <sheetName val="6.3.4"/>
      <sheetName val="7.1"/>
      <sheetName val="7.2"/>
      <sheetName val="8.1"/>
      <sheetName val="8.2"/>
      <sheetName val="8.3"/>
      <sheetName val="8.4"/>
      <sheetName val="9.1"/>
      <sheetName val="9.2,9.3"/>
      <sheetName val="9.4"/>
      <sheetName val="9.5"/>
      <sheetName val="9.6"/>
      <sheetName val="9.7.1"/>
      <sheetName val="9.7.2"/>
      <sheetName val="9.8"/>
      <sheetName val="9.9"/>
      <sheetName val="10.1"/>
      <sheetName val="10.2"/>
      <sheetName val="10.3"/>
      <sheetName val="10.4,10.5"/>
      <sheetName val="11.1"/>
      <sheetName val="11.2"/>
      <sheetName val="11.3"/>
      <sheetName val="11.4"/>
      <sheetName val="11.5"/>
      <sheetName val="11.6"/>
      <sheetName val="11.7"/>
      <sheetName val="Environment"/>
      <sheetName val="12.1a"/>
      <sheetName val="12.1b"/>
      <sheetName val="12.2"/>
      <sheetName val="13.1.1"/>
      <sheetName val="13.1.2"/>
      <sheetName val="13.1.3"/>
      <sheetName val="13.1.4"/>
      <sheetName val="13.1.5"/>
      <sheetName val="13.1.6"/>
      <sheetName val="13.1.7"/>
      <sheetName val="13.1.8"/>
      <sheetName val="13.1.9"/>
      <sheetName val="13.1.10"/>
      <sheetName val="13.1.11"/>
      <sheetName val="13.1.12"/>
      <sheetName val="13.1.13"/>
      <sheetName val="13.1.14"/>
      <sheetName val="13.1.15"/>
      <sheetName val="13.1.16"/>
      <sheetName val="13.2.1"/>
      <sheetName val="13.2.2"/>
      <sheetName val="13.2.3"/>
      <sheetName val="13.2.4"/>
      <sheetName val="13.2.5"/>
      <sheetName val="13.2.6"/>
      <sheetName val="13.2.7"/>
      <sheetName val="13.2.8"/>
      <sheetName val="13.3.1"/>
      <sheetName val="13.3.2"/>
      <sheetName val="13.4"/>
      <sheetName val="13.5"/>
      <sheetName val="14.1"/>
      <sheetName val="14.2"/>
      <sheetName val="15.1"/>
      <sheetName val="15.2"/>
      <sheetName val="15.3"/>
      <sheetName val="15.4"/>
      <sheetName val="15.5"/>
      <sheetName val="15.6"/>
      <sheetName val="15.7"/>
      <sheetName val="15.8"/>
      <sheetName val="15.9"/>
      <sheetName val="15.10"/>
      <sheetName val="15.11"/>
      <sheetName val="15.12"/>
      <sheetName val="16.1"/>
      <sheetName val="16.2"/>
      <sheetName val="16.3"/>
      <sheetName val="17.1"/>
      <sheetName val="18.1"/>
      <sheetName val="18.2"/>
      <sheetName val="18.3"/>
      <sheetName val="19.1"/>
      <sheetName val="20.1,20.2"/>
      <sheetName val="20.3"/>
      <sheetName val="20.4"/>
      <sheetName val="20.5"/>
      <sheetName val="21.1"/>
      <sheetName val="21.2"/>
      <sheetName val="21.3"/>
      <sheetName val="21.4"/>
      <sheetName val="21.5"/>
      <sheetName val="21.6"/>
      <sheetName val="21.7"/>
      <sheetName val="21.8"/>
      <sheetName val="21.9,21.10"/>
      <sheetName val="21.11"/>
      <sheetName val="21.12"/>
      <sheetName val="21.13"/>
      <sheetName val="Grph"/>
      <sheetName val="BG"/>
      <sheetName val="BG1"/>
      <sheetName val="FG"/>
      <sheetName val="FG1"/>
      <sheetName val="EG"/>
      <sheetName val="EG1"/>
      <sheetName val="EG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 xml:space="preserve"> Males</v>
          </cell>
          <cell r="E4" t="str">
            <v xml:space="preserve"> Females</v>
          </cell>
          <cell r="G4" t="str">
            <v>Urban Population</v>
          </cell>
          <cell r="H4" t="str">
            <v>Rural Population</v>
          </cell>
        </row>
        <row r="6">
          <cell r="A6">
            <v>1901</v>
          </cell>
          <cell r="D6">
            <v>8708978</v>
          </cell>
          <cell r="E6">
            <v>8231110</v>
          </cell>
          <cell r="G6">
            <v>2066550</v>
          </cell>
          <cell r="H6">
            <v>14873538</v>
          </cell>
        </row>
        <row r="7">
          <cell r="A7">
            <v>1911</v>
          </cell>
          <cell r="D7">
            <v>9349419</v>
          </cell>
          <cell r="E7">
            <v>8649350</v>
          </cell>
          <cell r="G7">
            <v>2349608</v>
          </cell>
          <cell r="H7">
            <v>15649161</v>
          </cell>
        </row>
        <row r="8">
          <cell r="A8">
            <v>1921</v>
          </cell>
          <cell r="D8">
            <v>9173148</v>
          </cell>
          <cell r="E8">
            <v>8301200</v>
          </cell>
          <cell r="G8">
            <v>2517874</v>
          </cell>
          <cell r="H8">
            <v>14956474</v>
          </cell>
        </row>
        <row r="9">
          <cell r="A9">
            <v>1931</v>
          </cell>
          <cell r="D9">
            <v>9997035</v>
          </cell>
          <cell r="E9">
            <v>8900001</v>
          </cell>
          <cell r="G9">
            <v>2895867</v>
          </cell>
          <cell r="H9">
            <v>16001169</v>
          </cell>
        </row>
        <row r="10">
          <cell r="A10">
            <v>1941</v>
          </cell>
          <cell r="D10">
            <v>12545269</v>
          </cell>
          <cell r="E10">
            <v>10684283</v>
          </cell>
          <cell r="G10">
            <v>4740222</v>
          </cell>
          <cell r="H10">
            <v>18489330</v>
          </cell>
        </row>
        <row r="11">
          <cell r="A11">
            <v>1951</v>
          </cell>
          <cell r="D11">
            <v>14105519</v>
          </cell>
          <cell r="E11">
            <v>12194461</v>
          </cell>
          <cell r="G11">
            <v>6281642</v>
          </cell>
          <cell r="H11">
            <v>20018338</v>
          </cell>
        </row>
        <row r="12">
          <cell r="A12">
            <v>1961</v>
          </cell>
          <cell r="D12">
            <v>18599144</v>
          </cell>
          <cell r="E12">
            <v>16327135</v>
          </cell>
          <cell r="G12">
            <v>8540842</v>
          </cell>
          <cell r="H12">
            <v>26385437</v>
          </cell>
        </row>
        <row r="13">
          <cell r="A13">
            <v>1971</v>
          </cell>
          <cell r="D13">
            <v>23435987</v>
          </cell>
          <cell r="E13">
            <v>20876024</v>
          </cell>
          <cell r="G13">
            <v>10967033</v>
          </cell>
          <cell r="H13">
            <v>33344978</v>
          </cell>
        </row>
        <row r="14">
          <cell r="A14">
            <v>1981</v>
          </cell>
          <cell r="D14">
            <v>28560901</v>
          </cell>
          <cell r="E14">
            <v>26019746</v>
          </cell>
          <cell r="G14">
            <v>14446721</v>
          </cell>
          <cell r="H14">
            <v>40133926</v>
          </cell>
        </row>
        <row r="15">
          <cell r="A15">
            <v>1991</v>
          </cell>
          <cell r="D15">
            <v>35510633</v>
          </cell>
          <cell r="E15">
            <v>32567332</v>
          </cell>
          <cell r="G15">
            <v>18707601</v>
          </cell>
          <cell r="H15">
            <v>49370364</v>
          </cell>
        </row>
        <row r="16">
          <cell r="A16">
            <v>2001</v>
          </cell>
          <cell r="D16">
            <v>41465985</v>
          </cell>
          <cell r="E16">
            <v>38710212</v>
          </cell>
          <cell r="G16">
            <v>22427251</v>
          </cell>
          <cell r="H16">
            <v>57748946</v>
          </cell>
        </row>
        <row r="17">
          <cell r="A17">
            <v>2011</v>
          </cell>
          <cell r="D17">
            <v>46809027</v>
          </cell>
          <cell r="E17">
            <v>44467088</v>
          </cell>
          <cell r="G17">
            <v>29093002</v>
          </cell>
          <cell r="H17">
            <v>62183113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st_of_grph"/>
      <sheetName val="Bkgrnd Inf"/>
      <sheetName val="1.1"/>
      <sheetName val="1.2a"/>
      <sheetName val="1.2b"/>
      <sheetName val="1.3a"/>
      <sheetName val="1.3b"/>
      <sheetName val="1.4a"/>
      <sheetName val="1.4b"/>
      <sheetName val="1.5"/>
      <sheetName val="1.6"/>
      <sheetName val="2.1"/>
      <sheetName val="2.2"/>
      <sheetName val="2.3"/>
      <sheetName val="2.4"/>
      <sheetName val="Forest"/>
      <sheetName val="3.1"/>
      <sheetName val="3.2"/>
      <sheetName val="4.1"/>
      <sheetName val="4.2"/>
      <sheetName val="5.1.1,5.1.2"/>
      <sheetName val="5.2"/>
      <sheetName val="5.3"/>
      <sheetName val="6.1a,6.1b"/>
      <sheetName val="6.1c"/>
      <sheetName val="6.1d"/>
      <sheetName val="6.2.1"/>
      <sheetName val="6.2.2"/>
      <sheetName val="6.3.1"/>
      <sheetName val="6.3.2"/>
      <sheetName val="6.3.3"/>
      <sheetName val="6.3.4"/>
      <sheetName val="6.3.5"/>
      <sheetName val="7.1"/>
      <sheetName val="7.2"/>
      <sheetName val="8.1"/>
      <sheetName val="8.2"/>
      <sheetName val="8.3"/>
      <sheetName val="8.4"/>
      <sheetName val="9.1"/>
      <sheetName val="9.2,9.3"/>
      <sheetName val="9.4"/>
      <sheetName val="9.5"/>
      <sheetName val="9.6"/>
      <sheetName val="9.7"/>
      <sheetName val="9.8"/>
      <sheetName val="9.9"/>
      <sheetName val="10.1"/>
      <sheetName val="10.2"/>
      <sheetName val="10.3"/>
      <sheetName val="10.4,10.5"/>
      <sheetName val="11.1"/>
      <sheetName val="11.2"/>
      <sheetName val="11.3"/>
      <sheetName val="11.4"/>
      <sheetName val="11.5"/>
      <sheetName val="11.6"/>
      <sheetName val="11.7"/>
      <sheetName val="Environment"/>
      <sheetName val="12.1.1"/>
      <sheetName val="12.1.2"/>
      <sheetName val="12.1.3"/>
      <sheetName val="12.1.4"/>
      <sheetName val="12.1.5"/>
      <sheetName val="12.1.6"/>
      <sheetName val="12.1.7"/>
      <sheetName val="12.1.8"/>
      <sheetName val="12.1.9"/>
      <sheetName val="12.1.10"/>
      <sheetName val="12.1.11"/>
      <sheetName val="12.1.12"/>
      <sheetName val="12.1.13"/>
      <sheetName val="12.1.14"/>
      <sheetName val="12.1.15"/>
      <sheetName val="12.1.16"/>
      <sheetName val="12.1.17"/>
      <sheetName val="12.1.18"/>
      <sheetName val="12.1.19"/>
      <sheetName val="12.2"/>
      <sheetName val="13.1.1"/>
      <sheetName val="13.1.2"/>
      <sheetName val="13.1.3"/>
      <sheetName val="13.1.4"/>
      <sheetName val="13.1.5"/>
      <sheetName val="13.1.6"/>
      <sheetName val="13.1.7"/>
      <sheetName val="13.1.8"/>
      <sheetName val="13.1.9"/>
      <sheetName val="13.1.10"/>
      <sheetName val="13.1.11"/>
      <sheetName val="13.1.12"/>
      <sheetName val="13.1.13"/>
      <sheetName val="13.1.14"/>
      <sheetName val="13.1.15"/>
      <sheetName val="13.1.16"/>
      <sheetName val="13.1.17"/>
      <sheetName val="13.1.18"/>
      <sheetName val="13.2.1"/>
      <sheetName val="13.2.2"/>
      <sheetName val="13.2.3"/>
      <sheetName val="13.2.4"/>
      <sheetName val="13.2.5"/>
      <sheetName val="13.2.6"/>
      <sheetName val="13.2.7"/>
      <sheetName val="13.2.8"/>
      <sheetName val="13.2.9"/>
      <sheetName val="13.2.10"/>
      <sheetName val="13.2.11"/>
      <sheetName val="13.3.1"/>
      <sheetName val="13.3.2"/>
      <sheetName val="13.4"/>
      <sheetName val="13.5"/>
      <sheetName val="13.6"/>
      <sheetName val="14.1"/>
      <sheetName val="14.2"/>
      <sheetName val="15.1"/>
      <sheetName val="15.2"/>
      <sheetName val="15.3"/>
      <sheetName val="15.4"/>
      <sheetName val="15.5"/>
      <sheetName val="15.6"/>
      <sheetName val="15.7"/>
      <sheetName val="15.8"/>
      <sheetName val="15.9"/>
      <sheetName val="15.10"/>
      <sheetName val="15.11"/>
      <sheetName val="15.12"/>
      <sheetName val="15.12n"/>
      <sheetName val="15.13"/>
      <sheetName val="15.13n"/>
      <sheetName val="16.1"/>
      <sheetName val="16.2"/>
      <sheetName val="16.2n"/>
      <sheetName val="16.3"/>
      <sheetName val="16.4"/>
      <sheetName val="17.1"/>
      <sheetName val="18.1"/>
      <sheetName val="18.2"/>
      <sheetName val="18.3"/>
      <sheetName val="18.4"/>
      <sheetName val="18.5"/>
      <sheetName val="19.1"/>
      <sheetName val="20.1,20.2"/>
      <sheetName val="20.3"/>
      <sheetName val="20.4"/>
      <sheetName val="20.5"/>
      <sheetName val="21.1"/>
      <sheetName val="21.2"/>
      <sheetName val="21.3"/>
      <sheetName val="21.4"/>
      <sheetName val="21.5"/>
      <sheetName val="21.6"/>
      <sheetName val="21.7"/>
      <sheetName val="21.8"/>
      <sheetName val="21.9"/>
      <sheetName val="21.10"/>
      <sheetName val="21.11"/>
      <sheetName val="21.12"/>
      <sheetName val="21.13"/>
      <sheetName val="21.14"/>
      <sheetName val="EW1"/>
      <sheetName val="EW2"/>
      <sheetName val="EW3"/>
      <sheetName val="Sheet2"/>
      <sheetName val="Sheet3"/>
      <sheetName val="Grph"/>
      <sheetName val="BG"/>
      <sheetName val="BG1"/>
      <sheetName val="FG"/>
      <sheetName val="FG1"/>
      <sheetName val="EG"/>
      <sheetName val="EG1"/>
      <sheetName val="EG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A6" t="str">
            <v>State Plan (LOC &amp; Treasury)</v>
          </cell>
          <cell r="B6">
            <v>13980</v>
          </cell>
        </row>
        <row r="7">
          <cell r="A7" t="str">
            <v>CSS &amp; CS</v>
          </cell>
          <cell r="B7">
            <v>116.91</v>
          </cell>
        </row>
        <row r="8">
          <cell r="A8" t="str">
            <v>Non-Plan (LOC &amp; Treasury)</v>
          </cell>
          <cell r="B8">
            <v>26964.07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AW55"/>
  <sheetViews>
    <sheetView view="pageBreakPreview" topLeftCell="A16" zoomScaleSheetLayoutView="100" workbookViewId="0">
      <selection activeCell="BF26" sqref="BF26"/>
    </sheetView>
  </sheetViews>
  <sheetFormatPr defaultRowHeight="15" x14ac:dyDescent="0.25"/>
  <cols>
    <col min="1" max="40" width="2.28515625" style="82" customWidth="1"/>
    <col min="41" max="48" width="1.28515625" style="82" customWidth="1"/>
    <col min="49" max="56" width="1.85546875" style="82" customWidth="1"/>
    <col min="57" max="16384" width="9.140625" style="82"/>
  </cols>
  <sheetData>
    <row r="11" spans="45:45" x14ac:dyDescent="0.25">
      <c r="AS11" s="82" t="s">
        <v>103</v>
      </c>
    </row>
    <row r="19" spans="1:49" ht="15" customHeight="1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</row>
    <row r="20" spans="1:49" ht="15" customHeight="1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</row>
    <row r="21" spans="1:49" ht="15" customHeight="1" x14ac:dyDescent="0.2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</row>
    <row r="22" spans="1:49" ht="15" customHeight="1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</row>
    <row r="23" spans="1:49" ht="15" customHeight="1" x14ac:dyDescent="0.25">
      <c r="A23" s="84" t="s">
        <v>138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</row>
    <row r="24" spans="1:49" ht="15" customHeight="1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</row>
    <row r="25" spans="1:49" ht="15" customHeight="1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</row>
    <row r="26" spans="1:49" ht="15" customHeight="1" x14ac:dyDescent="0.2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</row>
    <row r="27" spans="1:49" ht="15" customHeight="1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</row>
    <row r="28" spans="1:49" ht="15" customHeight="1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</row>
    <row r="29" spans="1:49" ht="15" customHeight="1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</row>
    <row r="30" spans="1:49" ht="15" customHeight="1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</row>
    <row r="31" spans="1:49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</row>
    <row r="51" ht="7.5" customHeight="1" x14ac:dyDescent="0.25"/>
    <row r="52" ht="7.5" customHeight="1" x14ac:dyDescent="0.25"/>
    <row r="53" ht="7.5" customHeight="1" x14ac:dyDescent="0.25"/>
    <row r="54" ht="7.5" customHeight="1" x14ac:dyDescent="0.25"/>
    <row r="55" ht="7.5" customHeight="1" x14ac:dyDescent="0.25"/>
  </sheetData>
  <mergeCells count="1">
    <mergeCell ref="A23:AW31"/>
  </mergeCells>
  <pageMargins left="0.17" right="0.21" top="0.19" bottom="0.18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81"/>
  <sheetViews>
    <sheetView topLeftCell="A40" zoomScaleSheetLayoutView="100" workbookViewId="0">
      <selection activeCell="AQ25" sqref="AQ25"/>
    </sheetView>
  </sheetViews>
  <sheetFormatPr defaultRowHeight="15" x14ac:dyDescent="0.25"/>
  <cols>
    <col min="1" max="78" width="2.140625" customWidth="1"/>
  </cols>
  <sheetData>
    <row r="1" spans="45:45" ht="11.25" customHeight="1" x14ac:dyDescent="0.25"/>
    <row r="2" spans="45:45" ht="11.25" customHeight="1" x14ac:dyDescent="0.25"/>
    <row r="3" spans="45:45" ht="11.25" customHeight="1" x14ac:dyDescent="0.25"/>
    <row r="4" spans="45:45" ht="11.25" customHeight="1" x14ac:dyDescent="0.25"/>
    <row r="5" spans="45:45" ht="11.25" customHeight="1" x14ac:dyDescent="0.25"/>
    <row r="6" spans="45:45" ht="11.25" customHeight="1" x14ac:dyDescent="0.25"/>
    <row r="7" spans="45:45" ht="11.25" customHeight="1" x14ac:dyDescent="0.25"/>
    <row r="8" spans="45:45" ht="11.25" customHeight="1" x14ac:dyDescent="0.25"/>
    <row r="9" spans="45:45" ht="11.25" customHeight="1" x14ac:dyDescent="0.25"/>
    <row r="10" spans="45:45" ht="11.25" customHeight="1" x14ac:dyDescent="0.25"/>
    <row r="11" spans="45:45" ht="11.25" customHeight="1" x14ac:dyDescent="0.25">
      <c r="AS11" t="s">
        <v>103</v>
      </c>
    </row>
    <row r="12" spans="45:45" ht="11.25" customHeight="1" x14ac:dyDescent="0.25"/>
    <row r="13" spans="45:45" ht="11.25" customHeight="1" x14ac:dyDescent="0.25"/>
    <row r="14" spans="45:45" ht="11.25" customHeight="1" x14ac:dyDescent="0.25"/>
    <row r="15" spans="45:45" ht="11.25" customHeight="1" x14ac:dyDescent="0.25"/>
    <row r="16" spans="45:45" ht="11.25" customHeight="1" x14ac:dyDescent="0.25"/>
    <row r="17" spans="1:24" ht="11.25" customHeight="1" x14ac:dyDescent="0.25"/>
    <row r="18" spans="1:24" ht="11.25" customHeight="1" x14ac:dyDescent="0.25"/>
    <row r="19" spans="1:24" ht="11.25" customHeight="1" x14ac:dyDescent="0.4">
      <c r="A19" s="81" t="s">
        <v>138</v>
      </c>
    </row>
    <row r="20" spans="1:24" ht="11.25" customHeight="1" x14ac:dyDescent="0.25"/>
    <row r="21" spans="1:24" ht="11.25" customHeight="1" x14ac:dyDescent="0.25"/>
    <row r="22" spans="1:24" ht="11.25" customHeight="1" x14ac:dyDescent="0.25"/>
    <row r="23" spans="1:24" ht="11.25" customHeight="1" x14ac:dyDescent="0.25"/>
    <row r="24" spans="1:24" ht="11.25" customHeight="1" x14ac:dyDescent="0.25"/>
    <row r="25" spans="1:24" ht="11.25" customHeight="1" x14ac:dyDescent="0.25"/>
    <row r="26" spans="1:24" ht="11.25" customHeight="1" x14ac:dyDescent="0.25"/>
    <row r="27" spans="1:24" ht="11.25" customHeight="1" x14ac:dyDescent="0.25">
      <c r="R27" s="1" t="s">
        <v>0</v>
      </c>
      <c r="S27" s="2" t="s">
        <v>1</v>
      </c>
      <c r="T27" s="2" t="s">
        <v>2</v>
      </c>
    </row>
    <row r="28" spans="1:24" ht="11.25" customHeight="1" x14ac:dyDescent="0.25">
      <c r="R28" s="3" t="s">
        <v>3</v>
      </c>
      <c r="S28" s="4">
        <v>1609172</v>
      </c>
      <c r="T28" s="4">
        <v>1846823</v>
      </c>
    </row>
    <row r="29" spans="1:24" ht="11.25" customHeight="1" x14ac:dyDescent="0.25">
      <c r="R29" s="3" t="s">
        <v>4</v>
      </c>
      <c r="S29" s="4">
        <v>3401173</v>
      </c>
      <c r="T29" s="4">
        <v>3872846</v>
      </c>
    </row>
    <row r="30" spans="1:24" ht="11.25" customHeight="1" x14ac:dyDescent="0.25">
      <c r="R30" s="3" t="s">
        <v>5</v>
      </c>
      <c r="S30" s="4">
        <v>2479155</v>
      </c>
      <c r="T30" s="4">
        <v>2819086</v>
      </c>
    </row>
    <row r="31" spans="1:24" ht="11.25" customHeight="1" x14ac:dyDescent="0.25">
      <c r="R31" s="3" t="s">
        <v>6</v>
      </c>
      <c r="S31" s="4">
        <v>2441794</v>
      </c>
      <c r="T31" s="4">
        <v>3007134</v>
      </c>
    </row>
    <row r="32" spans="1:24" ht="11.25" customHeight="1" x14ac:dyDescent="0.25">
      <c r="K32" s="5"/>
      <c r="L32" s="5"/>
      <c r="M32" s="5"/>
      <c r="Q32" s="5"/>
      <c r="R32" s="3" t="s">
        <v>7</v>
      </c>
      <c r="S32" s="4">
        <v>1503178</v>
      </c>
      <c r="T32" s="4">
        <v>1676276</v>
      </c>
      <c r="U32" s="5"/>
      <c r="V32" s="5"/>
      <c r="W32" s="5"/>
      <c r="X32" s="5"/>
    </row>
    <row r="33" spans="11:24" ht="11.25" customHeight="1" x14ac:dyDescent="0.25">
      <c r="K33" s="5"/>
      <c r="L33" s="5"/>
      <c r="M33" s="5"/>
      <c r="Q33" s="5"/>
      <c r="R33" s="3" t="s">
        <v>8</v>
      </c>
      <c r="S33" s="4">
        <v>3290468</v>
      </c>
      <c r="T33" s="4">
        <v>3988845</v>
      </c>
      <c r="U33" s="5"/>
      <c r="V33" s="5"/>
      <c r="W33" s="5"/>
      <c r="X33" s="5"/>
    </row>
    <row r="34" spans="11:24" ht="11.25" customHeight="1" x14ac:dyDescent="0.25">
      <c r="K34" s="5"/>
      <c r="L34" s="5"/>
      <c r="M34" s="5"/>
      <c r="Q34" s="5"/>
      <c r="R34" s="3" t="s">
        <v>9</v>
      </c>
      <c r="S34" s="4">
        <v>3015422</v>
      </c>
      <c r="T34" s="4">
        <v>3502404</v>
      </c>
      <c r="U34" s="5"/>
      <c r="V34" s="5"/>
      <c r="W34" s="5"/>
      <c r="X34" s="5"/>
    </row>
    <row r="35" spans="11:24" ht="11.25" customHeight="1" x14ac:dyDescent="0.25">
      <c r="K35" s="5"/>
      <c r="L35" s="5"/>
      <c r="M35" s="5"/>
      <c r="Q35" s="5"/>
      <c r="R35" s="3" t="s">
        <v>10</v>
      </c>
      <c r="S35" s="4">
        <v>3192695</v>
      </c>
      <c r="T35" s="4">
        <v>3596674</v>
      </c>
      <c r="U35" s="5"/>
      <c r="V35" s="5"/>
      <c r="W35" s="5"/>
      <c r="X35" s="5"/>
    </row>
    <row r="36" spans="11:24" ht="11.25" customHeight="1" x14ac:dyDescent="0.25">
      <c r="K36" s="5"/>
      <c r="L36" s="5"/>
      <c r="M36" s="5"/>
      <c r="Q36" s="5"/>
      <c r="R36" s="3" t="s">
        <v>11</v>
      </c>
      <c r="S36" s="4">
        <v>6895514</v>
      </c>
      <c r="T36" s="4">
        <v>7717563</v>
      </c>
      <c r="U36" s="5"/>
      <c r="V36" s="5"/>
      <c r="W36" s="5"/>
      <c r="X36" s="5"/>
    </row>
    <row r="37" spans="11:24" ht="11.25" customHeight="1" x14ac:dyDescent="0.25">
      <c r="K37" s="5"/>
      <c r="L37" s="5"/>
      <c r="M37" s="5"/>
      <c r="Q37" s="5"/>
      <c r="R37" s="3" t="s">
        <v>12</v>
      </c>
      <c r="S37" s="4">
        <v>2536516</v>
      </c>
      <c r="T37" s="4">
        <v>2930115</v>
      </c>
      <c r="U37" s="5"/>
      <c r="V37" s="5"/>
      <c r="W37" s="5"/>
      <c r="X37" s="5"/>
    </row>
    <row r="38" spans="11:24" ht="11.25" customHeight="1" x14ac:dyDescent="0.25">
      <c r="K38" s="5"/>
      <c r="L38" s="5"/>
      <c r="M38" s="5"/>
      <c r="Q38" s="5"/>
      <c r="R38" s="3" t="s">
        <v>13</v>
      </c>
      <c r="S38" s="4">
        <v>4417377</v>
      </c>
      <c r="T38" s="4">
        <v>5095875</v>
      </c>
      <c r="U38" s="5"/>
      <c r="V38" s="5"/>
      <c r="W38" s="5"/>
      <c r="X38" s="5"/>
    </row>
    <row r="39" spans="11:24" ht="11.25" customHeight="1" x14ac:dyDescent="0.25">
      <c r="K39" s="5"/>
      <c r="L39" s="5"/>
      <c r="M39" s="5"/>
      <c r="Q39" s="2"/>
      <c r="R39" s="3" t="s">
        <v>14</v>
      </c>
      <c r="S39" s="4">
        <v>5193411</v>
      </c>
      <c r="T39" s="4">
        <v>5913457</v>
      </c>
      <c r="U39" s="5"/>
      <c r="V39" s="5"/>
      <c r="W39" s="5"/>
      <c r="X39" s="5"/>
    </row>
    <row r="40" spans="11:24" ht="11.25" customHeight="1" x14ac:dyDescent="0.25">
      <c r="K40" s="5"/>
      <c r="L40" s="5"/>
      <c r="M40" s="5"/>
      <c r="Q40" s="4"/>
      <c r="R40" s="3" t="s">
        <v>15</v>
      </c>
      <c r="S40" s="4">
        <v>5041976</v>
      </c>
      <c r="T40" s="4">
        <v>5519145</v>
      </c>
      <c r="U40" s="5"/>
      <c r="V40" s="5"/>
      <c r="W40" s="5"/>
      <c r="X40" s="5"/>
    </row>
    <row r="41" spans="11:24" ht="11.25" customHeight="1" x14ac:dyDescent="0.25">
      <c r="K41" s="5"/>
      <c r="L41" s="5"/>
      <c r="M41" s="5"/>
      <c r="Q41" s="4"/>
      <c r="R41" s="3" t="s">
        <v>16</v>
      </c>
      <c r="S41" s="4">
        <v>5866569</v>
      </c>
      <c r="T41" s="4">
        <v>7103807</v>
      </c>
      <c r="U41" s="5"/>
      <c r="V41" s="5"/>
      <c r="W41" s="5"/>
      <c r="X41" s="5"/>
    </row>
    <row r="42" spans="11:24" ht="11.25" customHeight="1" x14ac:dyDescent="0.25">
      <c r="K42" s="5"/>
      <c r="L42" s="5"/>
      <c r="M42" s="5"/>
      <c r="Q42" s="4"/>
      <c r="R42" s="3" t="s">
        <v>17</v>
      </c>
      <c r="S42" s="4">
        <v>4604827</v>
      </c>
      <c r="T42" s="4">
        <v>5167600</v>
      </c>
      <c r="U42" s="5"/>
      <c r="V42" s="5"/>
      <c r="W42" s="5"/>
      <c r="X42" s="5"/>
    </row>
    <row r="43" spans="11:24" ht="11.25" customHeight="1" x14ac:dyDescent="0.25">
      <c r="K43" s="5"/>
      <c r="L43" s="5"/>
      <c r="M43" s="5"/>
      <c r="Q43" s="4"/>
      <c r="R43" s="3" t="s">
        <v>18</v>
      </c>
      <c r="S43" s="4">
        <v>8934286</v>
      </c>
      <c r="T43" s="4">
        <v>10009781</v>
      </c>
      <c r="U43" s="5"/>
      <c r="V43" s="5"/>
      <c r="W43" s="5"/>
      <c r="X43" s="5"/>
    </row>
    <row r="44" spans="11:24" ht="11.25" customHeight="1" x14ac:dyDescent="0.25">
      <c r="K44" s="5"/>
      <c r="L44" s="5"/>
      <c r="M44" s="5"/>
      <c r="Q44" s="4"/>
      <c r="R44" s="3" t="s">
        <v>19</v>
      </c>
      <c r="S44" s="4">
        <v>4572876</v>
      </c>
      <c r="T44" s="4">
        <v>4496694</v>
      </c>
      <c r="U44" s="5"/>
      <c r="V44" s="5"/>
      <c r="W44" s="5"/>
      <c r="X44" s="5"/>
    </row>
    <row r="45" spans="11:24" ht="11.25" customHeight="1" x14ac:dyDescent="0.25">
      <c r="K45" s="5"/>
      <c r="L45" s="5"/>
      <c r="M45" s="5"/>
      <c r="Q45" s="4"/>
      <c r="R45" s="3" t="s">
        <v>20</v>
      </c>
      <c r="S45" s="4">
        <v>4273099</v>
      </c>
      <c r="T45" s="4">
        <v>4850029</v>
      </c>
      <c r="U45" s="5"/>
      <c r="V45" s="5"/>
      <c r="W45" s="5"/>
      <c r="X45" s="5"/>
    </row>
    <row r="46" spans="11:24" ht="11.25" customHeight="1" x14ac:dyDescent="0.25">
      <c r="K46" s="5"/>
      <c r="L46" s="5"/>
      <c r="M46" s="5"/>
      <c r="Q46" s="4"/>
      <c r="R46" s="3" t="s">
        <v>21</v>
      </c>
      <c r="S46" s="4">
        <v>6906689</v>
      </c>
      <c r="T46" s="4">
        <v>8161961</v>
      </c>
      <c r="U46" s="5"/>
      <c r="V46" s="5"/>
      <c r="W46" s="5"/>
      <c r="X46" s="5"/>
    </row>
    <row r="47" spans="11:24" ht="11.25" customHeight="1" x14ac:dyDescent="0.25">
      <c r="K47" s="5"/>
      <c r="L47" s="5"/>
      <c r="M47" s="5"/>
      <c r="Q47" s="4"/>
      <c r="R47" s="5"/>
      <c r="S47" s="5"/>
      <c r="T47" s="5"/>
      <c r="U47" s="5"/>
      <c r="V47" s="5"/>
      <c r="W47" s="5"/>
      <c r="X47" s="5"/>
    </row>
    <row r="48" spans="11:24" ht="11.25" customHeight="1" x14ac:dyDescent="0.25">
      <c r="K48" s="5"/>
      <c r="L48" s="5"/>
      <c r="M48" s="5"/>
      <c r="Q48" s="4"/>
      <c r="R48" s="5"/>
      <c r="S48" s="5"/>
      <c r="T48" s="5"/>
      <c r="U48" s="5"/>
      <c r="V48" s="5"/>
      <c r="W48" s="5"/>
      <c r="X48" s="5"/>
    </row>
    <row r="49" ht="11.25" customHeight="1" x14ac:dyDescent="0.25"/>
    <row r="50" ht="11.25" customHeight="1" x14ac:dyDescent="0.25"/>
    <row r="51" ht="11.25" customHeight="1" x14ac:dyDescent="0.25"/>
    <row r="52" ht="11.25" customHeight="1" x14ac:dyDescent="0.25"/>
    <row r="53" ht="11.25" customHeight="1" x14ac:dyDescent="0.25"/>
    <row r="54" ht="11.25" customHeight="1" x14ac:dyDescent="0.25"/>
    <row r="55" ht="11.25" customHeight="1" x14ac:dyDescent="0.25"/>
    <row r="56" ht="11.25" customHeight="1" x14ac:dyDescent="0.25"/>
    <row r="57" ht="11.25" customHeight="1" x14ac:dyDescent="0.25"/>
    <row r="58" ht="11.25" customHeight="1" x14ac:dyDescent="0.25"/>
    <row r="59" ht="11.25" customHeight="1" x14ac:dyDescent="0.25"/>
    <row r="60" ht="11.25" customHeight="1" x14ac:dyDescent="0.25"/>
    <row r="61" ht="11.25" customHeight="1" x14ac:dyDescent="0.25"/>
    <row r="62" ht="11.25" customHeight="1" x14ac:dyDescent="0.25"/>
    <row r="63" ht="11.25" customHeight="1" x14ac:dyDescent="0.25"/>
    <row r="64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  <row r="296" ht="11.25" customHeight="1" x14ac:dyDescent="0.25"/>
    <row r="297" ht="11.25" customHeight="1" x14ac:dyDescent="0.25"/>
    <row r="298" ht="11.25" customHeight="1" x14ac:dyDescent="0.25"/>
    <row r="299" ht="11.25" customHeight="1" x14ac:dyDescent="0.25"/>
    <row r="300" ht="11.25" customHeight="1" x14ac:dyDescent="0.25"/>
    <row r="301" ht="11.25" customHeight="1" x14ac:dyDescent="0.25"/>
    <row r="302" ht="11.25" customHeight="1" x14ac:dyDescent="0.25"/>
    <row r="303" ht="11.25" customHeight="1" x14ac:dyDescent="0.25"/>
    <row r="304" ht="11.25" customHeight="1" x14ac:dyDescent="0.25"/>
    <row r="305" ht="11.25" customHeight="1" x14ac:dyDescent="0.25"/>
    <row r="306" ht="11.25" customHeight="1" x14ac:dyDescent="0.25"/>
    <row r="307" ht="11.25" customHeight="1" x14ac:dyDescent="0.25"/>
    <row r="308" ht="11.25" customHeight="1" x14ac:dyDescent="0.25"/>
    <row r="309" ht="11.25" customHeight="1" x14ac:dyDescent="0.25"/>
    <row r="310" ht="11.25" customHeight="1" x14ac:dyDescent="0.25"/>
    <row r="311" ht="11.25" customHeight="1" x14ac:dyDescent="0.25"/>
    <row r="312" ht="11.25" customHeight="1" x14ac:dyDescent="0.25"/>
    <row r="313" ht="11.25" customHeight="1" x14ac:dyDescent="0.25"/>
    <row r="314" ht="11.25" customHeight="1" x14ac:dyDescent="0.25"/>
    <row r="315" ht="11.25" customHeight="1" x14ac:dyDescent="0.25"/>
    <row r="316" ht="11.25" customHeight="1" x14ac:dyDescent="0.25"/>
    <row r="317" ht="11.25" customHeight="1" x14ac:dyDescent="0.25"/>
    <row r="318" ht="11.25" customHeight="1" x14ac:dyDescent="0.25"/>
    <row r="319" ht="11.25" customHeight="1" x14ac:dyDescent="0.25"/>
    <row r="320" ht="11.25" customHeight="1" x14ac:dyDescent="0.25"/>
    <row r="321" ht="11.25" customHeight="1" x14ac:dyDescent="0.25"/>
    <row r="322" ht="11.25" customHeight="1" x14ac:dyDescent="0.25"/>
    <row r="323" ht="11.25" customHeight="1" x14ac:dyDescent="0.25"/>
    <row r="324" ht="11.25" customHeight="1" x14ac:dyDescent="0.25"/>
    <row r="325" ht="11.25" customHeight="1" x14ac:dyDescent="0.25"/>
    <row r="326" ht="11.25" customHeight="1" x14ac:dyDescent="0.25"/>
    <row r="327" ht="11.25" customHeight="1" x14ac:dyDescent="0.25"/>
    <row r="328" ht="11.25" customHeight="1" x14ac:dyDescent="0.25"/>
    <row r="329" ht="11.25" customHeight="1" x14ac:dyDescent="0.25"/>
    <row r="330" ht="11.25" customHeight="1" x14ac:dyDescent="0.25"/>
    <row r="331" ht="11.25" customHeight="1" x14ac:dyDescent="0.25"/>
    <row r="332" ht="11.25" customHeight="1" x14ac:dyDescent="0.25"/>
    <row r="333" ht="11.25" customHeight="1" x14ac:dyDescent="0.25"/>
    <row r="334" ht="11.25" customHeight="1" x14ac:dyDescent="0.25"/>
    <row r="335" ht="11.25" customHeight="1" x14ac:dyDescent="0.25"/>
    <row r="336" ht="11.25" customHeight="1" x14ac:dyDescent="0.25"/>
    <row r="337" ht="11.25" customHeight="1" x14ac:dyDescent="0.25"/>
    <row r="338" ht="11.25" customHeight="1" x14ac:dyDescent="0.25"/>
    <row r="339" ht="11.25" customHeight="1" x14ac:dyDescent="0.25"/>
    <row r="340" ht="11.25" customHeight="1" x14ac:dyDescent="0.25"/>
    <row r="341" ht="11.25" customHeight="1" x14ac:dyDescent="0.25"/>
    <row r="342" ht="11.25" customHeight="1" x14ac:dyDescent="0.25"/>
    <row r="343" ht="11.25" customHeight="1" x14ac:dyDescent="0.25"/>
    <row r="344" ht="11.25" customHeight="1" x14ac:dyDescent="0.25"/>
    <row r="345" ht="11.25" customHeight="1" x14ac:dyDescent="0.25"/>
    <row r="346" ht="11.25" customHeight="1" x14ac:dyDescent="0.25"/>
    <row r="347" ht="11.25" customHeight="1" x14ac:dyDescent="0.25"/>
    <row r="348" ht="11.25" customHeight="1" x14ac:dyDescent="0.25"/>
    <row r="349" ht="11.25" customHeight="1" x14ac:dyDescent="0.25"/>
    <row r="350" ht="11.25" customHeight="1" x14ac:dyDescent="0.25"/>
    <row r="351" ht="11.25" customHeight="1" x14ac:dyDescent="0.25"/>
    <row r="352" ht="11.25" customHeight="1" x14ac:dyDescent="0.25"/>
    <row r="353" ht="11.25" customHeight="1" x14ac:dyDescent="0.25"/>
    <row r="354" ht="11.25" customHeight="1" x14ac:dyDescent="0.25"/>
    <row r="355" ht="11.25" customHeight="1" x14ac:dyDescent="0.25"/>
    <row r="356" ht="11.25" customHeight="1" x14ac:dyDescent="0.25"/>
    <row r="357" ht="11.25" customHeight="1" x14ac:dyDescent="0.25"/>
    <row r="358" ht="11.25" customHeight="1" x14ac:dyDescent="0.25"/>
    <row r="359" ht="11.25" customHeight="1" x14ac:dyDescent="0.25"/>
    <row r="360" ht="11.25" customHeight="1" x14ac:dyDescent="0.25"/>
    <row r="361" ht="11.25" customHeight="1" x14ac:dyDescent="0.25"/>
    <row r="362" ht="11.25" customHeight="1" x14ac:dyDescent="0.25"/>
    <row r="363" ht="11.25" customHeight="1" x14ac:dyDescent="0.25"/>
    <row r="364" ht="11.25" customHeight="1" x14ac:dyDescent="0.25"/>
    <row r="365" ht="11.25" customHeight="1" x14ac:dyDescent="0.25"/>
    <row r="366" ht="11.25" customHeight="1" x14ac:dyDescent="0.25"/>
    <row r="367" ht="11.25" customHeight="1" x14ac:dyDescent="0.25"/>
    <row r="368" ht="11.25" customHeight="1" x14ac:dyDescent="0.25"/>
    <row r="369" ht="11.25" customHeight="1" x14ac:dyDescent="0.25"/>
    <row r="370" ht="11.25" customHeight="1" x14ac:dyDescent="0.25"/>
    <row r="371" ht="11.25" customHeight="1" x14ac:dyDescent="0.25"/>
    <row r="372" ht="11.25" customHeight="1" x14ac:dyDescent="0.25"/>
    <row r="373" ht="11.25" customHeight="1" x14ac:dyDescent="0.25"/>
    <row r="374" ht="11.25" customHeight="1" x14ac:dyDescent="0.25"/>
    <row r="375" ht="11.25" customHeight="1" x14ac:dyDescent="0.25"/>
    <row r="376" ht="11.25" customHeight="1" x14ac:dyDescent="0.25"/>
    <row r="377" ht="11.25" customHeight="1" x14ac:dyDescent="0.25"/>
    <row r="378" ht="11.25" customHeight="1" x14ac:dyDescent="0.25"/>
    <row r="379" ht="11.25" customHeight="1" x14ac:dyDescent="0.25"/>
    <row r="380" ht="11.25" customHeight="1" x14ac:dyDescent="0.25"/>
    <row r="381" ht="11.25" customHeight="1" x14ac:dyDescent="0.25"/>
    <row r="382" ht="11.25" customHeight="1" x14ac:dyDescent="0.25"/>
    <row r="383" ht="11.25" customHeight="1" x14ac:dyDescent="0.25"/>
    <row r="384" ht="11.25" customHeight="1" x14ac:dyDescent="0.25"/>
    <row r="385" ht="11.25" customHeight="1" x14ac:dyDescent="0.25"/>
    <row r="386" ht="11.25" customHeight="1" x14ac:dyDescent="0.25"/>
    <row r="387" ht="11.25" customHeight="1" x14ac:dyDescent="0.25"/>
    <row r="388" ht="11.25" customHeight="1" x14ac:dyDescent="0.25"/>
    <row r="389" ht="11.25" customHeight="1" x14ac:dyDescent="0.25"/>
    <row r="390" ht="11.25" customHeight="1" x14ac:dyDescent="0.25"/>
    <row r="391" ht="11.25" customHeight="1" x14ac:dyDescent="0.25"/>
    <row r="392" ht="11.25" customHeight="1" x14ac:dyDescent="0.25"/>
    <row r="393" ht="11.25" customHeight="1" x14ac:dyDescent="0.25"/>
    <row r="394" ht="11.25" customHeight="1" x14ac:dyDescent="0.25"/>
    <row r="395" ht="11.25" customHeight="1" x14ac:dyDescent="0.25"/>
    <row r="396" ht="11.25" customHeight="1" x14ac:dyDescent="0.25"/>
    <row r="397" ht="11.25" customHeight="1" x14ac:dyDescent="0.25"/>
    <row r="398" ht="11.25" customHeight="1" x14ac:dyDescent="0.25"/>
    <row r="399" ht="11.25" customHeight="1" x14ac:dyDescent="0.25"/>
    <row r="400" ht="11.25" customHeight="1" x14ac:dyDescent="0.25"/>
    <row r="401" ht="11.25" customHeight="1" x14ac:dyDescent="0.25"/>
    <row r="402" ht="11.25" customHeight="1" x14ac:dyDescent="0.25"/>
    <row r="403" ht="11.25" customHeight="1" x14ac:dyDescent="0.25"/>
    <row r="404" ht="11.25" customHeight="1" x14ac:dyDescent="0.25"/>
    <row r="405" ht="11.25" customHeight="1" x14ac:dyDescent="0.25"/>
    <row r="406" ht="11.25" customHeight="1" x14ac:dyDescent="0.25"/>
    <row r="407" ht="11.25" customHeight="1" x14ac:dyDescent="0.25"/>
    <row r="408" ht="11.25" customHeight="1" x14ac:dyDescent="0.25"/>
    <row r="409" ht="11.25" customHeight="1" x14ac:dyDescent="0.25"/>
    <row r="410" ht="11.25" customHeight="1" x14ac:dyDescent="0.25"/>
    <row r="411" ht="11.25" customHeight="1" x14ac:dyDescent="0.25"/>
    <row r="412" ht="11.25" customHeight="1" x14ac:dyDescent="0.25"/>
    <row r="413" ht="11.25" customHeight="1" x14ac:dyDescent="0.25"/>
    <row r="414" ht="11.25" customHeight="1" x14ac:dyDescent="0.25"/>
    <row r="415" ht="11.25" customHeight="1" x14ac:dyDescent="0.25"/>
    <row r="416" ht="11.25" customHeight="1" x14ac:dyDescent="0.25"/>
    <row r="417" ht="11.25" customHeight="1" x14ac:dyDescent="0.25"/>
    <row r="418" ht="11.25" customHeight="1" x14ac:dyDescent="0.25"/>
    <row r="419" ht="11.25" customHeight="1" x14ac:dyDescent="0.25"/>
    <row r="420" ht="11.25" customHeight="1" x14ac:dyDescent="0.25"/>
    <row r="421" ht="11.25" customHeight="1" x14ac:dyDescent="0.25"/>
    <row r="422" ht="11.25" customHeight="1" x14ac:dyDescent="0.25"/>
    <row r="423" ht="11.25" customHeight="1" x14ac:dyDescent="0.25"/>
    <row r="424" ht="11.25" customHeight="1" x14ac:dyDescent="0.25"/>
    <row r="425" ht="11.25" customHeight="1" x14ac:dyDescent="0.25"/>
    <row r="426" ht="11.25" customHeight="1" x14ac:dyDescent="0.25"/>
    <row r="427" ht="11.25" customHeight="1" x14ac:dyDescent="0.25"/>
    <row r="428" ht="11.25" customHeight="1" x14ac:dyDescent="0.25"/>
    <row r="429" ht="11.25" customHeight="1" x14ac:dyDescent="0.25"/>
    <row r="430" ht="11.25" customHeight="1" x14ac:dyDescent="0.25"/>
    <row r="431" ht="11.25" customHeight="1" x14ac:dyDescent="0.25"/>
    <row r="432" ht="11.25" customHeight="1" x14ac:dyDescent="0.25"/>
    <row r="433" ht="11.25" customHeight="1" x14ac:dyDescent="0.25"/>
    <row r="434" ht="11.25" customHeight="1" x14ac:dyDescent="0.25"/>
    <row r="435" ht="11.25" customHeight="1" x14ac:dyDescent="0.25"/>
    <row r="436" ht="11.25" customHeight="1" x14ac:dyDescent="0.25"/>
    <row r="437" ht="11.25" customHeight="1" x14ac:dyDescent="0.25"/>
    <row r="438" ht="11.25" customHeight="1" x14ac:dyDescent="0.25"/>
    <row r="439" ht="11.25" customHeight="1" x14ac:dyDescent="0.25"/>
    <row r="440" ht="11.25" customHeight="1" x14ac:dyDescent="0.25"/>
    <row r="441" ht="11.25" customHeight="1" x14ac:dyDescent="0.25"/>
    <row r="442" ht="11.25" customHeight="1" x14ac:dyDescent="0.25"/>
    <row r="443" ht="11.25" customHeight="1" x14ac:dyDescent="0.25"/>
    <row r="444" ht="11.25" customHeight="1" x14ac:dyDescent="0.25"/>
    <row r="445" ht="11.25" customHeight="1" x14ac:dyDescent="0.25"/>
    <row r="446" ht="11.25" customHeight="1" x14ac:dyDescent="0.25"/>
    <row r="447" ht="11.25" customHeight="1" x14ac:dyDescent="0.25"/>
    <row r="448" ht="11.25" customHeight="1" x14ac:dyDescent="0.25"/>
    <row r="449" ht="11.25" customHeight="1" x14ac:dyDescent="0.25"/>
    <row r="450" ht="11.25" customHeight="1" x14ac:dyDescent="0.25"/>
    <row r="451" ht="11.25" customHeight="1" x14ac:dyDescent="0.25"/>
    <row r="452" ht="11.25" customHeight="1" x14ac:dyDescent="0.25"/>
    <row r="453" ht="11.25" customHeight="1" x14ac:dyDescent="0.25"/>
    <row r="454" ht="11.25" customHeight="1" x14ac:dyDescent="0.25"/>
    <row r="455" ht="11.25" customHeight="1" x14ac:dyDescent="0.25"/>
    <row r="456" ht="11.25" customHeight="1" x14ac:dyDescent="0.25"/>
    <row r="457" ht="11.25" customHeight="1" x14ac:dyDescent="0.25"/>
    <row r="458" ht="11.25" customHeight="1" x14ac:dyDescent="0.25"/>
    <row r="459" ht="11.25" customHeight="1" x14ac:dyDescent="0.25"/>
    <row r="460" ht="11.25" customHeight="1" x14ac:dyDescent="0.25"/>
    <row r="461" ht="11.25" customHeight="1" x14ac:dyDescent="0.25"/>
    <row r="462" ht="11.25" customHeight="1" x14ac:dyDescent="0.25"/>
    <row r="463" ht="11.25" customHeight="1" x14ac:dyDescent="0.25"/>
    <row r="464" ht="11.25" customHeight="1" x14ac:dyDescent="0.25"/>
    <row r="465" ht="11.25" customHeight="1" x14ac:dyDescent="0.25"/>
    <row r="466" ht="11.25" customHeight="1" x14ac:dyDescent="0.25"/>
    <row r="467" ht="11.25" customHeight="1" x14ac:dyDescent="0.25"/>
    <row r="468" ht="11.25" customHeight="1" x14ac:dyDescent="0.25"/>
    <row r="469" ht="11.25" customHeight="1" x14ac:dyDescent="0.25"/>
    <row r="470" ht="11.25" customHeight="1" x14ac:dyDescent="0.25"/>
    <row r="471" ht="11.25" customHeight="1" x14ac:dyDescent="0.25"/>
    <row r="472" ht="11.25" customHeight="1" x14ac:dyDescent="0.25"/>
    <row r="473" ht="11.25" customHeight="1" x14ac:dyDescent="0.25"/>
    <row r="474" ht="11.25" customHeight="1" x14ac:dyDescent="0.25"/>
    <row r="475" ht="11.25" customHeight="1" x14ac:dyDescent="0.25"/>
    <row r="476" ht="11.25" customHeight="1" x14ac:dyDescent="0.25"/>
    <row r="477" ht="11.25" customHeight="1" x14ac:dyDescent="0.25"/>
    <row r="478" ht="11.25" customHeight="1" x14ac:dyDescent="0.25"/>
    <row r="479" ht="11.25" customHeight="1" x14ac:dyDescent="0.25"/>
    <row r="480" ht="11.25" customHeight="1" x14ac:dyDescent="0.25"/>
    <row r="481" ht="11.25" customHeight="1" x14ac:dyDescent="0.25"/>
    <row r="482" ht="11.25" customHeight="1" x14ac:dyDescent="0.25"/>
    <row r="483" ht="11.25" customHeight="1" x14ac:dyDescent="0.25"/>
    <row r="484" ht="11.25" customHeight="1" x14ac:dyDescent="0.25"/>
    <row r="485" ht="11.25" customHeight="1" x14ac:dyDescent="0.25"/>
    <row r="486" ht="11.25" customHeight="1" x14ac:dyDescent="0.25"/>
    <row r="487" ht="11.25" customHeight="1" x14ac:dyDescent="0.25"/>
    <row r="488" ht="11.25" customHeight="1" x14ac:dyDescent="0.25"/>
    <row r="489" ht="11.25" customHeight="1" x14ac:dyDescent="0.25"/>
    <row r="490" ht="11.25" customHeight="1" x14ac:dyDescent="0.25"/>
    <row r="491" ht="11.25" customHeight="1" x14ac:dyDescent="0.25"/>
    <row r="492" ht="11.25" customHeight="1" x14ac:dyDescent="0.25"/>
    <row r="493" ht="11.25" customHeight="1" x14ac:dyDescent="0.25"/>
    <row r="494" ht="11.25" customHeight="1" x14ac:dyDescent="0.25"/>
    <row r="495" ht="11.25" customHeight="1" x14ac:dyDescent="0.25"/>
    <row r="496" ht="11.25" customHeight="1" x14ac:dyDescent="0.25"/>
    <row r="497" ht="11.25" customHeight="1" x14ac:dyDescent="0.25"/>
    <row r="498" ht="11.25" customHeight="1" x14ac:dyDescent="0.25"/>
    <row r="499" ht="11.25" customHeight="1" x14ac:dyDescent="0.25"/>
    <row r="500" ht="11.25" customHeight="1" x14ac:dyDescent="0.25"/>
    <row r="501" ht="11.25" customHeight="1" x14ac:dyDescent="0.25"/>
    <row r="502" ht="11.25" customHeight="1" x14ac:dyDescent="0.25"/>
    <row r="503" ht="11.25" customHeight="1" x14ac:dyDescent="0.25"/>
    <row r="504" ht="11.25" customHeight="1" x14ac:dyDescent="0.25"/>
    <row r="505" ht="11.25" customHeight="1" x14ac:dyDescent="0.25"/>
    <row r="506" ht="11.25" customHeight="1" x14ac:dyDescent="0.25"/>
    <row r="507" ht="11.25" customHeight="1" x14ac:dyDescent="0.25"/>
    <row r="508" ht="11.25" customHeight="1" x14ac:dyDescent="0.25"/>
    <row r="509" ht="11.25" customHeight="1" x14ac:dyDescent="0.25"/>
    <row r="510" ht="11.25" customHeight="1" x14ac:dyDescent="0.25"/>
    <row r="511" ht="11.25" customHeight="1" x14ac:dyDescent="0.25"/>
    <row r="512" ht="11.25" customHeight="1" x14ac:dyDescent="0.25"/>
    <row r="513" ht="11.25" customHeight="1" x14ac:dyDescent="0.25"/>
    <row r="514" ht="11.25" customHeight="1" x14ac:dyDescent="0.25"/>
    <row r="515" ht="11.25" customHeight="1" x14ac:dyDescent="0.25"/>
    <row r="516" ht="11.25" customHeight="1" x14ac:dyDescent="0.25"/>
    <row r="517" ht="11.25" customHeight="1" x14ac:dyDescent="0.25"/>
    <row r="518" ht="11.25" customHeight="1" x14ac:dyDescent="0.25"/>
    <row r="519" ht="11.25" customHeight="1" x14ac:dyDescent="0.25"/>
    <row r="520" ht="11.25" customHeight="1" x14ac:dyDescent="0.25"/>
    <row r="521" ht="11.25" customHeight="1" x14ac:dyDescent="0.25"/>
    <row r="522" ht="11.25" customHeight="1" x14ac:dyDescent="0.25"/>
    <row r="523" ht="11.25" customHeight="1" x14ac:dyDescent="0.25"/>
    <row r="524" ht="11.25" customHeight="1" x14ac:dyDescent="0.25"/>
    <row r="525" ht="11.25" customHeight="1" x14ac:dyDescent="0.25"/>
    <row r="526" ht="11.25" customHeight="1" x14ac:dyDescent="0.25"/>
    <row r="527" ht="11.25" customHeight="1" x14ac:dyDescent="0.25"/>
    <row r="528" ht="11.25" customHeight="1" x14ac:dyDescent="0.25"/>
    <row r="529" ht="11.25" customHeight="1" x14ac:dyDescent="0.25"/>
    <row r="530" ht="11.25" customHeight="1" x14ac:dyDescent="0.25"/>
    <row r="531" ht="11.25" customHeight="1" x14ac:dyDescent="0.25"/>
    <row r="532" ht="11.25" customHeight="1" x14ac:dyDescent="0.25"/>
    <row r="533" ht="11.25" customHeight="1" x14ac:dyDescent="0.25"/>
    <row r="534" ht="11.25" customHeight="1" x14ac:dyDescent="0.25"/>
    <row r="535" ht="11.25" customHeight="1" x14ac:dyDescent="0.25"/>
    <row r="536" ht="11.25" customHeight="1" x14ac:dyDescent="0.25"/>
    <row r="537" ht="11.25" customHeight="1" x14ac:dyDescent="0.25"/>
    <row r="538" ht="11.25" customHeight="1" x14ac:dyDescent="0.25"/>
    <row r="539" ht="11.25" customHeight="1" x14ac:dyDescent="0.25"/>
    <row r="540" ht="11.25" customHeight="1" x14ac:dyDescent="0.25"/>
    <row r="541" ht="11.25" customHeight="1" x14ac:dyDescent="0.25"/>
    <row r="542" ht="11.25" customHeight="1" x14ac:dyDescent="0.25"/>
    <row r="543" ht="11.25" customHeight="1" x14ac:dyDescent="0.25"/>
    <row r="544" ht="11.25" customHeight="1" x14ac:dyDescent="0.25"/>
    <row r="545" ht="11.25" customHeight="1" x14ac:dyDescent="0.25"/>
    <row r="546" ht="11.25" customHeight="1" x14ac:dyDescent="0.25"/>
    <row r="547" ht="11.25" customHeight="1" x14ac:dyDescent="0.25"/>
    <row r="548" ht="11.25" customHeight="1" x14ac:dyDescent="0.25"/>
    <row r="549" ht="11.25" customHeight="1" x14ac:dyDescent="0.25"/>
    <row r="550" ht="11.25" customHeight="1" x14ac:dyDescent="0.25"/>
    <row r="551" ht="11.25" customHeight="1" x14ac:dyDescent="0.25"/>
    <row r="552" ht="11.25" customHeight="1" x14ac:dyDescent="0.25"/>
    <row r="553" ht="11.25" customHeight="1" x14ac:dyDescent="0.25"/>
    <row r="554" ht="11.25" customHeight="1" x14ac:dyDescent="0.25"/>
    <row r="555" ht="11.25" customHeight="1" x14ac:dyDescent="0.25"/>
    <row r="556" ht="11.25" customHeight="1" x14ac:dyDescent="0.25"/>
    <row r="557" ht="11.25" customHeight="1" x14ac:dyDescent="0.25"/>
    <row r="558" ht="11.25" customHeight="1" x14ac:dyDescent="0.25"/>
    <row r="559" ht="11.25" customHeight="1" x14ac:dyDescent="0.25"/>
    <row r="560" ht="11.25" customHeight="1" x14ac:dyDescent="0.25"/>
    <row r="561" ht="11.25" customHeight="1" x14ac:dyDescent="0.25"/>
    <row r="562" ht="11.25" customHeight="1" x14ac:dyDescent="0.25"/>
    <row r="563" ht="11.25" customHeight="1" x14ac:dyDescent="0.25"/>
    <row r="564" ht="11.25" customHeight="1" x14ac:dyDescent="0.25"/>
    <row r="565" ht="11.25" customHeight="1" x14ac:dyDescent="0.25"/>
    <row r="566" ht="11.25" customHeight="1" x14ac:dyDescent="0.25"/>
    <row r="567" ht="11.25" customHeight="1" x14ac:dyDescent="0.25"/>
    <row r="568" ht="11.25" customHeight="1" x14ac:dyDescent="0.25"/>
    <row r="569" ht="11.25" customHeight="1" x14ac:dyDescent="0.25"/>
    <row r="570" ht="11.25" customHeight="1" x14ac:dyDescent="0.25"/>
    <row r="571" ht="11.25" customHeight="1" x14ac:dyDescent="0.25"/>
    <row r="572" ht="11.25" customHeight="1" x14ac:dyDescent="0.25"/>
    <row r="573" ht="11.25" customHeight="1" x14ac:dyDescent="0.25"/>
    <row r="574" ht="11.25" customHeight="1" x14ac:dyDescent="0.25"/>
    <row r="575" ht="11.25" customHeight="1" x14ac:dyDescent="0.25"/>
    <row r="576" ht="11.25" customHeight="1" x14ac:dyDescent="0.25"/>
    <row r="577" ht="11.25" customHeight="1" x14ac:dyDescent="0.25"/>
    <row r="578" ht="11.25" customHeight="1" x14ac:dyDescent="0.25"/>
    <row r="579" ht="11.25" customHeight="1" x14ac:dyDescent="0.25"/>
    <row r="580" ht="11.25" customHeight="1" x14ac:dyDescent="0.25"/>
    <row r="581" ht="11.25" customHeight="1" x14ac:dyDescent="0.25"/>
    <row r="582" ht="11.25" customHeight="1" x14ac:dyDescent="0.25"/>
    <row r="583" ht="11.25" customHeight="1" x14ac:dyDescent="0.25"/>
    <row r="584" ht="11.25" customHeight="1" x14ac:dyDescent="0.25"/>
    <row r="585" ht="11.25" customHeight="1" x14ac:dyDescent="0.25"/>
    <row r="586" ht="11.25" customHeight="1" x14ac:dyDescent="0.25"/>
    <row r="587" ht="11.25" customHeight="1" x14ac:dyDescent="0.25"/>
    <row r="588" ht="11.25" customHeight="1" x14ac:dyDescent="0.25"/>
    <row r="589" ht="11.25" customHeight="1" x14ac:dyDescent="0.25"/>
    <row r="590" ht="11.25" customHeight="1" x14ac:dyDescent="0.25"/>
    <row r="591" ht="11.25" customHeight="1" x14ac:dyDescent="0.25"/>
    <row r="592" ht="11.25" customHeight="1" x14ac:dyDescent="0.25"/>
    <row r="593" ht="11.25" customHeight="1" x14ac:dyDescent="0.25"/>
    <row r="594" ht="11.25" customHeight="1" x14ac:dyDescent="0.25"/>
    <row r="595" ht="11.25" customHeight="1" x14ac:dyDescent="0.25"/>
    <row r="596" ht="11.25" customHeight="1" x14ac:dyDescent="0.25"/>
    <row r="597" ht="11.25" customHeight="1" x14ac:dyDescent="0.25"/>
    <row r="598" ht="11.25" customHeight="1" x14ac:dyDescent="0.25"/>
    <row r="599" ht="11.25" customHeight="1" x14ac:dyDescent="0.25"/>
    <row r="600" ht="11.25" customHeight="1" x14ac:dyDescent="0.25"/>
    <row r="601" ht="11.25" customHeight="1" x14ac:dyDescent="0.25"/>
    <row r="602" ht="11.25" customHeight="1" x14ac:dyDescent="0.25"/>
    <row r="603" ht="11.25" customHeight="1" x14ac:dyDescent="0.25"/>
    <row r="604" ht="11.25" customHeight="1" x14ac:dyDescent="0.25"/>
    <row r="605" ht="11.25" customHeight="1" x14ac:dyDescent="0.25"/>
    <row r="606" ht="11.25" customHeight="1" x14ac:dyDescent="0.25"/>
    <row r="607" ht="11.25" customHeight="1" x14ac:dyDescent="0.25"/>
    <row r="608" ht="11.25" customHeight="1" x14ac:dyDescent="0.25"/>
    <row r="609" ht="11.25" customHeight="1" x14ac:dyDescent="0.25"/>
    <row r="610" ht="11.25" customHeight="1" x14ac:dyDescent="0.25"/>
    <row r="611" ht="11.25" customHeight="1" x14ac:dyDescent="0.25"/>
    <row r="612" ht="11.25" customHeight="1" x14ac:dyDescent="0.25"/>
    <row r="613" ht="11.25" customHeight="1" x14ac:dyDescent="0.25"/>
    <row r="614" ht="11.25" customHeight="1" x14ac:dyDescent="0.25"/>
    <row r="615" ht="11.25" customHeight="1" x14ac:dyDescent="0.25"/>
    <row r="616" ht="11.25" customHeight="1" x14ac:dyDescent="0.25"/>
    <row r="617" ht="11.25" customHeight="1" x14ac:dyDescent="0.25"/>
    <row r="618" ht="11.25" customHeight="1" x14ac:dyDescent="0.25"/>
    <row r="619" ht="11.25" customHeight="1" x14ac:dyDescent="0.25"/>
    <row r="620" ht="11.25" customHeight="1" x14ac:dyDescent="0.25"/>
    <row r="621" ht="11.25" customHeight="1" x14ac:dyDescent="0.25"/>
    <row r="622" ht="11.25" customHeight="1" x14ac:dyDescent="0.25"/>
    <row r="623" ht="11.25" customHeight="1" x14ac:dyDescent="0.25"/>
    <row r="624" ht="11.25" customHeight="1" x14ac:dyDescent="0.25"/>
    <row r="625" ht="11.25" customHeight="1" x14ac:dyDescent="0.25"/>
    <row r="626" ht="11.25" customHeight="1" x14ac:dyDescent="0.25"/>
    <row r="627" ht="11.25" customHeight="1" x14ac:dyDescent="0.25"/>
    <row r="628" ht="11.25" customHeight="1" x14ac:dyDescent="0.25"/>
    <row r="629" ht="11.25" customHeight="1" x14ac:dyDescent="0.25"/>
    <row r="630" ht="11.25" customHeight="1" x14ac:dyDescent="0.25"/>
    <row r="631" ht="11.25" customHeight="1" x14ac:dyDescent="0.25"/>
    <row r="632" ht="11.25" customHeight="1" x14ac:dyDescent="0.25"/>
    <row r="633" ht="11.25" customHeight="1" x14ac:dyDescent="0.25"/>
    <row r="634" ht="11.25" customHeight="1" x14ac:dyDescent="0.25"/>
    <row r="635" ht="11.25" customHeight="1" x14ac:dyDescent="0.25"/>
    <row r="636" ht="11.25" customHeight="1" x14ac:dyDescent="0.25"/>
    <row r="637" ht="11.25" customHeight="1" x14ac:dyDescent="0.25"/>
    <row r="638" ht="11.25" customHeight="1" x14ac:dyDescent="0.25"/>
    <row r="639" ht="11.25" customHeight="1" x14ac:dyDescent="0.25"/>
    <row r="640" ht="11.25" customHeight="1" x14ac:dyDescent="0.25"/>
    <row r="641" ht="11.25" customHeight="1" x14ac:dyDescent="0.25"/>
    <row r="642" ht="11.25" customHeight="1" x14ac:dyDescent="0.25"/>
    <row r="643" ht="11.25" customHeight="1" x14ac:dyDescent="0.25"/>
    <row r="644" ht="11.25" customHeight="1" x14ac:dyDescent="0.25"/>
    <row r="645" ht="11.25" customHeight="1" x14ac:dyDescent="0.25"/>
    <row r="646" ht="11.25" customHeight="1" x14ac:dyDescent="0.25"/>
    <row r="647" ht="11.25" customHeight="1" x14ac:dyDescent="0.25"/>
    <row r="648" ht="11.25" customHeight="1" x14ac:dyDescent="0.25"/>
    <row r="649" ht="11.25" customHeight="1" x14ac:dyDescent="0.25"/>
    <row r="650" ht="11.25" customHeight="1" x14ac:dyDescent="0.25"/>
    <row r="651" ht="11.25" customHeight="1" x14ac:dyDescent="0.25"/>
    <row r="652" ht="11.25" customHeight="1" x14ac:dyDescent="0.25"/>
    <row r="653" ht="11.25" customHeight="1" x14ac:dyDescent="0.25"/>
    <row r="654" ht="11.25" customHeight="1" x14ac:dyDescent="0.25"/>
    <row r="655" ht="11.25" customHeight="1" x14ac:dyDescent="0.25"/>
    <row r="656" ht="11.25" customHeight="1" x14ac:dyDescent="0.25"/>
    <row r="657" ht="11.25" customHeight="1" x14ac:dyDescent="0.25"/>
    <row r="658" ht="11.25" customHeight="1" x14ac:dyDescent="0.25"/>
    <row r="659" ht="11.25" customHeight="1" x14ac:dyDescent="0.25"/>
    <row r="660" ht="11.25" customHeight="1" x14ac:dyDescent="0.25"/>
    <row r="661" ht="11.25" customHeight="1" x14ac:dyDescent="0.25"/>
    <row r="662" ht="11.25" customHeight="1" x14ac:dyDescent="0.25"/>
    <row r="663" ht="11.25" customHeight="1" x14ac:dyDescent="0.25"/>
    <row r="664" ht="11.25" customHeight="1" x14ac:dyDescent="0.25"/>
    <row r="665" ht="11.25" customHeight="1" x14ac:dyDescent="0.25"/>
    <row r="666" ht="11.25" customHeight="1" x14ac:dyDescent="0.25"/>
    <row r="667" ht="11.25" customHeight="1" x14ac:dyDescent="0.25"/>
    <row r="668" ht="11.25" customHeight="1" x14ac:dyDescent="0.25"/>
    <row r="669" ht="11.25" customHeight="1" x14ac:dyDescent="0.25"/>
    <row r="670" ht="11.25" customHeight="1" x14ac:dyDescent="0.25"/>
    <row r="671" ht="11.25" customHeight="1" x14ac:dyDescent="0.25"/>
    <row r="672" ht="11.25" customHeight="1" x14ac:dyDescent="0.25"/>
    <row r="673" ht="11.25" customHeight="1" x14ac:dyDescent="0.25"/>
    <row r="674" ht="11.25" customHeight="1" x14ac:dyDescent="0.25"/>
    <row r="675" ht="11.25" customHeight="1" x14ac:dyDescent="0.25"/>
    <row r="676" ht="11.25" customHeight="1" x14ac:dyDescent="0.25"/>
    <row r="677" ht="11.25" customHeight="1" x14ac:dyDescent="0.25"/>
    <row r="678" ht="11.25" customHeight="1" x14ac:dyDescent="0.25"/>
    <row r="679" ht="11.25" customHeight="1" x14ac:dyDescent="0.25"/>
    <row r="680" ht="11.25" customHeight="1" x14ac:dyDescent="0.25"/>
    <row r="681" ht="11.25" customHeight="1" x14ac:dyDescent="0.25"/>
  </sheetData>
  <pageMargins left="0.5" right="0.25" top="0.5" bottom="0.5" header="0.3" footer="0.3"/>
  <pageSetup paperSize="9" scale="97" orientation="landscape" r:id="rId1"/>
  <headerFooter>
    <oddFooter>&amp;L&amp;"Times New Roman,Italic"&amp;10Database on Environment and Forestry Statistics of West Bengal, 2016&amp;RA&amp;P-1 &amp;K00+000o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9"/>
  <sheetViews>
    <sheetView view="pageBreakPreview" topLeftCell="A25" zoomScaleSheetLayoutView="100" workbookViewId="0">
      <selection activeCell="AQ25" sqref="AQ25"/>
    </sheetView>
  </sheetViews>
  <sheetFormatPr defaultRowHeight="15" x14ac:dyDescent="0.25"/>
  <cols>
    <col min="1" max="65" width="2.140625" customWidth="1"/>
  </cols>
  <sheetData>
    <row r="1" spans="9:45" ht="11.25" customHeight="1" x14ac:dyDescent="0.25"/>
    <row r="2" spans="9:45" ht="11.25" customHeight="1" x14ac:dyDescent="0.25"/>
    <row r="3" spans="9:45" ht="11.25" customHeight="1" x14ac:dyDescent="0.25"/>
    <row r="4" spans="9:45" ht="11.25" customHeight="1" x14ac:dyDescent="0.25"/>
    <row r="5" spans="9:45" ht="11.25" customHeight="1" x14ac:dyDescent="0.25"/>
    <row r="6" spans="9:45" ht="11.25" customHeight="1" x14ac:dyDescent="0.25"/>
    <row r="7" spans="9:45" ht="11.25" customHeight="1" x14ac:dyDescent="0.25"/>
    <row r="8" spans="9:45" ht="11.25" customHeight="1" x14ac:dyDescent="0.25"/>
    <row r="9" spans="9:45" ht="11.25" customHeight="1" x14ac:dyDescent="0.25">
      <c r="I9" s="4"/>
      <c r="J9" s="5"/>
      <c r="K9" s="5"/>
      <c r="L9" s="5"/>
      <c r="M9" s="5"/>
      <c r="N9" s="5"/>
      <c r="O9" s="5"/>
      <c r="P9" s="5"/>
    </row>
    <row r="10" spans="9:45" ht="11.25" customHeight="1" x14ac:dyDescent="0.25">
      <c r="I10" s="4"/>
      <c r="J10" s="6" t="s">
        <v>22</v>
      </c>
      <c r="K10" s="85">
        <v>2001</v>
      </c>
      <c r="L10" s="85"/>
      <c r="M10" s="85"/>
      <c r="N10" s="85"/>
      <c r="O10" s="85">
        <v>2011</v>
      </c>
      <c r="P10" s="85"/>
      <c r="Q10" s="85"/>
      <c r="R10" s="85"/>
    </row>
    <row r="11" spans="9:45" ht="11.25" customHeight="1" x14ac:dyDescent="0.25">
      <c r="I11" s="4"/>
      <c r="J11" s="86" t="s">
        <v>0</v>
      </c>
      <c r="K11" s="86" t="s">
        <v>23</v>
      </c>
      <c r="L11" s="86"/>
      <c r="M11" s="86" t="s">
        <v>24</v>
      </c>
      <c r="N11" s="86"/>
      <c r="O11" s="86" t="s">
        <v>23</v>
      </c>
      <c r="P11" s="86"/>
      <c r="Q11" s="86" t="s">
        <v>24</v>
      </c>
      <c r="R11" s="86"/>
      <c r="AS11" t="s">
        <v>103</v>
      </c>
    </row>
    <row r="12" spans="9:45" ht="11.25" customHeight="1" x14ac:dyDescent="0.25">
      <c r="I12" s="5"/>
      <c r="J12" s="87"/>
      <c r="K12" s="4" t="s">
        <v>25</v>
      </c>
      <c r="L12" s="4" t="s">
        <v>26</v>
      </c>
      <c r="M12" s="4" t="s">
        <v>25</v>
      </c>
      <c r="N12" s="4" t="s">
        <v>26</v>
      </c>
      <c r="O12" s="4" t="s">
        <v>25</v>
      </c>
      <c r="P12" s="4" t="s">
        <v>26</v>
      </c>
      <c r="Q12" s="4" t="s">
        <v>25</v>
      </c>
      <c r="R12" s="4" t="s">
        <v>26</v>
      </c>
    </row>
    <row r="13" spans="9:45" ht="11.25" customHeight="1" x14ac:dyDescent="0.25">
      <c r="I13" s="5"/>
      <c r="J13" s="3" t="s">
        <v>3</v>
      </c>
      <c r="K13" s="4">
        <v>556633</v>
      </c>
      <c r="L13" s="4">
        <v>532107</v>
      </c>
      <c r="M13" s="4">
        <v>274011</v>
      </c>
      <c r="N13" s="4">
        <v>246421</v>
      </c>
      <c r="O13" s="4">
        <v>566965</v>
      </c>
      <c r="P13" s="4">
        <v>551895</v>
      </c>
      <c r="Q13" s="4">
        <v>370294</v>
      </c>
      <c r="R13" s="4">
        <v>357669</v>
      </c>
    </row>
    <row r="14" spans="9:45" ht="11.25" customHeight="1" x14ac:dyDescent="0.25">
      <c r="I14" s="5"/>
      <c r="J14" s="3" t="s">
        <v>4</v>
      </c>
      <c r="K14" s="4">
        <v>1437156</v>
      </c>
      <c r="L14" s="4">
        <v>1357135</v>
      </c>
      <c r="M14" s="4">
        <v>313989</v>
      </c>
      <c r="N14" s="4">
        <v>292893</v>
      </c>
      <c r="O14" s="4">
        <v>1437286</v>
      </c>
      <c r="P14" s="4">
        <v>1375209</v>
      </c>
      <c r="Q14" s="4">
        <v>545778</v>
      </c>
      <c r="R14" s="4">
        <v>514573</v>
      </c>
    </row>
    <row r="15" spans="9:45" ht="11.25" customHeight="1" x14ac:dyDescent="0.25">
      <c r="I15" s="5"/>
      <c r="J15" s="3" t="s">
        <v>5</v>
      </c>
      <c r="K15" s="4">
        <v>1157241</v>
      </c>
      <c r="L15" s="4">
        <v>1096296</v>
      </c>
      <c r="M15" s="4">
        <v>114853</v>
      </c>
      <c r="N15" s="4">
        <v>110765</v>
      </c>
      <c r="O15" s="4">
        <v>1304916</v>
      </c>
      <c r="P15" s="4">
        <v>1224736</v>
      </c>
      <c r="Q15" s="4">
        <v>146626</v>
      </c>
      <c r="R15" s="4">
        <v>142808</v>
      </c>
    </row>
    <row r="16" spans="9:45" ht="11.25" customHeight="1" x14ac:dyDescent="0.25">
      <c r="I16" s="5"/>
      <c r="J16" s="3" t="s">
        <v>6</v>
      </c>
      <c r="K16" s="4">
        <v>1104224</v>
      </c>
      <c r="L16" s="4">
        <v>1043127</v>
      </c>
      <c r="M16" s="4">
        <v>155513</v>
      </c>
      <c r="N16" s="4">
        <v>138930</v>
      </c>
      <c r="O16" s="4">
        <v>1362469</v>
      </c>
      <c r="P16" s="4">
        <v>1282437</v>
      </c>
      <c r="Q16" s="4">
        <v>188597</v>
      </c>
      <c r="R16" s="4">
        <v>173631</v>
      </c>
    </row>
    <row r="17" spans="1:18" ht="11.25" customHeight="1" x14ac:dyDescent="0.25">
      <c r="J17" s="3" t="s">
        <v>7</v>
      </c>
      <c r="K17" s="4">
        <v>669796</v>
      </c>
      <c r="L17" s="4">
        <v>636528</v>
      </c>
      <c r="M17" s="4">
        <v>100539</v>
      </c>
      <c r="N17" s="4">
        <v>96315</v>
      </c>
      <c r="O17" s="4">
        <v>737771</v>
      </c>
      <c r="P17" s="4">
        <v>702210</v>
      </c>
      <c r="Q17" s="4">
        <v>119428</v>
      </c>
      <c r="R17" s="4">
        <v>116867</v>
      </c>
    </row>
    <row r="18" spans="1:18" ht="11.25" customHeight="1" x14ac:dyDescent="0.25">
      <c r="J18" s="3" t="s">
        <v>8</v>
      </c>
      <c r="K18" s="4">
        <v>1565654</v>
      </c>
      <c r="L18" s="4">
        <v>1483874</v>
      </c>
      <c r="M18" s="4">
        <v>123752</v>
      </c>
      <c r="N18" s="4">
        <v>117188</v>
      </c>
      <c r="O18" s="4">
        <v>1768336</v>
      </c>
      <c r="P18" s="4">
        <v>1678849</v>
      </c>
      <c r="Q18" s="4">
        <v>283205</v>
      </c>
      <c r="R18" s="4">
        <v>258455</v>
      </c>
    </row>
    <row r="19" spans="1:18" ht="11.25" customHeight="1" x14ac:dyDescent="0.4">
      <c r="A19" s="81" t="s">
        <v>138</v>
      </c>
      <c r="J19" s="3" t="s">
        <v>9</v>
      </c>
      <c r="K19" s="4">
        <v>1414097</v>
      </c>
      <c r="L19" s="4">
        <v>1342905</v>
      </c>
      <c r="M19" s="4">
        <v>132536</v>
      </c>
      <c r="N19" s="4">
        <v>125884</v>
      </c>
      <c r="O19" s="4">
        <v>1561976</v>
      </c>
      <c r="P19" s="4">
        <v>1490980</v>
      </c>
      <c r="Q19" s="4">
        <v>228944</v>
      </c>
      <c r="R19" s="4">
        <v>220504</v>
      </c>
    </row>
    <row r="20" spans="1:18" ht="11.25" customHeight="1" x14ac:dyDescent="0.25">
      <c r="J20" s="3" t="s">
        <v>10</v>
      </c>
      <c r="K20" s="7">
        <v>1515450</v>
      </c>
      <c r="L20" s="4">
        <v>1441997</v>
      </c>
      <c r="M20" s="4">
        <v>120552</v>
      </c>
      <c r="N20" s="4">
        <v>114696</v>
      </c>
      <c r="O20" s="7">
        <v>1685777</v>
      </c>
      <c r="P20" s="4">
        <v>1611124</v>
      </c>
      <c r="Q20" s="4">
        <v>152318</v>
      </c>
      <c r="R20" s="4">
        <v>147455</v>
      </c>
    </row>
    <row r="21" spans="1:18" ht="11.25" customHeight="1" x14ac:dyDescent="0.25">
      <c r="J21" s="3" t="s">
        <v>11</v>
      </c>
      <c r="K21" s="4">
        <v>2239187</v>
      </c>
      <c r="L21" s="4">
        <v>2109279</v>
      </c>
      <c r="M21" s="4">
        <v>1349189</v>
      </c>
      <c r="N21" s="4">
        <v>1197859</v>
      </c>
      <c r="O21" s="4">
        <v>2373787</v>
      </c>
      <c r="P21" s="4">
        <v>2265477</v>
      </c>
      <c r="Q21" s="4">
        <v>1593102</v>
      </c>
      <c r="R21" s="4">
        <v>1485197</v>
      </c>
    </row>
    <row r="22" spans="1:18" ht="11.25" customHeight="1" x14ac:dyDescent="0.25">
      <c r="J22" s="3" t="s">
        <v>12</v>
      </c>
      <c r="K22" s="4">
        <v>1165054</v>
      </c>
      <c r="L22" s="4">
        <v>1116036</v>
      </c>
      <c r="M22" s="4">
        <v>133024</v>
      </c>
      <c r="N22" s="4">
        <v>122402</v>
      </c>
      <c r="O22" s="4">
        <v>1304208</v>
      </c>
      <c r="P22" s="4">
        <v>1252593</v>
      </c>
      <c r="Q22" s="4">
        <v>192788</v>
      </c>
      <c r="R22" s="4">
        <v>180526</v>
      </c>
    </row>
    <row r="23" spans="1:18" ht="11.25" customHeight="1" x14ac:dyDescent="0.25">
      <c r="J23" s="3" t="s">
        <v>13</v>
      </c>
      <c r="K23" s="4">
        <v>2077422</v>
      </c>
      <c r="L23" s="4">
        <v>1973810</v>
      </c>
      <c r="M23" s="4">
        <v>190900</v>
      </c>
      <c r="N23" s="4">
        <v>175245</v>
      </c>
      <c r="O23" s="4">
        <v>2322562</v>
      </c>
      <c r="P23" s="4">
        <v>2180599</v>
      </c>
      <c r="Q23" s="4">
        <v>307272</v>
      </c>
      <c r="R23" s="4">
        <v>285442</v>
      </c>
    </row>
    <row r="24" spans="1:18" ht="11.25" customHeight="1" x14ac:dyDescent="0.25">
      <c r="J24" s="3" t="s">
        <v>14</v>
      </c>
      <c r="K24" s="4">
        <v>2330498</v>
      </c>
      <c r="L24" s="4">
        <v>2245153</v>
      </c>
      <c r="M24" s="4">
        <v>317550</v>
      </c>
      <c r="N24" s="4">
        <v>300210</v>
      </c>
      <c r="O24" s="4">
        <v>2641721</v>
      </c>
      <c r="P24" s="4">
        <v>2549050</v>
      </c>
      <c r="Q24" s="4">
        <v>366164</v>
      </c>
      <c r="R24" s="4">
        <v>356522</v>
      </c>
    </row>
    <row r="25" spans="1:18" ht="11.25" customHeight="1" x14ac:dyDescent="0.25">
      <c r="J25" s="3" t="s">
        <v>15</v>
      </c>
      <c r="K25" s="4">
        <v>1699831</v>
      </c>
      <c r="L25" s="4">
        <v>1654396</v>
      </c>
      <c r="M25" s="4">
        <v>889794</v>
      </c>
      <c r="N25" s="4">
        <v>797955</v>
      </c>
      <c r="O25" s="4">
        <v>1722945</v>
      </c>
      <c r="P25" s="4">
        <v>1667701</v>
      </c>
      <c r="Q25" s="4">
        <v>1091708</v>
      </c>
      <c r="R25" s="4">
        <v>1036791</v>
      </c>
    </row>
    <row r="26" spans="1:18" ht="11.25" customHeight="1" x14ac:dyDescent="0.25">
      <c r="J26" s="3" t="s">
        <v>16</v>
      </c>
      <c r="K26" s="4">
        <v>2633196</v>
      </c>
      <c r="L26" s="4">
        <v>2500639</v>
      </c>
      <c r="M26" s="4">
        <v>371804</v>
      </c>
      <c r="N26" s="4">
        <v>360930</v>
      </c>
      <c r="O26" s="4">
        <v>2917822</v>
      </c>
      <c r="P26" s="4">
        <v>2785293</v>
      </c>
      <c r="Q26" s="4">
        <v>709742</v>
      </c>
      <c r="R26" s="4">
        <v>690950</v>
      </c>
    </row>
    <row r="27" spans="1:18" ht="11.25" customHeight="1" x14ac:dyDescent="0.25">
      <c r="J27" s="3" t="s">
        <v>17</v>
      </c>
      <c r="K27" s="4">
        <v>1867682</v>
      </c>
      <c r="L27" s="4">
        <v>1757626</v>
      </c>
      <c r="M27" s="4">
        <v>499171</v>
      </c>
      <c r="N27" s="4">
        <v>480348</v>
      </c>
      <c r="O27" s="4">
        <v>1921112</v>
      </c>
      <c r="P27" s="4">
        <v>1807615</v>
      </c>
      <c r="Q27" s="4">
        <v>732656</v>
      </c>
      <c r="R27" s="4">
        <v>706217</v>
      </c>
    </row>
    <row r="28" spans="1:18" ht="11.25" customHeight="1" x14ac:dyDescent="0.25">
      <c r="J28" s="3" t="s">
        <v>18</v>
      </c>
      <c r="K28" s="4">
        <v>2102208</v>
      </c>
      <c r="L28" s="4">
        <v>1981131</v>
      </c>
      <c r="M28" s="4">
        <v>2536548</v>
      </c>
      <c r="N28" s="4">
        <v>2314399</v>
      </c>
      <c r="O28" s="4">
        <v>2196554</v>
      </c>
      <c r="P28" s="4">
        <v>2081065</v>
      </c>
      <c r="Q28" s="4">
        <v>2922835</v>
      </c>
      <c r="R28" s="4">
        <v>2809327</v>
      </c>
    </row>
    <row r="29" spans="1:18" ht="11.25" customHeight="1" x14ac:dyDescent="0.25">
      <c r="J29" s="3" t="s">
        <v>19</v>
      </c>
      <c r="K29" s="4" t="s">
        <v>27</v>
      </c>
      <c r="L29" s="4" t="s">
        <v>27</v>
      </c>
      <c r="M29" s="8">
        <v>2500040</v>
      </c>
      <c r="N29" s="8">
        <v>2072836</v>
      </c>
      <c r="O29" s="4" t="s">
        <v>27</v>
      </c>
      <c r="P29" s="4" t="s">
        <v>27</v>
      </c>
      <c r="Q29" s="8">
        <v>2356766</v>
      </c>
      <c r="R29" s="8">
        <v>2139928</v>
      </c>
    </row>
    <row r="30" spans="1:18" ht="11.25" customHeight="1" x14ac:dyDescent="0.25">
      <c r="J30" s="3" t="s">
        <v>20</v>
      </c>
      <c r="K30" s="4">
        <v>1083410</v>
      </c>
      <c r="L30" s="4">
        <v>1037699</v>
      </c>
      <c r="M30" s="4">
        <v>1158488</v>
      </c>
      <c r="N30" s="4">
        <v>993502</v>
      </c>
      <c r="O30" s="4">
        <v>909519</v>
      </c>
      <c r="P30" s="4">
        <v>866366</v>
      </c>
      <c r="Q30" s="4">
        <v>1591300</v>
      </c>
      <c r="R30" s="4">
        <v>1482844</v>
      </c>
    </row>
    <row r="31" spans="1:18" ht="11.25" customHeight="1" x14ac:dyDescent="0.25">
      <c r="J31" s="3" t="s">
        <v>21</v>
      </c>
      <c r="K31" s="7">
        <v>2997270</v>
      </c>
      <c r="L31" s="4">
        <v>2823199</v>
      </c>
      <c r="M31" s="4">
        <v>567723</v>
      </c>
      <c r="N31" s="4">
        <v>518497</v>
      </c>
      <c r="O31" s="7">
        <v>3109219</v>
      </c>
      <c r="P31" s="4">
        <v>2964969</v>
      </c>
      <c r="Q31" s="4">
        <v>1064559</v>
      </c>
      <c r="R31" s="4">
        <v>1023214</v>
      </c>
    </row>
    <row r="32" spans="1:18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ht="11.25" customHeight="1" x14ac:dyDescent="0.25"/>
  </sheetData>
  <mergeCells count="7">
    <mergeCell ref="K10:N10"/>
    <mergeCell ref="O10:R10"/>
    <mergeCell ref="J11:J12"/>
    <mergeCell ref="K11:L11"/>
    <mergeCell ref="M11:N11"/>
    <mergeCell ref="O11:P11"/>
    <mergeCell ref="Q11:R11"/>
  </mergeCells>
  <conditionalFormatting sqref="Q13:R28 Q30:R31 M13:N28 M30:N31 K12:R12">
    <cfRule type="cellIs" dxfId="7" priority="1" stopIfTrue="1" operator="equal">
      <formula>".."</formula>
    </cfRule>
  </conditionalFormatting>
  <pageMargins left="0.5" right="0.25" top="0.5" bottom="0.5" header="0.3" footer="0.3"/>
  <pageSetup paperSize="9" scale="97" orientation="landscape" r:id="rId1"/>
  <headerFooter>
    <oddFooter>&amp;L&amp;"Times New Roman,Italic"&amp;10Database on Environment and Forestry Statistics of West Bengal, 2016&amp;RA&amp;P-1 &amp;K00+000o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95"/>
  <sheetViews>
    <sheetView view="pageBreakPreview" zoomScaleSheetLayoutView="100" workbookViewId="0">
      <selection activeCell="AQ25" sqref="AQ25"/>
    </sheetView>
  </sheetViews>
  <sheetFormatPr defaultRowHeight="15" x14ac:dyDescent="0.25"/>
  <cols>
    <col min="1" max="52" width="2.140625" customWidth="1"/>
  </cols>
  <sheetData>
    <row r="1" spans="9:45" ht="11.25" customHeight="1" x14ac:dyDescent="0.25"/>
    <row r="2" spans="9:45" ht="11.25" customHeight="1" x14ac:dyDescent="0.25"/>
    <row r="3" spans="9:45" ht="11.25" customHeight="1" x14ac:dyDescent="0.25"/>
    <row r="4" spans="9:45" ht="11.25" customHeight="1" x14ac:dyDescent="0.25"/>
    <row r="5" spans="9:45" ht="11.25" customHeight="1" x14ac:dyDescent="0.25">
      <c r="I5" t="s">
        <v>28</v>
      </c>
      <c r="J5" t="s">
        <v>29</v>
      </c>
      <c r="K5" t="s">
        <v>30</v>
      </c>
    </row>
    <row r="6" spans="9:45" ht="11.25" customHeight="1" x14ac:dyDescent="0.25">
      <c r="I6">
        <v>7054</v>
      </c>
      <c r="J6">
        <v>3772</v>
      </c>
      <c r="K6">
        <v>1053</v>
      </c>
    </row>
    <row r="7" spans="9:45" ht="11.25" customHeight="1" x14ac:dyDescent="0.25">
      <c r="I7">
        <v>425.49400000000003</v>
      </c>
      <c r="J7">
        <v>214.98599999999999</v>
      </c>
      <c r="K7">
        <v>131.34100000000001</v>
      </c>
    </row>
    <row r="8" spans="9:45" ht="11.25" customHeight="1" x14ac:dyDescent="0.25"/>
    <row r="9" spans="9:45" ht="11.25" customHeight="1" x14ac:dyDescent="0.25"/>
    <row r="10" spans="9:45" ht="11.25" customHeight="1" x14ac:dyDescent="0.25"/>
    <row r="11" spans="9:45" ht="11.25" customHeight="1" x14ac:dyDescent="0.25">
      <c r="AS11" t="s">
        <v>103</v>
      </c>
    </row>
    <row r="12" spans="9:45" ht="11.25" customHeight="1" x14ac:dyDescent="0.25"/>
    <row r="13" spans="9:45" ht="11.25" customHeight="1" x14ac:dyDescent="0.25"/>
    <row r="14" spans="9:45" ht="11.25" customHeight="1" x14ac:dyDescent="0.25"/>
    <row r="15" spans="9:45" ht="11.25" customHeight="1" x14ac:dyDescent="0.25"/>
    <row r="16" spans="9:45" ht="11.25" customHeight="1" x14ac:dyDescent="0.25"/>
    <row r="17" spans="1:35" ht="11.25" customHeight="1" x14ac:dyDescent="0.25"/>
    <row r="18" spans="1:35" ht="11.25" customHeight="1" x14ac:dyDescent="0.25"/>
    <row r="19" spans="1:35" ht="11.25" customHeight="1" x14ac:dyDescent="0.4">
      <c r="A19" s="81" t="s">
        <v>138</v>
      </c>
    </row>
    <row r="20" spans="1:35" ht="11.25" customHeight="1" x14ac:dyDescent="0.25"/>
    <row r="21" spans="1:35" ht="11.25" customHeight="1" x14ac:dyDescent="0.25"/>
    <row r="22" spans="1:35" ht="11.25" customHeight="1" x14ac:dyDescent="0.25"/>
    <row r="23" spans="1:35" ht="11.25" customHeight="1" x14ac:dyDescent="0.25"/>
    <row r="24" spans="1:35" ht="11.25" customHeight="1" x14ac:dyDescent="0.25"/>
    <row r="25" spans="1:35" ht="11.25" customHeight="1" x14ac:dyDescent="0.25"/>
    <row r="26" spans="1:35" ht="11.25" customHeight="1" x14ac:dyDescent="0.25"/>
    <row r="27" spans="1:35" ht="11.25" customHeight="1" x14ac:dyDescent="0.25"/>
    <row r="28" spans="1:35" ht="11.25" customHeight="1" x14ac:dyDescent="0.25"/>
    <row r="29" spans="1:35" ht="11.25" customHeight="1" x14ac:dyDescent="0.25"/>
    <row r="30" spans="1:35" ht="11.25" customHeight="1" x14ac:dyDescent="0.25"/>
    <row r="31" spans="1:35" ht="11.25" customHeight="1" x14ac:dyDescent="0.25"/>
    <row r="32" spans="1:35" ht="11.25" customHeight="1" x14ac:dyDescent="0.25">
      <c r="AD32" s="9" t="s">
        <v>31</v>
      </c>
      <c r="AE32" s="9" t="s">
        <v>32</v>
      </c>
      <c r="AF32" s="9" t="s">
        <v>33</v>
      </c>
      <c r="AG32" s="9" t="s">
        <v>34</v>
      </c>
      <c r="AH32" s="9" t="s">
        <v>35</v>
      </c>
      <c r="AI32" s="9" t="s">
        <v>36</v>
      </c>
    </row>
    <row r="33" spans="6:54" ht="11.25" customHeight="1" x14ac:dyDescent="0.25">
      <c r="F33" s="10" t="s">
        <v>37</v>
      </c>
      <c r="G33" s="10" t="s">
        <v>38</v>
      </c>
      <c r="H33" s="10" t="s">
        <v>39</v>
      </c>
      <c r="I33" s="10" t="s">
        <v>40</v>
      </c>
      <c r="AD33" s="11">
        <v>31800.900000000012</v>
      </c>
      <c r="AE33" s="11">
        <v>74869.640000000014</v>
      </c>
      <c r="AF33" s="11">
        <v>79272.839999999982</v>
      </c>
      <c r="AG33" s="11">
        <v>1381948</v>
      </c>
      <c r="AH33" s="11">
        <v>1006</v>
      </c>
      <c r="AI33" s="11">
        <v>659969</v>
      </c>
    </row>
    <row r="34" spans="6:54" ht="11.25" customHeight="1" x14ac:dyDescent="0.25">
      <c r="F34" s="12">
        <v>2971</v>
      </c>
      <c r="G34" s="12">
        <v>4146</v>
      </c>
      <c r="H34" s="12">
        <v>9688</v>
      </c>
      <c r="I34" s="12">
        <v>111</v>
      </c>
    </row>
    <row r="35" spans="6:54" ht="11.25" customHeight="1" x14ac:dyDescent="0.25"/>
    <row r="36" spans="6:54" ht="11.25" customHeight="1" x14ac:dyDescent="0.25"/>
    <row r="37" spans="6:54" ht="11.25" customHeight="1" x14ac:dyDescent="0.25"/>
    <row r="38" spans="6:54" ht="11.25" customHeight="1" x14ac:dyDescent="0.25"/>
    <row r="39" spans="6:54" ht="11.25" customHeight="1" x14ac:dyDescent="0.25"/>
    <row r="40" spans="6:54" ht="11.25" customHeight="1" x14ac:dyDescent="0.25"/>
    <row r="41" spans="6:54" ht="11.25" customHeight="1" x14ac:dyDescent="0.25"/>
    <row r="42" spans="6:54" ht="11.25" customHeight="1" x14ac:dyDescent="0.25"/>
    <row r="43" spans="6:54" ht="11.25" customHeight="1" x14ac:dyDescent="0.25"/>
    <row r="44" spans="6:54" ht="11.25" customHeight="1" x14ac:dyDescent="0.25"/>
    <row r="45" spans="6:54" ht="11.25" customHeight="1" x14ac:dyDescent="0.25"/>
    <row r="46" spans="6:54" ht="11.25" customHeight="1" x14ac:dyDescent="0.25"/>
    <row r="47" spans="6:54" ht="11.25" customHeight="1" x14ac:dyDescent="0.25"/>
    <row r="48" spans="6:54" ht="11.25" customHeight="1" x14ac:dyDescent="0.25">
      <c r="BB48" s="13"/>
    </row>
    <row r="49" spans="4:36" ht="11.25" customHeight="1" x14ac:dyDescent="0.25"/>
    <row r="50" spans="4:36" ht="11.25" customHeight="1" x14ac:dyDescent="0.25">
      <c r="D50" s="2" t="s">
        <v>41</v>
      </c>
      <c r="E50" s="2" t="s">
        <v>42</v>
      </c>
      <c r="F50" s="2" t="s">
        <v>43</v>
      </c>
      <c r="G50" s="1" t="s">
        <v>44</v>
      </c>
      <c r="AE50" s="2" t="s">
        <v>41</v>
      </c>
      <c r="AF50" s="2" t="s">
        <v>42</v>
      </c>
      <c r="AG50" s="2" t="s">
        <v>43</v>
      </c>
      <c r="AH50" s="1" t="s">
        <v>44</v>
      </c>
    </row>
    <row r="51" spans="4:36" ht="11.25" customHeight="1" x14ac:dyDescent="0.25">
      <c r="D51" s="14">
        <v>1.21</v>
      </c>
      <c r="E51" s="14">
        <v>1.1000000000000001</v>
      </c>
      <c r="F51" s="4">
        <v>1.29</v>
      </c>
      <c r="G51" s="4">
        <v>1.61</v>
      </c>
      <c r="AE51" s="14">
        <v>0.83</v>
      </c>
      <c r="AF51" s="14">
        <v>0.81</v>
      </c>
      <c r="AG51" s="15">
        <v>0.93</v>
      </c>
      <c r="AH51" s="15">
        <v>1.1100000000000001</v>
      </c>
    </row>
    <row r="52" spans="4:36" ht="11.25" customHeight="1" x14ac:dyDescent="0.25"/>
    <row r="53" spans="4:36" ht="11.25" customHeight="1" x14ac:dyDescent="0.25"/>
    <row r="54" spans="4:36" ht="11.25" customHeight="1" x14ac:dyDescent="0.25"/>
    <row r="55" spans="4:36" ht="11.25" customHeight="1" x14ac:dyDescent="0.25"/>
    <row r="56" spans="4:36" ht="11.25" customHeight="1" x14ac:dyDescent="0.25">
      <c r="AI56" s="10"/>
      <c r="AJ56" s="10"/>
    </row>
    <row r="57" spans="4:36" ht="11.25" customHeight="1" x14ac:dyDescent="0.25">
      <c r="AI57" s="10"/>
      <c r="AJ57" s="10"/>
    </row>
    <row r="58" spans="4:36" ht="11.25" customHeight="1" x14ac:dyDescent="0.25"/>
    <row r="59" spans="4:36" ht="11.25" customHeight="1" x14ac:dyDescent="0.25"/>
    <row r="60" spans="4:36" ht="11.25" customHeight="1" x14ac:dyDescent="0.25"/>
    <row r="61" spans="4:36" ht="11.25" customHeight="1" x14ac:dyDescent="0.25"/>
    <row r="62" spans="4:36" ht="11.25" customHeight="1" x14ac:dyDescent="0.25"/>
    <row r="63" spans="4:36" ht="11.25" customHeight="1" x14ac:dyDescent="0.25"/>
    <row r="64" spans="4:36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spans="55:62" ht="11.25" customHeight="1" x14ac:dyDescent="0.25"/>
    <row r="114" spans="55:62" ht="11.25" customHeight="1" x14ac:dyDescent="0.25"/>
    <row r="115" spans="55:62" ht="11.25" customHeight="1" x14ac:dyDescent="0.25">
      <c r="BD115" s="16"/>
      <c r="BE115" s="16"/>
      <c r="BF115" s="16"/>
      <c r="BG115" s="16"/>
      <c r="BH115" s="16"/>
      <c r="BI115" s="16"/>
      <c r="BJ115" s="16"/>
    </row>
    <row r="116" spans="55:62" ht="11.25" customHeight="1" x14ac:dyDescent="0.25">
      <c r="BD116" s="16"/>
      <c r="BE116" s="16"/>
      <c r="BF116" s="16"/>
      <c r="BG116" s="16"/>
      <c r="BH116" s="16"/>
      <c r="BI116" s="16"/>
      <c r="BJ116" s="16"/>
    </row>
    <row r="117" spans="55:62" ht="11.25" customHeight="1" x14ac:dyDescent="0.25"/>
    <row r="118" spans="55:62" ht="11.25" customHeight="1" x14ac:dyDescent="0.25"/>
    <row r="119" spans="55:62" ht="11.25" customHeight="1" x14ac:dyDescent="0.25"/>
    <row r="120" spans="55:62" ht="11.25" customHeight="1" x14ac:dyDescent="0.25"/>
    <row r="121" spans="55:62" ht="11.25" customHeight="1" x14ac:dyDescent="0.25"/>
    <row r="122" spans="55:62" ht="11.25" customHeight="1" x14ac:dyDescent="0.25"/>
    <row r="123" spans="55:62" ht="11.25" customHeight="1" x14ac:dyDescent="0.25"/>
    <row r="124" spans="55:62" ht="11.25" customHeight="1" x14ac:dyDescent="0.25">
      <c r="BC124" s="16"/>
      <c r="BD124" s="16"/>
    </row>
    <row r="125" spans="55:62" ht="11.25" customHeight="1" x14ac:dyDescent="0.25">
      <c r="BC125" s="16"/>
      <c r="BD125" s="16"/>
    </row>
    <row r="126" spans="55:62" ht="11.25" customHeight="1" x14ac:dyDescent="0.25">
      <c r="BC126" s="16"/>
      <c r="BD126" s="16"/>
    </row>
    <row r="127" spans="55:62" ht="11.25" customHeight="1" x14ac:dyDescent="0.25">
      <c r="BC127" s="16"/>
      <c r="BD127" s="16"/>
    </row>
    <row r="128" spans="55:62" ht="11.25" customHeight="1" x14ac:dyDescent="0.25">
      <c r="BC128" s="16"/>
      <c r="BD128" s="16"/>
    </row>
    <row r="129" spans="55:56" ht="11.25" customHeight="1" x14ac:dyDescent="0.25">
      <c r="BC129" s="16"/>
      <c r="BD129" s="16"/>
    </row>
    <row r="130" spans="55:56" ht="11.25" customHeight="1" x14ac:dyDescent="0.25">
      <c r="BC130" s="16"/>
      <c r="BD130" s="16"/>
    </row>
    <row r="131" spans="55:56" ht="11.25" customHeight="1" x14ac:dyDescent="0.25"/>
    <row r="132" spans="55:56" ht="11.25" customHeight="1" x14ac:dyDescent="0.25"/>
    <row r="133" spans="55:56" ht="11.25" customHeight="1" x14ac:dyDescent="0.25"/>
    <row r="134" spans="55:56" ht="11.25" customHeight="1" x14ac:dyDescent="0.25"/>
    <row r="135" spans="55:56" ht="11.25" customHeight="1" x14ac:dyDescent="0.25"/>
    <row r="136" spans="55:56" ht="11.25" customHeight="1" x14ac:dyDescent="0.25"/>
    <row r="137" spans="55:56" ht="11.25" customHeight="1" x14ac:dyDescent="0.25"/>
    <row r="138" spans="55:56" ht="11.25" customHeight="1" x14ac:dyDescent="0.25"/>
    <row r="139" spans="55:56" ht="11.25" customHeight="1" x14ac:dyDescent="0.25"/>
    <row r="140" spans="55:56" ht="11.25" customHeight="1" x14ac:dyDescent="0.25"/>
    <row r="141" spans="55:56" ht="11.25" customHeight="1" x14ac:dyDescent="0.25"/>
    <row r="142" spans="55:56" ht="11.25" customHeight="1" x14ac:dyDescent="0.25"/>
    <row r="143" spans="55:56" ht="11.25" customHeight="1" x14ac:dyDescent="0.25"/>
    <row r="144" spans="55:56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</sheetData>
  <conditionalFormatting sqref="AE50:AH51 D50:G51">
    <cfRule type="cellIs" dxfId="6" priority="2" stopIfTrue="1" operator="equal">
      <formula>".."</formula>
    </cfRule>
  </conditionalFormatting>
  <conditionalFormatting sqref="AD33:AI33">
    <cfRule type="cellIs" dxfId="5" priority="1" stopIfTrue="1" operator="equal">
      <formula>".."</formula>
    </cfRule>
  </conditionalFormatting>
  <pageMargins left="0.5" right="0.25" top="0.5" bottom="0.5" header="0.3" footer="0.3"/>
  <pageSetup paperSize="9" scale="97" orientation="portrait" r:id="rId1"/>
  <headerFooter>
    <oddFooter>&amp;L&amp;"Times New Roman,Italic"&amp;10Database on Environment and Forestry Statistics of West Bengal, 2016&amp;RA&amp;P-1 &amp;K00+000o &amp;N</oddFooter>
  </headerFooter>
  <rowBreaks count="1" manualBreakCount="1">
    <brk id="71" max="4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40"/>
  <sheetViews>
    <sheetView view="pageBreakPreview" topLeftCell="A46" zoomScaleSheetLayoutView="100" workbookViewId="0">
      <selection activeCell="BA57" sqref="BA57"/>
    </sheetView>
  </sheetViews>
  <sheetFormatPr defaultRowHeight="15" x14ac:dyDescent="0.25"/>
  <cols>
    <col min="1" max="52" width="2.140625" customWidth="1"/>
  </cols>
  <sheetData>
    <row r="1" spans="9:45" ht="11.25" customHeight="1" x14ac:dyDescent="0.25"/>
    <row r="2" spans="9:45" ht="11.25" customHeight="1" x14ac:dyDescent="0.25"/>
    <row r="3" spans="9:45" ht="11.25" customHeight="1" x14ac:dyDescent="0.25"/>
    <row r="4" spans="9:45" ht="11.25" customHeight="1" x14ac:dyDescent="0.25"/>
    <row r="5" spans="9:45" ht="11.25" customHeight="1" x14ac:dyDescent="0.25"/>
    <row r="6" spans="9:45" ht="11.25" customHeight="1" x14ac:dyDescent="0.25"/>
    <row r="7" spans="9:45" ht="11.25" customHeight="1" x14ac:dyDescent="0.25"/>
    <row r="8" spans="9:45" ht="11.25" customHeight="1" x14ac:dyDescent="0.25">
      <c r="AH8" s="17" t="str">
        <f>'[2]6.3.1'!A6</f>
        <v>State Plan (LOC &amp; Treasury)</v>
      </c>
      <c r="AI8" s="17">
        <f>'[2]6.3.1'!B6</f>
        <v>13980</v>
      </c>
    </row>
    <row r="9" spans="9:45" ht="11.25" customHeight="1" x14ac:dyDescent="0.25">
      <c r="I9" s="18" t="s">
        <v>45</v>
      </c>
      <c r="J9" s="19">
        <f>K9</f>
        <v>9195.7900000000009</v>
      </c>
      <c r="K9" s="20">
        <v>9195.7900000000009</v>
      </c>
      <c r="L9" s="18"/>
      <c r="AH9" s="17" t="str">
        <f>'[2]6.3.1'!A7</f>
        <v>CSS &amp; CS</v>
      </c>
      <c r="AI9" s="17">
        <f>'[2]6.3.1'!B7</f>
        <v>116.91</v>
      </c>
    </row>
    <row r="10" spans="9:45" ht="11.25" customHeight="1" x14ac:dyDescent="0.25">
      <c r="I10" s="21" t="s">
        <v>46</v>
      </c>
      <c r="J10" s="19">
        <f>K10</f>
        <v>107.12</v>
      </c>
      <c r="K10" s="22">
        <v>107.12</v>
      </c>
      <c r="L10" s="21"/>
      <c r="AH10" s="17" t="str">
        <f>'[2]6.3.1'!A8</f>
        <v>Non-Plan (LOC &amp; Treasury)</v>
      </c>
      <c r="AI10" s="17">
        <f>'[2]6.3.1'!B8</f>
        <v>26964.07</v>
      </c>
    </row>
    <row r="11" spans="9:45" ht="11.25" customHeight="1" x14ac:dyDescent="0.25">
      <c r="I11" s="18" t="s">
        <v>47</v>
      </c>
      <c r="J11" s="19">
        <f>K11</f>
        <v>104.77</v>
      </c>
      <c r="K11" s="20">
        <v>104.77</v>
      </c>
      <c r="L11" s="18"/>
      <c r="AS11" t="s">
        <v>103</v>
      </c>
    </row>
    <row r="12" spans="9:45" ht="11.25" customHeight="1" x14ac:dyDescent="0.25">
      <c r="I12" s="21" t="s">
        <v>48</v>
      </c>
      <c r="J12" s="19">
        <f>K17</f>
        <v>4161.16</v>
      </c>
      <c r="K12" s="22">
        <v>0.89</v>
      </c>
      <c r="L12" s="21"/>
    </row>
    <row r="13" spans="9:45" ht="11.25" customHeight="1" x14ac:dyDescent="0.25">
      <c r="I13" s="21" t="s">
        <v>49</v>
      </c>
      <c r="K13" s="22">
        <v>4074.54</v>
      </c>
      <c r="L13" s="21"/>
    </row>
    <row r="14" spans="9:45" ht="11.25" customHeight="1" x14ac:dyDescent="0.25">
      <c r="I14" s="21" t="s">
        <v>50</v>
      </c>
      <c r="K14" s="22">
        <v>5.18</v>
      </c>
      <c r="L14" s="21"/>
    </row>
    <row r="15" spans="9:45" ht="11.25" customHeight="1" x14ac:dyDescent="0.25">
      <c r="I15" s="18" t="s">
        <v>51</v>
      </c>
      <c r="K15" s="20">
        <v>72.16</v>
      </c>
      <c r="L15" s="18"/>
    </row>
    <row r="16" spans="9:45" ht="11.25" customHeight="1" x14ac:dyDescent="0.25">
      <c r="I16" s="21" t="s">
        <v>52</v>
      </c>
      <c r="K16" s="22">
        <v>8.39</v>
      </c>
      <c r="L16" s="21"/>
    </row>
    <row r="17" spans="1:34" ht="11.25" customHeight="1" x14ac:dyDescent="0.25">
      <c r="K17" s="23">
        <f>SUM(K12:K16)</f>
        <v>4161.16</v>
      </c>
    </row>
    <row r="18" spans="1:34" ht="11.25" customHeight="1" x14ac:dyDescent="0.25"/>
    <row r="19" spans="1:34" ht="11.25" customHeight="1" x14ac:dyDescent="0.4">
      <c r="A19" s="81" t="s">
        <v>138</v>
      </c>
    </row>
    <row r="20" spans="1:34" ht="11.25" customHeight="1" x14ac:dyDescent="0.25"/>
    <row r="21" spans="1:34" ht="11.25" customHeight="1" x14ac:dyDescent="0.25"/>
    <row r="22" spans="1:34" ht="11.25" customHeight="1" x14ac:dyDescent="0.25"/>
    <row r="23" spans="1:34" ht="11.25" customHeight="1" x14ac:dyDescent="0.25"/>
    <row r="24" spans="1:34" ht="11.25" customHeight="1" x14ac:dyDescent="0.25"/>
    <row r="25" spans="1:34" ht="11.25" customHeight="1" x14ac:dyDescent="0.25"/>
    <row r="26" spans="1:34" ht="11.25" customHeight="1" x14ac:dyDescent="0.25"/>
    <row r="27" spans="1:34" ht="11.25" customHeight="1" x14ac:dyDescent="0.25"/>
    <row r="28" spans="1:34" ht="11.25" customHeight="1" x14ac:dyDescent="0.25"/>
    <row r="29" spans="1:34" ht="11.25" customHeight="1" x14ac:dyDescent="0.25"/>
    <row r="30" spans="1:34" ht="11.25" customHeight="1" x14ac:dyDescent="0.25"/>
    <row r="31" spans="1:34" ht="11.25" customHeight="1" x14ac:dyDescent="0.25">
      <c r="AG31" s="24" t="s">
        <v>53</v>
      </c>
      <c r="AH31" s="24" t="s">
        <v>54</v>
      </c>
    </row>
    <row r="32" spans="1:34" ht="11.25" customHeight="1" x14ac:dyDescent="0.25">
      <c r="AF32" s="24" t="s">
        <v>55</v>
      </c>
      <c r="AG32" s="25">
        <v>197208</v>
      </c>
      <c r="AH32" s="25">
        <v>1246121</v>
      </c>
    </row>
    <row r="33" spans="6:53" ht="11.25" customHeight="1" x14ac:dyDescent="0.25">
      <c r="AF33" s="24" t="s">
        <v>56</v>
      </c>
      <c r="AG33" s="25">
        <v>182020</v>
      </c>
      <c r="AH33" s="25">
        <v>1290049</v>
      </c>
    </row>
    <row r="34" spans="6:53" ht="11.25" customHeight="1" x14ac:dyDescent="0.25">
      <c r="AF34" s="26" t="s">
        <v>42</v>
      </c>
      <c r="AG34" s="25">
        <v>152352</v>
      </c>
      <c r="AH34" s="25">
        <v>1336459</v>
      </c>
    </row>
    <row r="35" spans="6:53" ht="11.25" customHeight="1" x14ac:dyDescent="0.25">
      <c r="AF35" s="26" t="s">
        <v>43</v>
      </c>
      <c r="AG35" s="25">
        <v>188243</v>
      </c>
      <c r="AH35" s="25">
        <v>1392404</v>
      </c>
    </row>
    <row r="36" spans="6:53" ht="11.25" customHeight="1" x14ac:dyDescent="0.25">
      <c r="AF36" s="26" t="s">
        <v>44</v>
      </c>
      <c r="AG36" s="25">
        <v>178851</v>
      </c>
      <c r="AH36" s="25">
        <v>1438468</v>
      </c>
    </row>
    <row r="37" spans="6:53" ht="11.25" customHeight="1" x14ac:dyDescent="0.25">
      <c r="F37" s="16" t="s">
        <v>57</v>
      </c>
      <c r="G37" s="16" t="s">
        <v>58</v>
      </c>
      <c r="H37" s="16" t="s">
        <v>59</v>
      </c>
      <c r="I37" s="16" t="s">
        <v>55</v>
      </c>
      <c r="J37" s="16" t="s">
        <v>41</v>
      </c>
      <c r="K37" s="16" t="s">
        <v>42</v>
      </c>
      <c r="L37" s="16" t="s">
        <v>43</v>
      </c>
      <c r="M37" t="s">
        <v>44</v>
      </c>
      <c r="AF37" s="27" t="s">
        <v>60</v>
      </c>
      <c r="AG37">
        <v>178203</v>
      </c>
      <c r="AH37">
        <v>1493209</v>
      </c>
    </row>
    <row r="38" spans="6:53" ht="11.25" customHeight="1" x14ac:dyDescent="0.25">
      <c r="F38" s="16">
        <v>13387</v>
      </c>
      <c r="G38" s="16">
        <v>18707</v>
      </c>
      <c r="H38" s="16">
        <v>15043</v>
      </c>
      <c r="I38" s="16">
        <v>14101</v>
      </c>
      <c r="J38" s="16">
        <v>10374.23</v>
      </c>
      <c r="K38" s="16">
        <v>10560</v>
      </c>
      <c r="L38" s="16">
        <v>14864</v>
      </c>
      <c r="M38">
        <v>11169.71</v>
      </c>
    </row>
    <row r="39" spans="6:53" ht="11.25" customHeight="1" x14ac:dyDescent="0.25"/>
    <row r="40" spans="6:53" ht="11.25" customHeight="1" x14ac:dyDescent="0.25"/>
    <row r="41" spans="6:53" ht="11.25" customHeight="1" x14ac:dyDescent="0.25">
      <c r="BA41" s="28"/>
    </row>
    <row r="42" spans="6:53" ht="11.25" customHeight="1" x14ac:dyDescent="0.25"/>
    <row r="43" spans="6:53" ht="11.25" customHeight="1" x14ac:dyDescent="0.25"/>
    <row r="44" spans="6:53" ht="11.25" customHeight="1" x14ac:dyDescent="0.25"/>
    <row r="45" spans="6:53" ht="11.25" customHeight="1" x14ac:dyDescent="0.25"/>
    <row r="46" spans="6:53" ht="11.25" customHeight="1" x14ac:dyDescent="0.25"/>
    <row r="47" spans="6:53" ht="11.25" customHeight="1" x14ac:dyDescent="0.25"/>
    <row r="48" spans="6:53" ht="11.25" customHeight="1" x14ac:dyDescent="0.25"/>
    <row r="49" spans="15:28" ht="11.25" customHeight="1" x14ac:dyDescent="0.25"/>
    <row r="50" spans="15:28" ht="11.25" customHeight="1" x14ac:dyDescent="0.25"/>
    <row r="51" spans="15:28" ht="11.25" customHeight="1" x14ac:dyDescent="0.25"/>
    <row r="52" spans="15:28" ht="11.25" customHeight="1" x14ac:dyDescent="0.25"/>
    <row r="53" spans="15:28" ht="11.25" customHeight="1" x14ac:dyDescent="0.25"/>
    <row r="54" spans="15:28" ht="11.25" customHeight="1" x14ac:dyDescent="0.25"/>
    <row r="55" spans="15:28" ht="11.25" customHeight="1" x14ac:dyDescent="0.25"/>
    <row r="56" spans="15:28" ht="11.25" customHeight="1" x14ac:dyDescent="0.25"/>
    <row r="57" spans="15:28" ht="11.25" customHeight="1" x14ac:dyDescent="0.25"/>
    <row r="58" spans="15:28" ht="11.25" customHeight="1" x14ac:dyDescent="0.25">
      <c r="O58" s="29" t="s">
        <v>43</v>
      </c>
      <c r="P58" s="29" t="s">
        <v>44</v>
      </c>
      <c r="Q58" s="29" t="s">
        <v>60</v>
      </c>
      <c r="R58" s="29"/>
      <c r="T58" s="29"/>
      <c r="Z58" t="s">
        <v>43</v>
      </c>
      <c r="AA58" t="s">
        <v>44</v>
      </c>
      <c r="AB58" t="s">
        <v>60</v>
      </c>
    </row>
    <row r="59" spans="15:28" ht="11.25" customHeight="1" x14ac:dyDescent="0.25">
      <c r="O59">
        <v>63352</v>
      </c>
      <c r="P59">
        <v>65536</v>
      </c>
      <c r="Q59">
        <v>74496</v>
      </c>
      <c r="S59" s="30"/>
      <c r="Z59">
        <v>359.29</v>
      </c>
      <c r="AA59">
        <v>384.5</v>
      </c>
      <c r="AB59">
        <v>431</v>
      </c>
    </row>
    <row r="60" spans="15:28" ht="11.25" customHeight="1" x14ac:dyDescent="0.25"/>
    <row r="61" spans="15:28" ht="11.25" customHeight="1" x14ac:dyDescent="0.25"/>
    <row r="62" spans="15:28" ht="11.25" customHeight="1" x14ac:dyDescent="0.25"/>
    <row r="63" spans="15:28" ht="11.25" customHeight="1" x14ac:dyDescent="0.25"/>
    <row r="64" spans="15:28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</sheetData>
  <conditionalFormatting sqref="AH8:AI10 L9:L16 I9:I16">
    <cfRule type="cellIs" dxfId="4" priority="1" stopIfTrue="1" operator="equal">
      <formula>".."</formula>
    </cfRule>
  </conditionalFormatting>
  <pageMargins left="0.5" right="0.25" top="0.5" bottom="0.5" header="0.3" footer="0.3"/>
  <pageSetup paperSize="9" scale="97" orientation="portrait" r:id="rId1"/>
  <headerFooter>
    <oddFooter>&amp;L&amp;"Times New Roman,Italic"&amp;10Database on Environment and Forestry Statistics of West Bengal, 2016&amp;RA&amp;P-1 &amp;K00+000o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591"/>
  <sheetViews>
    <sheetView tabSelected="1" view="pageBreakPreview" topLeftCell="A34" zoomScaleSheetLayoutView="100" workbookViewId="0">
      <selection activeCell="AV52" sqref="AV52"/>
    </sheetView>
  </sheetViews>
  <sheetFormatPr defaultRowHeight="15" x14ac:dyDescent="0.25"/>
  <cols>
    <col min="1" max="45" width="2.140625" customWidth="1"/>
  </cols>
  <sheetData>
    <row r="1" spans="4:45" ht="11.25" customHeight="1" x14ac:dyDescent="0.25"/>
    <row r="2" spans="4:45" ht="11.25" customHeight="1" x14ac:dyDescent="0.25"/>
    <row r="3" spans="4:45" ht="11.25" customHeight="1" x14ac:dyDescent="0.25"/>
    <row r="4" spans="4:45" ht="11.25" customHeight="1" x14ac:dyDescent="0.25">
      <c r="D4" s="31"/>
      <c r="E4" s="31"/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 t="s">
        <v>76</v>
      </c>
      <c r="V4" t="s">
        <v>77</v>
      </c>
    </row>
    <row r="5" spans="4:45" ht="11.25" customHeight="1" x14ac:dyDescent="0.25">
      <c r="D5" s="88" t="s">
        <v>78</v>
      </c>
      <c r="E5" s="32" t="s">
        <v>79</v>
      </c>
      <c r="F5" s="33">
        <v>38.18333333333333</v>
      </c>
      <c r="G5" s="33">
        <v>47.625</v>
      </c>
      <c r="H5" s="33">
        <v>43</v>
      </c>
      <c r="I5" s="33">
        <v>48.858333333333327</v>
      </c>
      <c r="J5" s="33">
        <v>58.333333333333336</v>
      </c>
      <c r="K5" s="33">
        <v>58</v>
      </c>
      <c r="L5" s="33">
        <v>41.65</v>
      </c>
      <c r="M5" s="33">
        <v>55.666666666666664</v>
      </c>
      <c r="N5" s="33">
        <v>49.008333333333333</v>
      </c>
      <c r="O5" s="33">
        <v>55.666666666666664</v>
      </c>
      <c r="P5" s="33">
        <v>54.666666666666664</v>
      </c>
      <c r="Q5" s="33">
        <v>45.333333333333336</v>
      </c>
      <c r="R5" s="33">
        <v>38.725000000000001</v>
      </c>
      <c r="S5" s="33">
        <v>48.616666666666674</v>
      </c>
      <c r="T5" s="33">
        <v>52</v>
      </c>
      <c r="U5" s="33">
        <v>62.333333333333336</v>
      </c>
      <c r="V5" s="33">
        <v>46.050000000000004</v>
      </c>
    </row>
    <row r="6" spans="4:45" ht="11.25" customHeight="1" x14ac:dyDescent="0.25">
      <c r="D6" s="88"/>
      <c r="E6" s="32" t="s">
        <v>80</v>
      </c>
      <c r="F6" s="34">
        <v>40</v>
      </c>
      <c r="G6" s="34">
        <v>40</v>
      </c>
      <c r="H6" s="34">
        <v>40</v>
      </c>
      <c r="I6" s="34">
        <v>40</v>
      </c>
      <c r="J6" s="34">
        <v>40</v>
      </c>
      <c r="K6" s="34">
        <v>40</v>
      </c>
      <c r="L6" s="34">
        <v>40</v>
      </c>
      <c r="M6" s="34">
        <v>40</v>
      </c>
      <c r="N6" s="34">
        <v>40</v>
      </c>
      <c r="O6" s="34">
        <v>40</v>
      </c>
      <c r="P6" s="34">
        <v>40</v>
      </c>
      <c r="Q6" s="34">
        <v>40</v>
      </c>
      <c r="R6" s="34">
        <v>40</v>
      </c>
      <c r="S6" s="34">
        <v>40</v>
      </c>
      <c r="T6" s="34">
        <v>40</v>
      </c>
      <c r="U6" s="34">
        <v>40</v>
      </c>
      <c r="V6" s="34">
        <v>40</v>
      </c>
    </row>
    <row r="7" spans="4:45" ht="11.25" customHeight="1" x14ac:dyDescent="0.25">
      <c r="D7" s="88" t="s">
        <v>81</v>
      </c>
      <c r="E7" s="32" t="s">
        <v>79</v>
      </c>
      <c r="F7" s="33">
        <v>102.51666666666667</v>
      </c>
      <c r="G7" s="33">
        <v>139.92500000000001</v>
      </c>
      <c r="H7" s="33">
        <v>123</v>
      </c>
      <c r="I7" s="33">
        <v>138.85</v>
      </c>
      <c r="J7" s="33">
        <v>201.33333333333334</v>
      </c>
      <c r="K7" s="33">
        <v>198</v>
      </c>
      <c r="L7" s="33">
        <v>109.175</v>
      </c>
      <c r="M7" s="33">
        <v>197.66666666666666</v>
      </c>
      <c r="N7" s="33">
        <v>137.6</v>
      </c>
      <c r="O7" s="33">
        <v>179.66666666666666</v>
      </c>
      <c r="P7" s="33">
        <v>177</v>
      </c>
      <c r="Q7" s="33">
        <v>143</v>
      </c>
      <c r="R7" s="33">
        <v>105.48333333333333</v>
      </c>
      <c r="S7" s="33">
        <v>132.85</v>
      </c>
      <c r="T7" s="33">
        <v>168.33333333333334</v>
      </c>
      <c r="U7" s="33">
        <v>220</v>
      </c>
      <c r="V7" s="33">
        <v>121.21666666666665</v>
      </c>
    </row>
    <row r="8" spans="4:45" ht="11.25" customHeight="1" x14ac:dyDescent="0.25">
      <c r="D8" s="88"/>
      <c r="E8" s="32" t="s">
        <v>80</v>
      </c>
      <c r="F8" s="34">
        <v>60</v>
      </c>
      <c r="G8" s="34">
        <v>60</v>
      </c>
      <c r="H8" s="34">
        <v>60</v>
      </c>
      <c r="I8" s="34">
        <v>60</v>
      </c>
      <c r="J8" s="34">
        <v>60</v>
      </c>
      <c r="K8" s="34">
        <v>60</v>
      </c>
      <c r="L8" s="34">
        <v>60</v>
      </c>
      <c r="M8" s="34">
        <v>60</v>
      </c>
      <c r="N8" s="34">
        <v>60</v>
      </c>
      <c r="O8" s="34">
        <v>60</v>
      </c>
      <c r="P8" s="34">
        <v>60</v>
      </c>
      <c r="Q8" s="34">
        <v>60</v>
      </c>
      <c r="R8" s="34">
        <v>60</v>
      </c>
      <c r="S8" s="34">
        <v>60</v>
      </c>
      <c r="T8" s="34">
        <v>60</v>
      </c>
      <c r="U8" s="34">
        <v>60</v>
      </c>
      <c r="V8" s="34">
        <v>60</v>
      </c>
    </row>
    <row r="9" spans="4:45" ht="11.25" customHeight="1" x14ac:dyDescent="0.25">
      <c r="D9" s="88" t="s">
        <v>82</v>
      </c>
      <c r="E9" s="32" t="s">
        <v>79</v>
      </c>
      <c r="F9" s="33">
        <v>3.0249999999999999</v>
      </c>
      <c r="G9" s="33">
        <v>4.4666666666666668</v>
      </c>
      <c r="H9" s="33">
        <v>3</v>
      </c>
      <c r="I9" s="33">
        <v>4.7750000000000004</v>
      </c>
      <c r="J9" s="33">
        <v>5.666666666666667</v>
      </c>
      <c r="K9" s="33">
        <v>5.666666666666667</v>
      </c>
      <c r="L9" s="33">
        <v>3.4499999999999997</v>
      </c>
      <c r="M9" s="33">
        <v>4.666666666666667</v>
      </c>
      <c r="N9" s="33">
        <v>4.7666666666666666</v>
      </c>
      <c r="O9" s="33">
        <v>4.666666666666667</v>
      </c>
      <c r="P9" s="33">
        <v>4.333333333333333</v>
      </c>
      <c r="Q9" s="33">
        <v>3.3333333333333335</v>
      </c>
      <c r="R9" s="33">
        <v>3.0499999999999994</v>
      </c>
      <c r="S9" s="33">
        <v>4.4083333333333332</v>
      </c>
      <c r="T9" s="33">
        <v>4.333333333333333</v>
      </c>
      <c r="U9" s="33">
        <v>6.666666666666667</v>
      </c>
      <c r="V9" s="33">
        <v>4.3499999999999996</v>
      </c>
    </row>
    <row r="10" spans="4:45" ht="11.25" customHeight="1" x14ac:dyDescent="0.25">
      <c r="D10" s="88"/>
      <c r="E10" s="32" t="s">
        <v>80</v>
      </c>
      <c r="F10" s="34">
        <v>50</v>
      </c>
      <c r="G10" s="34">
        <v>50</v>
      </c>
      <c r="H10" s="34">
        <v>50</v>
      </c>
      <c r="I10" s="34">
        <v>50</v>
      </c>
      <c r="J10" s="34">
        <v>50</v>
      </c>
      <c r="K10" s="34">
        <v>50</v>
      </c>
      <c r="L10" s="34">
        <v>50</v>
      </c>
      <c r="M10" s="34">
        <v>50</v>
      </c>
      <c r="N10" s="34">
        <v>50</v>
      </c>
      <c r="O10" s="34">
        <v>50</v>
      </c>
      <c r="P10" s="34">
        <v>50</v>
      </c>
      <c r="Q10" s="34">
        <v>50</v>
      </c>
      <c r="R10" s="34">
        <v>50</v>
      </c>
      <c r="S10" s="34">
        <v>50</v>
      </c>
      <c r="T10" s="34">
        <v>50</v>
      </c>
      <c r="U10" s="34">
        <v>50</v>
      </c>
      <c r="V10" s="34">
        <v>50</v>
      </c>
    </row>
    <row r="11" spans="4:45" ht="11.25" customHeight="1" x14ac:dyDescent="0.25">
      <c r="AS11" t="s">
        <v>103</v>
      </c>
    </row>
    <row r="12" spans="4:45" ht="11.25" customHeight="1" x14ac:dyDescent="0.25"/>
    <row r="13" spans="4:45" ht="11.25" customHeight="1" x14ac:dyDescent="0.25"/>
    <row r="14" spans="4:45" ht="11.25" customHeight="1" x14ac:dyDescent="0.25"/>
    <row r="15" spans="4:45" ht="11.25" customHeight="1" x14ac:dyDescent="0.25"/>
    <row r="16" spans="4:45" ht="11.25" customHeight="1" x14ac:dyDescent="0.25"/>
    <row r="17" spans="1:59" ht="11.25" customHeight="1" x14ac:dyDescent="0.25"/>
    <row r="18" spans="1:59" ht="11.25" customHeight="1" x14ac:dyDescent="0.25"/>
    <row r="19" spans="1:59" ht="11.25" customHeight="1" x14ac:dyDescent="0.4">
      <c r="A19" s="81" t="s">
        <v>138</v>
      </c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</row>
    <row r="20" spans="1:59" ht="11.25" customHeight="1" x14ac:dyDescent="0.25"/>
    <row r="21" spans="1:59" ht="11.25" customHeight="1" x14ac:dyDescent="0.25"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</row>
    <row r="22" spans="1:59" ht="11.25" customHeight="1" x14ac:dyDescent="0.25">
      <c r="N22" s="36"/>
      <c r="O22" s="37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59" ht="11.25" customHeight="1" x14ac:dyDescent="0.25">
      <c r="N23" s="39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59" ht="11.25" customHeight="1" x14ac:dyDescent="0.25">
      <c r="N24" s="39"/>
      <c r="O24" s="40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spans="1:59" ht="11.25" customHeight="1" x14ac:dyDescent="0.25"/>
    <row r="26" spans="1:59" ht="11.25" customHeight="1" x14ac:dyDescent="0.25">
      <c r="K26" s="5"/>
      <c r="L26" s="5"/>
      <c r="P26" s="43" t="s">
        <v>83</v>
      </c>
      <c r="Q26" s="43" t="s">
        <v>84</v>
      </c>
      <c r="R26" s="43" t="s">
        <v>85</v>
      </c>
      <c r="S26" s="43" t="s">
        <v>86</v>
      </c>
      <c r="T26" s="43" t="s">
        <v>87</v>
      </c>
      <c r="U26" s="43" t="s">
        <v>88</v>
      </c>
      <c r="V26" s="43" t="s">
        <v>89</v>
      </c>
      <c r="W26" s="43" t="s">
        <v>90</v>
      </c>
      <c r="X26" s="43" t="s">
        <v>91</v>
      </c>
      <c r="Y26" s="43" t="s">
        <v>92</v>
      </c>
      <c r="Z26" s="43" t="s">
        <v>93</v>
      </c>
    </row>
    <row r="27" spans="1:59" ht="11.25" customHeight="1" x14ac:dyDescent="0.25">
      <c r="N27" s="89" t="s">
        <v>94</v>
      </c>
      <c r="O27" s="44" t="s">
        <v>79</v>
      </c>
      <c r="P27" s="35">
        <v>3.7833333333333337</v>
      </c>
      <c r="Q27" s="35">
        <v>4.4141666666666675</v>
      </c>
      <c r="R27" s="35">
        <v>3.7375000000000003</v>
      </c>
      <c r="S27" s="35">
        <v>1.4541666666666668</v>
      </c>
      <c r="T27" s="35">
        <v>3.4524999999999992</v>
      </c>
      <c r="U27" s="35">
        <v>3.0625</v>
      </c>
      <c r="V27" s="35">
        <v>2.7733333333333334</v>
      </c>
      <c r="W27" s="35">
        <v>3.6791666666666667</v>
      </c>
      <c r="X27" s="35">
        <v>3.5183333333333331</v>
      </c>
      <c r="Y27" s="35">
        <v>2.6566666666666667</v>
      </c>
      <c r="Z27" s="35">
        <v>3.4149999999999996</v>
      </c>
    </row>
    <row r="28" spans="1:59" ht="11.25" customHeight="1" x14ac:dyDescent="0.25">
      <c r="N28" s="89"/>
      <c r="O28" s="44" t="s">
        <v>80</v>
      </c>
      <c r="P28" s="45">
        <v>3</v>
      </c>
      <c r="Q28" s="45">
        <v>3</v>
      </c>
      <c r="R28" s="45">
        <v>3</v>
      </c>
      <c r="S28" s="45">
        <v>3</v>
      </c>
      <c r="T28" s="45">
        <v>3</v>
      </c>
      <c r="U28" s="45">
        <v>3</v>
      </c>
      <c r="V28" s="45">
        <v>3</v>
      </c>
      <c r="W28" s="45">
        <v>3</v>
      </c>
      <c r="X28" s="45">
        <v>3</v>
      </c>
      <c r="Y28" s="45">
        <v>3</v>
      </c>
      <c r="Z28" s="45">
        <v>3</v>
      </c>
    </row>
    <row r="29" spans="1:59" ht="11.25" customHeight="1" x14ac:dyDescent="0.25">
      <c r="N29" s="89" t="s">
        <v>95</v>
      </c>
      <c r="O29" s="44" t="s">
        <v>79</v>
      </c>
      <c r="P29" s="35">
        <v>7.0999999999999988</v>
      </c>
      <c r="Q29" s="35">
        <v>5.9666666666666677</v>
      </c>
      <c r="R29" s="35">
        <v>5.8500000000000005</v>
      </c>
      <c r="S29" s="35">
        <v>6.4416666666666664</v>
      </c>
      <c r="T29" s="35">
        <v>5.4499999999999993</v>
      </c>
      <c r="U29" s="35">
        <v>5.5249999999999995</v>
      </c>
      <c r="V29" s="35">
        <v>6.6916666666666673</v>
      </c>
      <c r="W29" s="35">
        <v>6.3875000000000002</v>
      </c>
      <c r="X29" s="35">
        <v>4.9166666666666661</v>
      </c>
      <c r="Y29" s="35">
        <v>6.9375</v>
      </c>
      <c r="Z29" s="35">
        <v>6.3374999999999995</v>
      </c>
    </row>
    <row r="30" spans="1:59" ht="11.25" customHeight="1" x14ac:dyDescent="0.25">
      <c r="N30" s="89"/>
      <c r="O30" s="44" t="s">
        <v>80</v>
      </c>
      <c r="P30" s="46">
        <v>4</v>
      </c>
      <c r="Q30" s="46">
        <v>4</v>
      </c>
      <c r="R30" s="46">
        <v>4</v>
      </c>
      <c r="S30" s="46">
        <v>4</v>
      </c>
      <c r="T30" s="46">
        <v>4</v>
      </c>
      <c r="U30" s="46">
        <v>4</v>
      </c>
      <c r="V30" s="46">
        <v>4</v>
      </c>
      <c r="W30" s="46">
        <v>4</v>
      </c>
      <c r="X30" s="46">
        <v>4</v>
      </c>
      <c r="Y30" s="46">
        <v>4</v>
      </c>
      <c r="Z30" s="46">
        <v>4</v>
      </c>
    </row>
    <row r="31" spans="1:59" ht="11.25" customHeight="1" x14ac:dyDescent="0.25"/>
    <row r="32" spans="1:59" ht="11.25" customHeight="1" x14ac:dyDescent="0.25"/>
    <row r="33" spans="5:37" ht="11.25" customHeight="1" x14ac:dyDescent="0.25"/>
    <row r="34" spans="5:37" ht="11.25" customHeight="1" x14ac:dyDescent="0.25"/>
    <row r="35" spans="5:37" ht="11.25" customHeight="1" x14ac:dyDescent="0.25"/>
    <row r="36" spans="5:37" ht="11.25" customHeight="1" x14ac:dyDescent="0.25"/>
    <row r="37" spans="5:37" ht="11.25" customHeight="1" x14ac:dyDescent="0.25"/>
    <row r="38" spans="5:37" ht="11.25" customHeight="1" x14ac:dyDescent="0.25"/>
    <row r="39" spans="5:37" ht="11.25" customHeight="1" x14ac:dyDescent="0.25"/>
    <row r="40" spans="5:37" ht="11.25" customHeight="1" x14ac:dyDescent="0.25"/>
    <row r="41" spans="5:37" ht="11.25" customHeight="1" x14ac:dyDescent="0.25"/>
    <row r="42" spans="5:37" ht="11.25" customHeight="1" x14ac:dyDescent="0.25">
      <c r="E42" s="5"/>
      <c r="F42" s="5"/>
      <c r="G42" s="5"/>
      <c r="H42" s="5"/>
      <c r="I42" s="5"/>
    </row>
    <row r="43" spans="5:37" ht="11.25" customHeight="1" x14ac:dyDescent="0.25"/>
    <row r="44" spans="5:37" ht="11.25" customHeight="1" x14ac:dyDescent="0.25"/>
    <row r="45" spans="5:37" ht="11.25" customHeight="1" x14ac:dyDescent="0.25"/>
    <row r="46" spans="5:37" ht="11.25" customHeight="1" x14ac:dyDescent="0.25"/>
    <row r="47" spans="5:37" ht="11.25" customHeight="1" x14ac:dyDescent="0.25"/>
    <row r="48" spans="5:37" ht="11.25" customHeight="1" x14ac:dyDescent="0.25">
      <c r="AI48" s="28" t="s">
        <v>96</v>
      </c>
      <c r="AJ48" s="28" t="s">
        <v>97</v>
      </c>
      <c r="AK48" s="28" t="s">
        <v>98</v>
      </c>
    </row>
    <row r="49" spans="6:37" ht="11.25" customHeight="1" x14ac:dyDescent="0.25">
      <c r="AI49" s="28">
        <v>838558</v>
      </c>
      <c r="AJ49" s="28">
        <v>451206</v>
      </c>
      <c r="AK49" s="28">
        <v>325889</v>
      </c>
    </row>
    <row r="50" spans="6:37" ht="11.25" customHeight="1" x14ac:dyDescent="0.25"/>
    <row r="51" spans="6:37" ht="11.25" customHeight="1" x14ac:dyDescent="0.25"/>
    <row r="52" spans="6:37" ht="11.25" customHeight="1" x14ac:dyDescent="0.25"/>
    <row r="53" spans="6:37" ht="11.25" customHeight="1" x14ac:dyDescent="0.25"/>
    <row r="54" spans="6:37" ht="11.25" customHeight="1" x14ac:dyDescent="0.25"/>
    <row r="55" spans="6:37" ht="11.25" customHeight="1" x14ac:dyDescent="0.25"/>
    <row r="56" spans="6:37" ht="11.25" customHeight="1" thickBot="1" x14ac:dyDescent="0.3">
      <c r="F56" s="47" t="s">
        <v>99</v>
      </c>
      <c r="G56" s="47" t="s">
        <v>100</v>
      </c>
      <c r="H56" s="47" t="s">
        <v>101</v>
      </c>
      <c r="I56" s="47" t="s">
        <v>102</v>
      </c>
    </row>
    <row r="57" spans="6:37" ht="11.25" customHeight="1" thickBot="1" x14ac:dyDescent="0.3">
      <c r="F57" s="48">
        <v>8346</v>
      </c>
      <c r="G57" s="49">
        <v>21013</v>
      </c>
      <c r="H57" s="49">
        <v>11620</v>
      </c>
      <c r="I57" s="49">
        <v>6714</v>
      </c>
    </row>
    <row r="58" spans="6:37" ht="11.25" customHeight="1" x14ac:dyDescent="0.25"/>
    <row r="59" spans="6:37" ht="11.25" customHeight="1" x14ac:dyDescent="0.25"/>
    <row r="60" spans="6:37" ht="11.25" customHeight="1" x14ac:dyDescent="0.25"/>
    <row r="61" spans="6:37" ht="11.25" customHeight="1" x14ac:dyDescent="0.25"/>
    <row r="62" spans="6:37" ht="11.25" customHeight="1" x14ac:dyDescent="0.25"/>
    <row r="63" spans="6:37" ht="11.25" customHeight="1" x14ac:dyDescent="0.25"/>
    <row r="64" spans="6:37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spans="46:46" ht="11.25" customHeight="1" x14ac:dyDescent="0.25"/>
    <row r="98" spans="46:46" ht="11.25" customHeight="1" x14ac:dyDescent="0.25"/>
    <row r="99" spans="46:46" ht="11.25" customHeight="1" x14ac:dyDescent="0.25"/>
    <row r="100" spans="46:46" ht="11.25" customHeight="1" x14ac:dyDescent="0.25"/>
    <row r="101" spans="46:46" ht="11.25" customHeight="1" x14ac:dyDescent="0.25"/>
    <row r="102" spans="46:46" ht="11.25" customHeight="1" x14ac:dyDescent="0.25"/>
    <row r="103" spans="46:46" ht="11.25" customHeight="1" x14ac:dyDescent="0.25"/>
    <row r="104" spans="46:46" ht="11.25" customHeight="1" x14ac:dyDescent="0.25"/>
    <row r="105" spans="46:46" ht="11.25" customHeight="1" x14ac:dyDescent="0.25"/>
    <row r="106" spans="46:46" ht="11.25" customHeight="1" x14ac:dyDescent="0.25"/>
    <row r="107" spans="46:46" ht="11.25" customHeight="1" x14ac:dyDescent="0.25"/>
    <row r="108" spans="46:46" ht="11.25" customHeight="1" x14ac:dyDescent="0.25"/>
    <row r="109" spans="46:46" ht="11.25" customHeight="1" x14ac:dyDescent="0.25"/>
    <row r="110" spans="46:46" ht="11.25" customHeight="1" x14ac:dyDescent="0.25">
      <c r="AT110" t="s">
        <v>103</v>
      </c>
    </row>
    <row r="111" spans="46:46" ht="11.25" customHeight="1" x14ac:dyDescent="0.25"/>
    <row r="112" spans="46:46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  <row r="296" ht="11.25" customHeight="1" x14ac:dyDescent="0.25"/>
    <row r="297" ht="11.25" customHeight="1" x14ac:dyDescent="0.25"/>
    <row r="298" ht="11.25" customHeight="1" x14ac:dyDescent="0.25"/>
    <row r="299" ht="11.25" customHeight="1" x14ac:dyDescent="0.25"/>
    <row r="300" ht="11.25" customHeight="1" x14ac:dyDescent="0.25"/>
    <row r="301" ht="11.25" customHeight="1" x14ac:dyDescent="0.25"/>
    <row r="302" ht="11.25" customHeight="1" x14ac:dyDescent="0.25"/>
    <row r="303" ht="11.25" customHeight="1" x14ac:dyDescent="0.25"/>
    <row r="304" ht="11.25" customHeight="1" x14ac:dyDescent="0.25"/>
    <row r="305" ht="11.25" customHeight="1" x14ac:dyDescent="0.25"/>
    <row r="306" ht="11.25" customHeight="1" x14ac:dyDescent="0.25"/>
    <row r="307" ht="11.25" customHeight="1" x14ac:dyDescent="0.25"/>
    <row r="308" ht="11.25" customHeight="1" x14ac:dyDescent="0.25"/>
    <row r="309" ht="11.25" customHeight="1" x14ac:dyDescent="0.25"/>
    <row r="310" ht="11.25" customHeight="1" x14ac:dyDescent="0.25"/>
    <row r="311" ht="11.25" customHeight="1" x14ac:dyDescent="0.25"/>
    <row r="312" ht="11.25" customHeight="1" x14ac:dyDescent="0.25"/>
    <row r="313" ht="11.25" customHeight="1" x14ac:dyDescent="0.25"/>
    <row r="314" ht="11.25" customHeight="1" x14ac:dyDescent="0.25"/>
    <row r="315" ht="11.25" customHeight="1" x14ac:dyDescent="0.25"/>
    <row r="316" ht="11.25" customHeight="1" x14ac:dyDescent="0.25"/>
    <row r="317" ht="11.25" customHeight="1" x14ac:dyDescent="0.25"/>
    <row r="318" ht="11.25" customHeight="1" x14ac:dyDescent="0.25"/>
    <row r="319" ht="11.25" customHeight="1" x14ac:dyDescent="0.25"/>
    <row r="320" ht="11.25" customHeight="1" x14ac:dyDescent="0.25"/>
    <row r="321" ht="11.25" customHeight="1" x14ac:dyDescent="0.25"/>
    <row r="322" ht="11.25" customHeight="1" x14ac:dyDescent="0.25"/>
    <row r="323" ht="11.25" customHeight="1" x14ac:dyDescent="0.25"/>
    <row r="324" ht="11.25" customHeight="1" x14ac:dyDescent="0.25"/>
    <row r="325" ht="11.25" customHeight="1" x14ac:dyDescent="0.25"/>
    <row r="326" ht="11.25" customHeight="1" x14ac:dyDescent="0.25"/>
    <row r="327" ht="11.25" customHeight="1" x14ac:dyDescent="0.25"/>
    <row r="328" ht="11.25" customHeight="1" x14ac:dyDescent="0.25"/>
    <row r="329" ht="11.25" customHeight="1" x14ac:dyDescent="0.25"/>
    <row r="330" ht="11.25" customHeight="1" x14ac:dyDescent="0.25"/>
    <row r="331" ht="11.25" customHeight="1" x14ac:dyDescent="0.25"/>
    <row r="332" ht="11.25" customHeight="1" x14ac:dyDescent="0.25"/>
    <row r="333" ht="11.25" customHeight="1" x14ac:dyDescent="0.25"/>
    <row r="334" ht="11.25" customHeight="1" x14ac:dyDescent="0.25"/>
    <row r="335" ht="11.25" customHeight="1" x14ac:dyDescent="0.25"/>
    <row r="336" ht="11.25" customHeight="1" x14ac:dyDescent="0.25"/>
    <row r="337" ht="11.25" customHeight="1" x14ac:dyDescent="0.25"/>
    <row r="338" ht="11.25" customHeight="1" x14ac:dyDescent="0.25"/>
    <row r="339" ht="11.25" customHeight="1" x14ac:dyDescent="0.25"/>
    <row r="340" ht="11.25" customHeight="1" x14ac:dyDescent="0.25"/>
    <row r="341" ht="11.25" customHeight="1" x14ac:dyDescent="0.25"/>
    <row r="342" ht="11.25" customHeight="1" x14ac:dyDescent="0.25"/>
    <row r="343" ht="11.25" customHeight="1" x14ac:dyDescent="0.25"/>
    <row r="344" ht="11.25" customHeight="1" x14ac:dyDescent="0.25"/>
    <row r="345" ht="11.25" customHeight="1" x14ac:dyDescent="0.25"/>
    <row r="346" ht="11.25" customHeight="1" x14ac:dyDescent="0.25"/>
    <row r="347" ht="11.25" customHeight="1" x14ac:dyDescent="0.25"/>
    <row r="348" ht="11.25" customHeight="1" x14ac:dyDescent="0.25"/>
    <row r="349" ht="11.25" customHeight="1" x14ac:dyDescent="0.25"/>
    <row r="350" ht="11.25" customHeight="1" x14ac:dyDescent="0.25"/>
    <row r="351" ht="11.25" customHeight="1" x14ac:dyDescent="0.25"/>
    <row r="352" ht="11.25" customHeight="1" x14ac:dyDescent="0.25"/>
    <row r="353" ht="11.25" customHeight="1" x14ac:dyDescent="0.25"/>
    <row r="354" ht="11.25" customHeight="1" x14ac:dyDescent="0.25"/>
    <row r="355" ht="11.25" customHeight="1" x14ac:dyDescent="0.25"/>
    <row r="356" ht="11.25" customHeight="1" x14ac:dyDescent="0.25"/>
    <row r="357" ht="11.25" customHeight="1" x14ac:dyDescent="0.25"/>
    <row r="358" ht="11.25" customHeight="1" x14ac:dyDescent="0.25"/>
    <row r="359" ht="11.25" customHeight="1" x14ac:dyDescent="0.25"/>
    <row r="360" ht="11.25" customHeight="1" x14ac:dyDescent="0.25"/>
    <row r="361" ht="11.25" customHeight="1" x14ac:dyDescent="0.25"/>
    <row r="362" ht="11.25" customHeight="1" x14ac:dyDescent="0.25"/>
    <row r="363" ht="11.25" customHeight="1" x14ac:dyDescent="0.25"/>
    <row r="364" ht="11.25" customHeight="1" x14ac:dyDescent="0.25"/>
    <row r="365" ht="11.25" customHeight="1" x14ac:dyDescent="0.25"/>
    <row r="366" ht="11.25" customHeight="1" x14ac:dyDescent="0.25"/>
    <row r="367" ht="11.25" customHeight="1" x14ac:dyDescent="0.25"/>
    <row r="368" ht="11.25" customHeight="1" x14ac:dyDescent="0.25"/>
    <row r="369" ht="11.25" customHeight="1" x14ac:dyDescent="0.25"/>
    <row r="370" ht="11.25" customHeight="1" x14ac:dyDescent="0.25"/>
    <row r="371" ht="11.25" customHeight="1" x14ac:dyDescent="0.25"/>
    <row r="372" ht="11.25" customHeight="1" x14ac:dyDescent="0.25"/>
    <row r="373" ht="11.25" customHeight="1" x14ac:dyDescent="0.25"/>
    <row r="374" ht="11.25" customHeight="1" x14ac:dyDescent="0.25"/>
    <row r="375" ht="11.25" customHeight="1" x14ac:dyDescent="0.25"/>
    <row r="376" ht="11.25" customHeight="1" x14ac:dyDescent="0.25"/>
    <row r="377" ht="11.25" customHeight="1" x14ac:dyDescent="0.25"/>
    <row r="378" ht="11.25" customHeight="1" x14ac:dyDescent="0.25"/>
    <row r="379" ht="11.25" customHeight="1" x14ac:dyDescent="0.25"/>
    <row r="380" ht="11.25" customHeight="1" x14ac:dyDescent="0.25"/>
    <row r="381" ht="11.25" customHeight="1" x14ac:dyDescent="0.25"/>
    <row r="382" ht="11.25" customHeight="1" x14ac:dyDescent="0.25"/>
    <row r="383" ht="11.25" customHeight="1" x14ac:dyDescent="0.25"/>
    <row r="384" ht="11.25" customHeight="1" x14ac:dyDescent="0.25"/>
    <row r="385" ht="11.25" customHeight="1" x14ac:dyDescent="0.25"/>
    <row r="386" ht="11.25" customHeight="1" x14ac:dyDescent="0.25"/>
    <row r="387" ht="11.25" customHeight="1" x14ac:dyDescent="0.25"/>
    <row r="388" ht="11.25" customHeight="1" x14ac:dyDescent="0.25"/>
    <row r="389" ht="11.25" customHeight="1" x14ac:dyDescent="0.25"/>
    <row r="390" ht="11.25" customHeight="1" x14ac:dyDescent="0.25"/>
    <row r="391" ht="11.25" customHeight="1" x14ac:dyDescent="0.25"/>
    <row r="392" ht="11.25" customHeight="1" x14ac:dyDescent="0.25"/>
    <row r="393" ht="11.25" customHeight="1" x14ac:dyDescent="0.25"/>
    <row r="394" ht="11.25" customHeight="1" x14ac:dyDescent="0.25"/>
    <row r="395" ht="11.25" customHeight="1" x14ac:dyDescent="0.25"/>
    <row r="396" ht="11.25" customHeight="1" x14ac:dyDescent="0.25"/>
    <row r="397" ht="11.25" customHeight="1" x14ac:dyDescent="0.25"/>
    <row r="398" ht="11.25" customHeight="1" x14ac:dyDescent="0.25"/>
    <row r="399" ht="11.25" customHeight="1" x14ac:dyDescent="0.25"/>
    <row r="400" ht="11.25" customHeight="1" x14ac:dyDescent="0.25"/>
    <row r="401" ht="11.25" customHeight="1" x14ac:dyDescent="0.25"/>
    <row r="402" ht="11.25" customHeight="1" x14ac:dyDescent="0.25"/>
    <row r="403" ht="11.25" customHeight="1" x14ac:dyDescent="0.25"/>
    <row r="404" ht="11.25" customHeight="1" x14ac:dyDescent="0.25"/>
    <row r="405" ht="11.25" customHeight="1" x14ac:dyDescent="0.25"/>
    <row r="406" ht="11.25" customHeight="1" x14ac:dyDescent="0.25"/>
    <row r="407" ht="11.25" customHeight="1" x14ac:dyDescent="0.25"/>
    <row r="408" ht="11.25" customHeight="1" x14ac:dyDescent="0.25"/>
    <row r="409" ht="11.25" customHeight="1" x14ac:dyDescent="0.25"/>
    <row r="410" ht="11.25" customHeight="1" x14ac:dyDescent="0.25"/>
    <row r="411" ht="11.25" customHeight="1" x14ac:dyDescent="0.25"/>
    <row r="412" ht="11.25" customHeight="1" x14ac:dyDescent="0.25"/>
    <row r="413" ht="11.25" customHeight="1" x14ac:dyDescent="0.25"/>
    <row r="414" ht="11.25" customHeight="1" x14ac:dyDescent="0.25"/>
    <row r="415" ht="11.25" customHeight="1" x14ac:dyDescent="0.25"/>
    <row r="416" ht="11.25" customHeight="1" x14ac:dyDescent="0.25"/>
    <row r="417" ht="11.25" customHeight="1" x14ac:dyDescent="0.25"/>
    <row r="418" ht="11.25" customHeight="1" x14ac:dyDescent="0.25"/>
    <row r="419" ht="11.25" customHeight="1" x14ac:dyDescent="0.25"/>
    <row r="420" ht="11.25" customHeight="1" x14ac:dyDescent="0.25"/>
    <row r="421" ht="11.25" customHeight="1" x14ac:dyDescent="0.25"/>
    <row r="422" ht="11.25" customHeight="1" x14ac:dyDescent="0.25"/>
    <row r="423" ht="11.25" customHeight="1" x14ac:dyDescent="0.25"/>
    <row r="424" ht="11.25" customHeight="1" x14ac:dyDescent="0.25"/>
    <row r="425" ht="11.25" customHeight="1" x14ac:dyDescent="0.25"/>
    <row r="426" ht="11.25" customHeight="1" x14ac:dyDescent="0.25"/>
    <row r="427" ht="11.25" customHeight="1" x14ac:dyDescent="0.25"/>
    <row r="428" ht="11.25" customHeight="1" x14ac:dyDescent="0.25"/>
    <row r="429" ht="11.25" customHeight="1" x14ac:dyDescent="0.25"/>
    <row r="430" ht="11.25" customHeight="1" x14ac:dyDescent="0.25"/>
    <row r="431" ht="11.25" customHeight="1" x14ac:dyDescent="0.25"/>
    <row r="432" ht="11.25" customHeight="1" x14ac:dyDescent="0.25"/>
    <row r="433" ht="11.25" customHeight="1" x14ac:dyDescent="0.25"/>
    <row r="434" ht="11.25" customHeight="1" x14ac:dyDescent="0.25"/>
    <row r="435" ht="11.25" customHeight="1" x14ac:dyDescent="0.25"/>
    <row r="436" ht="11.25" customHeight="1" x14ac:dyDescent="0.25"/>
    <row r="437" ht="11.25" customHeight="1" x14ac:dyDescent="0.25"/>
    <row r="438" ht="11.25" customHeight="1" x14ac:dyDescent="0.25"/>
    <row r="439" ht="11.25" customHeight="1" x14ac:dyDescent="0.25"/>
    <row r="440" ht="11.25" customHeight="1" x14ac:dyDescent="0.25"/>
    <row r="441" ht="11.25" customHeight="1" x14ac:dyDescent="0.25"/>
    <row r="442" ht="11.25" customHeight="1" x14ac:dyDescent="0.25"/>
    <row r="443" ht="11.25" customHeight="1" x14ac:dyDescent="0.25"/>
    <row r="444" ht="11.25" customHeight="1" x14ac:dyDescent="0.25"/>
    <row r="445" ht="11.25" customHeight="1" x14ac:dyDescent="0.25"/>
    <row r="446" ht="11.25" customHeight="1" x14ac:dyDescent="0.25"/>
    <row r="447" ht="11.25" customHeight="1" x14ac:dyDescent="0.25"/>
    <row r="448" ht="11.25" customHeight="1" x14ac:dyDescent="0.25"/>
    <row r="449" ht="11.25" customHeight="1" x14ac:dyDescent="0.25"/>
    <row r="450" ht="11.25" customHeight="1" x14ac:dyDescent="0.25"/>
    <row r="451" ht="11.25" customHeight="1" x14ac:dyDescent="0.25"/>
    <row r="452" ht="11.25" customHeight="1" x14ac:dyDescent="0.25"/>
    <row r="453" ht="11.25" customHeight="1" x14ac:dyDescent="0.25"/>
    <row r="454" ht="11.25" customHeight="1" x14ac:dyDescent="0.25"/>
    <row r="455" ht="11.25" customHeight="1" x14ac:dyDescent="0.25"/>
    <row r="456" ht="11.25" customHeight="1" x14ac:dyDescent="0.25"/>
    <row r="457" ht="11.25" customHeight="1" x14ac:dyDescent="0.25"/>
    <row r="458" ht="11.25" customHeight="1" x14ac:dyDescent="0.25"/>
    <row r="459" ht="11.25" customHeight="1" x14ac:dyDescent="0.25"/>
    <row r="460" ht="11.25" customHeight="1" x14ac:dyDescent="0.25"/>
    <row r="461" ht="11.25" customHeight="1" x14ac:dyDescent="0.25"/>
    <row r="462" ht="11.25" customHeight="1" x14ac:dyDescent="0.25"/>
    <row r="463" ht="11.25" customHeight="1" x14ac:dyDescent="0.25"/>
    <row r="464" ht="11.25" customHeight="1" x14ac:dyDescent="0.25"/>
    <row r="465" ht="11.25" customHeight="1" x14ac:dyDescent="0.25"/>
    <row r="466" ht="11.25" customHeight="1" x14ac:dyDescent="0.25"/>
    <row r="467" ht="11.25" customHeight="1" x14ac:dyDescent="0.25"/>
    <row r="468" ht="11.25" customHeight="1" x14ac:dyDescent="0.25"/>
    <row r="469" ht="11.25" customHeight="1" x14ac:dyDescent="0.25"/>
    <row r="470" ht="11.25" customHeight="1" x14ac:dyDescent="0.25"/>
    <row r="471" ht="11.25" customHeight="1" x14ac:dyDescent="0.25"/>
    <row r="472" ht="11.25" customHeight="1" x14ac:dyDescent="0.25"/>
    <row r="473" ht="11.25" customHeight="1" x14ac:dyDescent="0.25"/>
    <row r="474" ht="11.25" customHeight="1" x14ac:dyDescent="0.25"/>
    <row r="475" ht="11.25" customHeight="1" x14ac:dyDescent="0.25"/>
    <row r="476" ht="11.25" customHeight="1" x14ac:dyDescent="0.25"/>
    <row r="477" ht="11.25" customHeight="1" x14ac:dyDescent="0.25"/>
    <row r="478" ht="11.25" customHeight="1" x14ac:dyDescent="0.25"/>
    <row r="479" ht="11.25" customHeight="1" x14ac:dyDescent="0.25"/>
    <row r="480" ht="11.25" customHeight="1" x14ac:dyDescent="0.25"/>
    <row r="481" ht="11.25" customHeight="1" x14ac:dyDescent="0.25"/>
    <row r="482" ht="11.25" customHeight="1" x14ac:dyDescent="0.25"/>
    <row r="483" ht="11.25" customHeight="1" x14ac:dyDescent="0.25"/>
    <row r="484" ht="11.25" customHeight="1" x14ac:dyDescent="0.25"/>
    <row r="485" ht="11.25" customHeight="1" x14ac:dyDescent="0.25"/>
    <row r="486" ht="11.25" customHeight="1" x14ac:dyDescent="0.25"/>
    <row r="487" ht="11.25" customHeight="1" x14ac:dyDescent="0.25"/>
    <row r="488" ht="11.25" customHeight="1" x14ac:dyDescent="0.25"/>
    <row r="489" ht="11.25" customHeight="1" x14ac:dyDescent="0.25"/>
    <row r="490" ht="11.25" customHeight="1" x14ac:dyDescent="0.25"/>
    <row r="491" ht="11.25" customHeight="1" x14ac:dyDescent="0.25"/>
    <row r="492" ht="11.25" customHeight="1" x14ac:dyDescent="0.25"/>
    <row r="493" ht="11.25" customHeight="1" x14ac:dyDescent="0.25"/>
    <row r="494" ht="11.25" customHeight="1" x14ac:dyDescent="0.25"/>
    <row r="495" ht="11.25" customHeight="1" x14ac:dyDescent="0.25"/>
    <row r="496" ht="11.25" customHeight="1" x14ac:dyDescent="0.25"/>
    <row r="497" ht="11.25" customHeight="1" x14ac:dyDescent="0.25"/>
    <row r="498" ht="11.25" customHeight="1" x14ac:dyDescent="0.25"/>
    <row r="499" ht="11.25" customHeight="1" x14ac:dyDescent="0.25"/>
    <row r="500" ht="11.25" customHeight="1" x14ac:dyDescent="0.25"/>
    <row r="501" ht="11.25" customHeight="1" x14ac:dyDescent="0.25"/>
    <row r="502" ht="11.25" customHeight="1" x14ac:dyDescent="0.25"/>
    <row r="503" ht="11.25" customHeight="1" x14ac:dyDescent="0.25"/>
    <row r="504" ht="11.25" customHeight="1" x14ac:dyDescent="0.25"/>
    <row r="505" ht="11.25" customHeight="1" x14ac:dyDescent="0.25"/>
    <row r="506" ht="11.25" customHeight="1" x14ac:dyDescent="0.25"/>
    <row r="507" ht="11.25" customHeight="1" x14ac:dyDescent="0.25"/>
    <row r="508" ht="11.25" customHeight="1" x14ac:dyDescent="0.25"/>
    <row r="509" ht="11.25" customHeight="1" x14ac:dyDescent="0.25"/>
    <row r="510" ht="11.25" customHeight="1" x14ac:dyDescent="0.25"/>
    <row r="511" ht="11.25" customHeight="1" x14ac:dyDescent="0.25"/>
    <row r="512" ht="11.25" customHeight="1" x14ac:dyDescent="0.25"/>
    <row r="513" ht="11.25" customHeight="1" x14ac:dyDescent="0.25"/>
    <row r="514" ht="11.25" customHeight="1" x14ac:dyDescent="0.25"/>
    <row r="515" ht="11.25" customHeight="1" x14ac:dyDescent="0.25"/>
    <row r="516" ht="11.25" customHeight="1" x14ac:dyDescent="0.25"/>
    <row r="517" ht="11.25" customHeight="1" x14ac:dyDescent="0.25"/>
    <row r="518" ht="11.25" customHeight="1" x14ac:dyDescent="0.25"/>
    <row r="519" ht="11.25" customHeight="1" x14ac:dyDescent="0.25"/>
    <row r="520" ht="11.25" customHeight="1" x14ac:dyDescent="0.25"/>
    <row r="521" ht="11.25" customHeight="1" x14ac:dyDescent="0.25"/>
    <row r="522" ht="11.25" customHeight="1" x14ac:dyDescent="0.25"/>
    <row r="523" ht="11.25" customHeight="1" x14ac:dyDescent="0.25"/>
    <row r="524" ht="11.25" customHeight="1" x14ac:dyDescent="0.25"/>
    <row r="525" ht="11.25" customHeight="1" x14ac:dyDescent="0.25"/>
    <row r="526" ht="11.25" customHeight="1" x14ac:dyDescent="0.25"/>
    <row r="527" ht="11.25" customHeight="1" x14ac:dyDescent="0.25"/>
    <row r="528" ht="11.25" customHeight="1" x14ac:dyDescent="0.25"/>
    <row r="529" ht="11.25" customHeight="1" x14ac:dyDescent="0.25"/>
    <row r="530" ht="11.25" customHeight="1" x14ac:dyDescent="0.25"/>
    <row r="531" ht="11.25" customHeight="1" x14ac:dyDescent="0.25"/>
    <row r="532" ht="11.25" customHeight="1" x14ac:dyDescent="0.25"/>
    <row r="533" ht="11.25" customHeight="1" x14ac:dyDescent="0.25"/>
    <row r="534" ht="11.25" customHeight="1" x14ac:dyDescent="0.25"/>
    <row r="535" ht="11.25" customHeight="1" x14ac:dyDescent="0.25"/>
    <row r="536" ht="11.25" customHeight="1" x14ac:dyDescent="0.25"/>
    <row r="537" ht="11.25" customHeight="1" x14ac:dyDescent="0.25"/>
    <row r="538" ht="11.25" customHeight="1" x14ac:dyDescent="0.25"/>
    <row r="539" ht="11.25" customHeight="1" x14ac:dyDescent="0.25"/>
    <row r="540" ht="11.25" customHeight="1" x14ac:dyDescent="0.25"/>
    <row r="541" ht="11.25" customHeight="1" x14ac:dyDescent="0.25"/>
    <row r="542" ht="11.25" customHeight="1" x14ac:dyDescent="0.25"/>
    <row r="543" ht="11.25" customHeight="1" x14ac:dyDescent="0.25"/>
    <row r="544" ht="11.25" customHeight="1" x14ac:dyDescent="0.25"/>
    <row r="545" ht="11.25" customHeight="1" x14ac:dyDescent="0.25"/>
    <row r="546" ht="11.25" customHeight="1" x14ac:dyDescent="0.25"/>
    <row r="547" ht="11.25" customHeight="1" x14ac:dyDescent="0.25"/>
    <row r="548" ht="11.25" customHeight="1" x14ac:dyDescent="0.25"/>
    <row r="549" ht="11.25" customHeight="1" x14ac:dyDescent="0.25"/>
    <row r="550" ht="11.25" customHeight="1" x14ac:dyDescent="0.25"/>
    <row r="551" ht="11.25" customHeight="1" x14ac:dyDescent="0.25"/>
    <row r="552" ht="11.25" customHeight="1" x14ac:dyDescent="0.25"/>
    <row r="553" ht="11.25" customHeight="1" x14ac:dyDescent="0.25"/>
    <row r="554" ht="11.25" customHeight="1" x14ac:dyDescent="0.25"/>
    <row r="555" ht="11.25" customHeight="1" x14ac:dyDescent="0.25"/>
    <row r="556" ht="11.25" customHeight="1" x14ac:dyDescent="0.25"/>
    <row r="557" ht="11.25" customHeight="1" x14ac:dyDescent="0.25"/>
    <row r="558" ht="11.25" customHeight="1" x14ac:dyDescent="0.25"/>
    <row r="559" ht="11.25" customHeight="1" x14ac:dyDescent="0.25"/>
    <row r="560" ht="11.25" customHeight="1" x14ac:dyDescent="0.25"/>
    <row r="561" ht="11.25" customHeight="1" x14ac:dyDescent="0.25"/>
    <row r="562" ht="11.25" customHeight="1" x14ac:dyDescent="0.25"/>
    <row r="563" ht="11.25" customHeight="1" x14ac:dyDescent="0.25"/>
    <row r="564" ht="11.25" customHeight="1" x14ac:dyDescent="0.25"/>
    <row r="565" ht="11.25" customHeight="1" x14ac:dyDescent="0.25"/>
    <row r="566" ht="11.25" customHeight="1" x14ac:dyDescent="0.25"/>
    <row r="567" ht="11.25" customHeight="1" x14ac:dyDescent="0.25"/>
    <row r="568" ht="11.25" customHeight="1" x14ac:dyDescent="0.25"/>
    <row r="569" ht="11.25" customHeight="1" x14ac:dyDescent="0.25"/>
    <row r="570" ht="11.25" customHeight="1" x14ac:dyDescent="0.25"/>
    <row r="571" ht="11.25" customHeight="1" x14ac:dyDescent="0.25"/>
    <row r="572" ht="11.25" customHeight="1" x14ac:dyDescent="0.25"/>
    <row r="573" ht="11.25" customHeight="1" x14ac:dyDescent="0.25"/>
    <row r="574" ht="11.25" customHeight="1" x14ac:dyDescent="0.25"/>
    <row r="575" ht="11.25" customHeight="1" x14ac:dyDescent="0.25"/>
    <row r="576" ht="11.25" customHeight="1" x14ac:dyDescent="0.25"/>
    <row r="577" ht="11.25" customHeight="1" x14ac:dyDescent="0.25"/>
    <row r="578" ht="11.25" customHeight="1" x14ac:dyDescent="0.25"/>
    <row r="579" ht="11.25" customHeight="1" x14ac:dyDescent="0.25"/>
    <row r="580" ht="11.25" customHeight="1" x14ac:dyDescent="0.25"/>
    <row r="581" ht="11.25" customHeight="1" x14ac:dyDescent="0.25"/>
    <row r="582" ht="11.25" customHeight="1" x14ac:dyDescent="0.25"/>
    <row r="583" ht="11.25" customHeight="1" x14ac:dyDescent="0.25"/>
    <row r="584" ht="11.25" customHeight="1" x14ac:dyDescent="0.25"/>
    <row r="585" ht="11.25" customHeight="1" x14ac:dyDescent="0.25"/>
    <row r="586" ht="11.25" customHeight="1" x14ac:dyDescent="0.25"/>
    <row r="587" ht="11.25" customHeight="1" x14ac:dyDescent="0.25"/>
    <row r="588" ht="11.25" customHeight="1" x14ac:dyDescent="0.25"/>
    <row r="589" ht="11.25" customHeight="1" x14ac:dyDescent="0.25"/>
    <row r="590" ht="11.25" customHeight="1" x14ac:dyDescent="0.25"/>
    <row r="591" ht="11.25" customHeight="1" x14ac:dyDescent="0.25"/>
  </sheetData>
  <mergeCells count="5">
    <mergeCell ref="D5:D6"/>
    <mergeCell ref="D7:D8"/>
    <mergeCell ref="D9:D10"/>
    <mergeCell ref="N27:N28"/>
    <mergeCell ref="N29:N30"/>
  </mergeCells>
  <conditionalFormatting sqref="N23 Z22:AA22">
    <cfRule type="cellIs" dxfId="3" priority="2" stopIfTrue="1" operator="equal">
      <formula>".."</formula>
    </cfRule>
  </conditionalFormatting>
  <conditionalFormatting sqref="F56:I56">
    <cfRule type="cellIs" dxfId="2" priority="1" stopIfTrue="1" operator="equal">
      <formula>".."</formula>
    </cfRule>
  </conditionalFormatting>
  <pageMargins left="0.5" right="0.25" top="0.5" bottom="0.5" header="0.3" footer="0.3"/>
  <pageSetup paperSize="9" scale="97" orientation="portrait" r:id="rId1"/>
  <headerFooter>
    <oddFooter>&amp;L&amp;"Times New Roman,Italic"&amp;10Database on Environment and Forestry Statistics of West Bengal, 2016&amp;RA&amp;P-1 &amp;K00+000o &amp;N</oddFooter>
  </headerFooter>
  <rowBreaks count="1" manualBreakCount="1">
    <brk id="71" max="4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00"/>
  <sheetViews>
    <sheetView zoomScaleSheetLayoutView="100" workbookViewId="0">
      <selection activeCell="AQ25" sqref="AQ25"/>
    </sheetView>
  </sheetViews>
  <sheetFormatPr defaultRowHeight="15" x14ac:dyDescent="0.25"/>
  <cols>
    <col min="1" max="48" width="2.140625" customWidth="1"/>
  </cols>
  <sheetData>
    <row r="1" spans="4:45" ht="11.25" customHeight="1" x14ac:dyDescent="0.25"/>
    <row r="2" spans="4:45" ht="11.25" customHeight="1" x14ac:dyDescent="0.25"/>
    <row r="3" spans="4:45" ht="11.25" customHeight="1" x14ac:dyDescent="0.25"/>
    <row r="4" spans="4:45" ht="11.25" customHeight="1" x14ac:dyDescent="0.25"/>
    <row r="5" spans="4:45" ht="11.25" customHeight="1" x14ac:dyDescent="0.25">
      <c r="AE5" s="50"/>
      <c r="AF5" s="50" t="s">
        <v>104</v>
      </c>
      <c r="AG5" s="50" t="s">
        <v>105</v>
      </c>
    </row>
    <row r="6" spans="4:45" ht="11.25" customHeight="1" x14ac:dyDescent="0.25">
      <c r="AE6" s="50" t="s">
        <v>58</v>
      </c>
      <c r="AF6" s="51">
        <v>228.49</v>
      </c>
      <c r="AG6" s="51">
        <v>227.28</v>
      </c>
    </row>
    <row r="7" spans="4:45" ht="11.25" customHeight="1" x14ac:dyDescent="0.25"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AE7" s="50" t="s">
        <v>59</v>
      </c>
      <c r="AF7" s="51">
        <v>230.81</v>
      </c>
      <c r="AG7" s="51">
        <v>222.07</v>
      </c>
    </row>
    <row r="8" spans="4:45" ht="11.25" customHeight="1" x14ac:dyDescent="0.25">
      <c r="D8">
        <v>505</v>
      </c>
      <c r="E8">
        <v>689</v>
      </c>
      <c r="F8">
        <v>673</v>
      </c>
      <c r="G8">
        <v>437</v>
      </c>
      <c r="H8">
        <v>135</v>
      </c>
      <c r="I8">
        <v>613</v>
      </c>
      <c r="J8">
        <v>1148</v>
      </c>
      <c r="K8">
        <v>322</v>
      </c>
      <c r="AE8" s="50" t="s">
        <v>55</v>
      </c>
      <c r="AF8" s="51">
        <v>216.23</v>
      </c>
      <c r="AG8" s="51">
        <v>214</v>
      </c>
    </row>
    <row r="9" spans="4:45" ht="11.25" customHeight="1" x14ac:dyDescent="0.25">
      <c r="AE9" s="50" t="s">
        <v>41</v>
      </c>
      <c r="AF9" s="51">
        <v>241.86</v>
      </c>
      <c r="AG9" s="51">
        <v>231.56</v>
      </c>
    </row>
    <row r="10" spans="4:45" ht="11.25" customHeight="1" x14ac:dyDescent="0.25">
      <c r="AE10" s="50" t="s">
        <v>42</v>
      </c>
      <c r="AF10" s="51">
        <v>264.37</v>
      </c>
      <c r="AG10" s="51">
        <v>266.58999999999997</v>
      </c>
    </row>
    <row r="11" spans="4:45" ht="11.25" customHeight="1" x14ac:dyDescent="0.25">
      <c r="AE11" s="50" t="s">
        <v>43</v>
      </c>
      <c r="AF11" s="4">
        <v>268.88</v>
      </c>
      <c r="AG11" s="4">
        <v>272.25</v>
      </c>
      <c r="AS11" t="s">
        <v>103</v>
      </c>
    </row>
    <row r="12" spans="4:45" ht="11.25" customHeight="1" x14ac:dyDescent="0.25">
      <c r="AE12" s="50" t="s">
        <v>44</v>
      </c>
      <c r="AF12" s="51">
        <v>293.89999999999998</v>
      </c>
      <c r="AG12" s="51">
        <v>286.56</v>
      </c>
    </row>
    <row r="13" spans="4:45" ht="11.25" customHeight="1" x14ac:dyDescent="0.25"/>
    <row r="14" spans="4:45" ht="11.25" customHeight="1" x14ac:dyDescent="0.25"/>
    <row r="15" spans="4:45" ht="11.25" customHeight="1" x14ac:dyDescent="0.25"/>
    <row r="16" spans="4:45" ht="11.25" customHeight="1" x14ac:dyDescent="0.25"/>
    <row r="17" spans="1:16" ht="11.25" customHeight="1" x14ac:dyDescent="0.25"/>
    <row r="18" spans="1:16" ht="11.25" customHeight="1" x14ac:dyDescent="0.25"/>
    <row r="19" spans="1:16" ht="11.25" customHeight="1" x14ac:dyDescent="0.4">
      <c r="A19" s="81" t="s">
        <v>138</v>
      </c>
    </row>
    <row r="20" spans="1:16" ht="11.25" customHeight="1" x14ac:dyDescent="0.25"/>
    <row r="21" spans="1:16" ht="11.25" customHeight="1" x14ac:dyDescent="0.25"/>
    <row r="22" spans="1:16" ht="11.25" customHeight="1" x14ac:dyDescent="0.25"/>
    <row r="23" spans="1:16" ht="11.25" customHeight="1" x14ac:dyDescent="0.25"/>
    <row r="24" spans="1:16" ht="11.25" customHeight="1" x14ac:dyDescent="0.25">
      <c r="G24" s="25" t="s">
        <v>114</v>
      </c>
      <c r="H24" s="25" t="s">
        <v>115</v>
      </c>
      <c r="I24" s="25" t="s">
        <v>116</v>
      </c>
      <c r="J24" s="25" t="s">
        <v>117</v>
      </c>
      <c r="K24" s="25" t="s">
        <v>118</v>
      </c>
      <c r="L24" s="25" t="s">
        <v>119</v>
      </c>
      <c r="M24" s="25" t="s">
        <v>120</v>
      </c>
      <c r="N24" s="25" t="s">
        <v>121</v>
      </c>
      <c r="O24" s="25" t="s">
        <v>122</v>
      </c>
      <c r="P24" s="52" t="s">
        <v>123</v>
      </c>
    </row>
    <row r="25" spans="1:16" ht="11.25" customHeight="1" x14ac:dyDescent="0.25">
      <c r="G25" s="53">
        <v>33.1</v>
      </c>
      <c r="H25" s="53">
        <v>25.6</v>
      </c>
      <c r="I25" s="53">
        <v>10</v>
      </c>
      <c r="J25" s="53">
        <v>7.9</v>
      </c>
      <c r="K25" s="53">
        <v>2.1</v>
      </c>
      <c r="L25" s="53">
        <v>18</v>
      </c>
      <c r="M25" s="53">
        <v>0.1</v>
      </c>
      <c r="N25" s="53">
        <v>0.3</v>
      </c>
      <c r="O25" s="53">
        <v>2.7</v>
      </c>
      <c r="P25" s="54">
        <v>0.3</v>
      </c>
    </row>
    <row r="26" spans="1:16" ht="11.25" customHeight="1" x14ac:dyDescent="0.25"/>
    <row r="27" spans="1:16" ht="11.25" customHeight="1" x14ac:dyDescent="0.25"/>
    <row r="28" spans="1:16" ht="11.25" customHeight="1" x14ac:dyDescent="0.25"/>
    <row r="29" spans="1:16" ht="11.25" customHeight="1" x14ac:dyDescent="0.25"/>
    <row r="30" spans="1:16" ht="11.25" customHeight="1" x14ac:dyDescent="0.25"/>
    <row r="31" spans="1:16" ht="11.25" customHeight="1" x14ac:dyDescent="0.25"/>
    <row r="32" spans="1:16" ht="11.25" customHeight="1" x14ac:dyDescent="0.25"/>
    <row r="33" spans="12:23" ht="11.25" customHeight="1" x14ac:dyDescent="0.25"/>
    <row r="34" spans="12:23" ht="11.25" customHeight="1" x14ac:dyDescent="0.25"/>
    <row r="35" spans="12:23" ht="11.25" customHeight="1" x14ac:dyDescent="0.25"/>
    <row r="36" spans="12:23" ht="11.25" customHeight="1" x14ac:dyDescent="0.25"/>
    <row r="37" spans="12:23" ht="11.25" customHeight="1" x14ac:dyDescent="0.25"/>
    <row r="38" spans="12:23" ht="11.25" customHeight="1" x14ac:dyDescent="0.25"/>
    <row r="39" spans="12:23" ht="11.25" customHeight="1" x14ac:dyDescent="0.25"/>
    <row r="40" spans="12:23" ht="11.25" customHeight="1" x14ac:dyDescent="0.25"/>
    <row r="41" spans="12:23" ht="11.25" customHeight="1" x14ac:dyDescent="0.25"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2:23" ht="11.25" customHeight="1" x14ac:dyDescent="0.25">
      <c r="L42" s="89"/>
      <c r="M42" s="44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2:23" ht="11.25" customHeight="1" x14ac:dyDescent="0.25">
      <c r="L43" s="89"/>
      <c r="M43" s="44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2:23" ht="11.25" customHeight="1" x14ac:dyDescent="0.25">
      <c r="L44" s="89"/>
      <c r="M44" s="44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2:23" ht="11.25" customHeight="1" x14ac:dyDescent="0.25">
      <c r="L45" s="89"/>
      <c r="M45" s="44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2:23" ht="11.25" customHeight="1" x14ac:dyDescent="0.25"/>
    <row r="47" spans="12:23" ht="11.25" customHeight="1" x14ac:dyDescent="0.25"/>
    <row r="48" spans="12:23" ht="11.25" customHeight="1" x14ac:dyDescent="0.25"/>
    <row r="49" spans="9:12" ht="11.25" customHeight="1" x14ac:dyDescent="0.25"/>
    <row r="50" spans="9:12" ht="11.25" customHeight="1" x14ac:dyDescent="0.25"/>
    <row r="51" spans="9:12" ht="11.25" customHeight="1" x14ac:dyDescent="0.25"/>
    <row r="52" spans="9:12" ht="11.25" customHeight="1" x14ac:dyDescent="0.25"/>
    <row r="53" spans="9:12" ht="11.25" customHeight="1" x14ac:dyDescent="0.25"/>
    <row r="54" spans="9:12" ht="11.25" customHeight="1" x14ac:dyDescent="0.25"/>
    <row r="55" spans="9:12" ht="11.25" customHeight="1" x14ac:dyDescent="0.25"/>
    <row r="56" spans="9:12" ht="11.25" customHeight="1" x14ac:dyDescent="0.25"/>
    <row r="57" spans="9:12" ht="11.25" customHeight="1" x14ac:dyDescent="0.25"/>
    <row r="58" spans="9:12" ht="11.25" customHeight="1" x14ac:dyDescent="0.25"/>
    <row r="59" spans="9:12" ht="11.25" customHeight="1" x14ac:dyDescent="0.25"/>
    <row r="60" spans="9:12" ht="11.25" customHeight="1" x14ac:dyDescent="0.25"/>
    <row r="61" spans="9:12" ht="11.25" customHeight="1" x14ac:dyDescent="0.25">
      <c r="I61" s="56" t="s">
        <v>120</v>
      </c>
      <c r="J61" s="56" t="s">
        <v>118</v>
      </c>
      <c r="K61" s="56" t="s">
        <v>124</v>
      </c>
      <c r="L61" s="57" t="s">
        <v>125</v>
      </c>
    </row>
    <row r="62" spans="9:12" ht="11.25" customHeight="1" x14ac:dyDescent="0.25">
      <c r="I62" s="53">
        <v>54.5</v>
      </c>
      <c r="J62" s="53">
        <v>43.5</v>
      </c>
      <c r="K62" s="53">
        <v>1.2</v>
      </c>
      <c r="L62" s="58">
        <v>0.8</v>
      </c>
    </row>
    <row r="63" spans="9:12" ht="11.25" customHeight="1" x14ac:dyDescent="0.25"/>
    <row r="64" spans="9:1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3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</sheetData>
  <mergeCells count="2">
    <mergeCell ref="L42:L43"/>
    <mergeCell ref="L44:L45"/>
  </mergeCells>
  <conditionalFormatting sqref="AF6:AG10 AF12:AG12">
    <cfRule type="cellIs" dxfId="1" priority="1" stopIfTrue="1" operator="equal">
      <formula>".."</formula>
    </cfRule>
  </conditionalFormatting>
  <pageMargins left="0.5" right="0.25" top="0.5" bottom="0.5" header="0.3" footer="0.3"/>
  <pageSetup paperSize="9" scale="96" orientation="portrait" r:id="rId1"/>
  <headerFooter>
    <oddFooter>&amp;L&amp;"Times New Roman,Italic"&amp;10Database on Environment and Forestry Statistics of West Bengal, 2016&amp;RA&amp;P-1 &amp;K00+000o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00"/>
  <sheetViews>
    <sheetView topLeftCell="A35" zoomScaleSheetLayoutView="100" workbookViewId="0">
      <selection activeCell="BB43" sqref="BB43"/>
    </sheetView>
  </sheetViews>
  <sheetFormatPr defaultRowHeight="15" x14ac:dyDescent="0.25"/>
  <cols>
    <col min="1" max="52" width="2.140625" customWidth="1"/>
  </cols>
  <sheetData>
    <row r="1" spans="10:45" ht="11.25" customHeight="1" x14ac:dyDescent="0.25"/>
    <row r="2" spans="10:45" ht="11.25" customHeight="1" x14ac:dyDescent="0.25"/>
    <row r="3" spans="10:45" ht="11.25" customHeight="1" x14ac:dyDescent="0.25"/>
    <row r="4" spans="10:45" ht="11.25" customHeight="1" x14ac:dyDescent="0.25"/>
    <row r="5" spans="10:45" ht="11.25" customHeight="1" x14ac:dyDescent="0.25"/>
    <row r="6" spans="10:45" ht="11.25" customHeight="1" x14ac:dyDescent="0.25">
      <c r="J6" s="59" t="s">
        <v>22</v>
      </c>
      <c r="K6" s="59" t="s">
        <v>126</v>
      </c>
      <c r="L6" s="59" t="s">
        <v>127</v>
      </c>
    </row>
    <row r="7" spans="10:45" ht="11.25" customHeight="1" x14ac:dyDescent="0.25">
      <c r="J7" s="60" t="s">
        <v>128</v>
      </c>
      <c r="K7" s="47">
        <v>5718</v>
      </c>
      <c r="L7" s="61">
        <v>6089.8590000000004</v>
      </c>
    </row>
    <row r="8" spans="10:45" ht="11.25" customHeight="1" x14ac:dyDescent="0.25">
      <c r="J8" s="60" t="s">
        <v>129</v>
      </c>
      <c r="K8" s="47">
        <v>5864</v>
      </c>
      <c r="L8" s="61">
        <v>6940.54</v>
      </c>
    </row>
    <row r="9" spans="10:45" ht="11.25" customHeight="1" x14ac:dyDescent="0.25">
      <c r="J9" s="60" t="s">
        <v>130</v>
      </c>
      <c r="K9" s="47">
        <v>6251</v>
      </c>
      <c r="L9" s="61">
        <v>7089.4100000000008</v>
      </c>
    </row>
    <row r="10" spans="10:45" ht="11.25" customHeight="1" x14ac:dyDescent="0.25">
      <c r="J10" s="60" t="s">
        <v>131</v>
      </c>
      <c r="K10" s="47">
        <v>6424</v>
      </c>
      <c r="L10" s="61">
        <v>8621.0776760000008</v>
      </c>
    </row>
    <row r="11" spans="10:45" ht="11.25" customHeight="1" x14ac:dyDescent="0.25">
      <c r="J11" s="60" t="s">
        <v>57</v>
      </c>
      <c r="K11" s="47">
        <v>6948</v>
      </c>
      <c r="L11" s="61">
        <v>9191.4338499999994</v>
      </c>
      <c r="AS11" t="s">
        <v>103</v>
      </c>
    </row>
    <row r="12" spans="10:45" ht="11.25" customHeight="1" x14ac:dyDescent="0.25">
      <c r="J12" s="60" t="s">
        <v>58</v>
      </c>
      <c r="K12" s="47">
        <v>7206</v>
      </c>
      <c r="L12" s="61">
        <v>9758.628999999999</v>
      </c>
    </row>
    <row r="13" spans="10:45" ht="11.25" customHeight="1" x14ac:dyDescent="0.25">
      <c r="J13" s="60" t="s">
        <v>59</v>
      </c>
      <c r="K13" s="47">
        <v>7595</v>
      </c>
      <c r="L13" s="61">
        <v>8613.2559999999994</v>
      </c>
    </row>
    <row r="14" spans="10:45" ht="11.25" customHeight="1" x14ac:dyDescent="0.25">
      <c r="J14" s="60" t="s">
        <v>55</v>
      </c>
      <c r="K14" s="47">
        <v>8135</v>
      </c>
      <c r="L14" s="61">
        <v>10729.474</v>
      </c>
    </row>
    <row r="15" spans="10:45" ht="11.25" customHeight="1" x14ac:dyDescent="0.25">
      <c r="J15" s="60" t="s">
        <v>41</v>
      </c>
      <c r="K15" s="47">
        <v>8271</v>
      </c>
      <c r="L15" s="61">
        <v>12399.773999999999</v>
      </c>
    </row>
    <row r="16" spans="10:45" ht="11.25" customHeight="1" x14ac:dyDescent="0.25">
      <c r="J16" s="60" t="s">
        <v>42</v>
      </c>
      <c r="K16" s="47">
        <v>8577</v>
      </c>
      <c r="L16" s="61">
        <v>13549.412</v>
      </c>
    </row>
    <row r="17" spans="1:12" ht="11.25" customHeight="1" x14ac:dyDescent="0.25">
      <c r="J17" s="60" t="s">
        <v>43</v>
      </c>
      <c r="K17" s="47">
        <v>8591</v>
      </c>
      <c r="L17" s="62">
        <v>19775.05</v>
      </c>
    </row>
    <row r="18" spans="1:12" ht="11.25" customHeight="1" x14ac:dyDescent="0.25">
      <c r="J18" s="60" t="s">
        <v>44</v>
      </c>
      <c r="K18" s="47">
        <v>8937</v>
      </c>
      <c r="L18" s="63">
        <v>22509.43</v>
      </c>
    </row>
    <row r="19" spans="1:12" ht="11.25" customHeight="1" x14ac:dyDescent="0.4">
      <c r="A19" s="81" t="s">
        <v>138</v>
      </c>
      <c r="J19" s="64" t="s">
        <v>60</v>
      </c>
      <c r="K19" s="65">
        <v>9201</v>
      </c>
      <c r="L19">
        <v>22990.851999999999</v>
      </c>
    </row>
    <row r="20" spans="1:12" ht="11.25" customHeight="1" x14ac:dyDescent="0.25"/>
    <row r="21" spans="1:12" ht="11.25" customHeight="1" x14ac:dyDescent="0.25"/>
    <row r="22" spans="1:12" ht="11.25" customHeight="1" x14ac:dyDescent="0.25"/>
    <row r="23" spans="1:12" ht="11.25" customHeight="1" x14ac:dyDescent="0.25"/>
    <row r="24" spans="1:12" ht="11.25" customHeight="1" x14ac:dyDescent="0.25"/>
    <row r="25" spans="1:12" ht="11.25" customHeight="1" x14ac:dyDescent="0.25"/>
    <row r="26" spans="1:12" ht="11.25" customHeight="1" x14ac:dyDescent="0.25"/>
    <row r="27" spans="1:12" ht="11.25" customHeight="1" x14ac:dyDescent="0.25"/>
    <row r="28" spans="1:12" ht="11.25" customHeight="1" x14ac:dyDescent="0.25"/>
    <row r="29" spans="1:12" ht="11.25" customHeight="1" x14ac:dyDescent="0.25"/>
    <row r="30" spans="1:12" ht="11.25" customHeight="1" x14ac:dyDescent="0.25"/>
    <row r="31" spans="1:12" ht="11.25" customHeight="1" x14ac:dyDescent="0.25"/>
    <row r="32" spans="1:12" ht="11.25" customHeight="1" x14ac:dyDescent="0.25"/>
    <row r="33" spans="14:39" ht="11.25" customHeight="1" x14ac:dyDescent="0.25"/>
    <row r="34" spans="14:39" ht="11.25" customHeight="1" x14ac:dyDescent="0.25"/>
    <row r="35" spans="14:39" ht="11.25" customHeight="1" x14ac:dyDescent="0.25">
      <c r="O35" s="66" t="s">
        <v>132</v>
      </c>
      <c r="P35" s="66" t="s">
        <v>133</v>
      </c>
    </row>
    <row r="36" spans="14:39" ht="11.25" customHeight="1" x14ac:dyDescent="0.25">
      <c r="N36" s="67" t="s">
        <v>58</v>
      </c>
      <c r="O36" s="47">
        <v>23883</v>
      </c>
      <c r="P36" s="47">
        <v>23409</v>
      </c>
    </row>
    <row r="37" spans="14:39" ht="11.25" customHeight="1" thickBot="1" x14ac:dyDescent="0.3">
      <c r="N37" s="67" t="s">
        <v>59</v>
      </c>
      <c r="O37" s="47">
        <v>27051</v>
      </c>
      <c r="P37" s="47">
        <v>26447</v>
      </c>
      <c r="AF37" s="68" t="s">
        <v>58</v>
      </c>
      <c r="AG37" s="68" t="s">
        <v>59</v>
      </c>
      <c r="AH37" s="68" t="s">
        <v>55</v>
      </c>
      <c r="AI37" s="68" t="s">
        <v>41</v>
      </c>
      <c r="AJ37" s="68" t="s">
        <v>42</v>
      </c>
      <c r="AK37" s="68" t="s">
        <v>43</v>
      </c>
      <c r="AL37" s="68" t="s">
        <v>44</v>
      </c>
      <c r="AM37" s="69" t="s">
        <v>60</v>
      </c>
    </row>
    <row r="38" spans="14:39" ht="11.25" customHeight="1" thickBot="1" x14ac:dyDescent="0.3">
      <c r="N38" s="67" t="s">
        <v>55</v>
      </c>
      <c r="O38" s="47">
        <v>29505</v>
      </c>
      <c r="P38" s="47">
        <v>29790</v>
      </c>
      <c r="AE38" s="70" t="s">
        <v>134</v>
      </c>
      <c r="AF38" s="71">
        <v>5248</v>
      </c>
      <c r="AG38" s="71">
        <v>5470</v>
      </c>
      <c r="AH38" s="71">
        <v>5974</v>
      </c>
      <c r="AI38" s="71">
        <v>5932</v>
      </c>
      <c r="AJ38" s="71">
        <v>6445</v>
      </c>
      <c r="AK38" s="71">
        <v>6797</v>
      </c>
      <c r="AL38" s="71">
        <v>6448</v>
      </c>
      <c r="AM38">
        <v>7192</v>
      </c>
    </row>
    <row r="39" spans="14:39" ht="11.25" customHeight="1" x14ac:dyDescent="0.25">
      <c r="N39" s="67" t="s">
        <v>41</v>
      </c>
      <c r="O39" s="47">
        <v>30430</v>
      </c>
      <c r="P39" s="47">
        <v>31988</v>
      </c>
    </row>
    <row r="40" spans="14:39" ht="11.25" customHeight="1" x14ac:dyDescent="0.25">
      <c r="N40" s="67" t="s">
        <v>42</v>
      </c>
      <c r="O40" s="47">
        <v>34080</v>
      </c>
      <c r="P40" s="47">
        <v>36631</v>
      </c>
    </row>
    <row r="41" spans="14:39" ht="11.25" customHeight="1" x14ac:dyDescent="0.25">
      <c r="N41" s="67" t="s">
        <v>43</v>
      </c>
      <c r="O41" s="61">
        <v>35318.216</v>
      </c>
      <c r="P41" s="61">
        <v>40232.858</v>
      </c>
    </row>
    <row r="42" spans="14:39" ht="11.25" customHeight="1" x14ac:dyDescent="0.25">
      <c r="N42" s="67" t="s">
        <v>44</v>
      </c>
      <c r="O42" s="61">
        <v>39153.713000000003</v>
      </c>
      <c r="P42" s="61">
        <v>40375.853000000003</v>
      </c>
    </row>
    <row r="43" spans="14:39" ht="11.25" customHeight="1" x14ac:dyDescent="0.25">
      <c r="N43" s="72" t="s">
        <v>60</v>
      </c>
      <c r="O43" s="73">
        <v>37800.71</v>
      </c>
      <c r="P43" s="73">
        <v>39891.839999999997</v>
      </c>
    </row>
    <row r="44" spans="14:39" ht="11.25" customHeight="1" x14ac:dyDescent="0.25"/>
    <row r="45" spans="14:39" ht="11.25" customHeight="1" x14ac:dyDescent="0.25"/>
    <row r="46" spans="14:39" ht="11.25" customHeight="1" x14ac:dyDescent="0.25"/>
    <row r="47" spans="14:39" ht="11.25" customHeight="1" x14ac:dyDescent="0.25"/>
    <row r="48" spans="14:39" ht="11.25" customHeight="1" x14ac:dyDescent="0.25"/>
    <row r="49" spans="16:18" ht="11.25" customHeight="1" x14ac:dyDescent="0.25"/>
    <row r="50" spans="16:18" ht="11.25" customHeight="1" x14ac:dyDescent="0.25"/>
    <row r="51" spans="16:18" ht="11.25" customHeight="1" x14ac:dyDescent="0.25"/>
    <row r="52" spans="16:18" ht="11.25" customHeight="1" x14ac:dyDescent="0.25"/>
    <row r="53" spans="16:18" ht="11.25" customHeight="1" x14ac:dyDescent="0.25"/>
    <row r="54" spans="16:18" ht="11.25" customHeight="1" x14ac:dyDescent="0.25"/>
    <row r="55" spans="16:18" ht="11.25" customHeight="1" x14ac:dyDescent="0.25"/>
    <row r="56" spans="16:18" ht="11.25" customHeight="1" x14ac:dyDescent="0.25"/>
    <row r="57" spans="16:18" ht="11.25" customHeight="1" thickBot="1" x14ac:dyDescent="0.3"/>
    <row r="58" spans="16:18" ht="11.25" customHeight="1" thickBot="1" x14ac:dyDescent="0.35">
      <c r="P58" s="74" t="s">
        <v>135</v>
      </c>
      <c r="Q58" s="75" t="s">
        <v>136</v>
      </c>
      <c r="R58" s="75" t="s">
        <v>137</v>
      </c>
    </row>
    <row r="59" spans="16:18" ht="11.25" customHeight="1" thickBot="1" x14ac:dyDescent="0.35">
      <c r="P59" s="76" t="s">
        <v>59</v>
      </c>
      <c r="Q59" s="77">
        <v>14831</v>
      </c>
      <c r="R59" s="77">
        <v>20887</v>
      </c>
    </row>
    <row r="60" spans="16:18" ht="11.25" customHeight="1" thickBot="1" x14ac:dyDescent="0.35">
      <c r="P60" s="76" t="s">
        <v>55</v>
      </c>
      <c r="Q60" s="77">
        <v>19862</v>
      </c>
      <c r="R60" s="77">
        <v>22400</v>
      </c>
    </row>
    <row r="61" spans="16:18" ht="11.25" customHeight="1" thickBot="1" x14ac:dyDescent="0.35">
      <c r="P61" s="76" t="s">
        <v>41</v>
      </c>
      <c r="Q61" s="77">
        <v>21206</v>
      </c>
      <c r="R61" s="77">
        <v>23808</v>
      </c>
    </row>
    <row r="62" spans="16:18" ht="11.25" customHeight="1" thickBot="1" x14ac:dyDescent="0.35">
      <c r="P62" s="76" t="s">
        <v>42</v>
      </c>
      <c r="Q62" s="77">
        <v>20980</v>
      </c>
      <c r="R62" s="77">
        <v>23521</v>
      </c>
    </row>
    <row r="63" spans="16:18" ht="11.25" customHeight="1" thickBot="1" x14ac:dyDescent="0.35">
      <c r="P63" s="76" t="s">
        <v>43</v>
      </c>
      <c r="Q63" s="77">
        <v>18521</v>
      </c>
      <c r="R63" s="77">
        <v>20769</v>
      </c>
    </row>
    <row r="64" spans="16:18" ht="11.25" customHeight="1" x14ac:dyDescent="0.25">
      <c r="P64" s="78" t="s">
        <v>60</v>
      </c>
      <c r="Q64" s="79">
        <v>17798.375</v>
      </c>
      <c r="R64" s="80">
        <v>19962.982</v>
      </c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5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</sheetData>
  <conditionalFormatting sqref="L17:L18">
    <cfRule type="cellIs" dxfId="0" priority="1" stopIfTrue="1" operator="equal">
      <formula>".."</formula>
    </cfRule>
  </conditionalFormatting>
  <pageMargins left="0.5" right="0.25" top="0.5" bottom="0.5" header="0.3" footer="0.3"/>
  <pageSetup paperSize="9" scale="97" orientation="portrait" r:id="rId1"/>
  <headerFooter>
    <oddFooter>&amp;L&amp;"Times New Roman,Italic"&amp;10Database on Environment and Forestry Statistics of West Bengal, 2016&amp;RA&amp;P-1 &amp;K00+000o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ApnA</vt:lpstr>
      <vt:lpstr>BG</vt:lpstr>
      <vt:lpstr>BG1</vt:lpstr>
      <vt:lpstr>FG</vt:lpstr>
      <vt:lpstr>FG1</vt:lpstr>
      <vt:lpstr>EG</vt:lpstr>
      <vt:lpstr>EG1</vt:lpstr>
      <vt:lpstr>EG2</vt:lpstr>
      <vt:lpstr>ApnA!Print_Area</vt:lpstr>
      <vt:lpstr>BG!Print_Area</vt:lpstr>
      <vt:lpstr>'BG1'!Print_Area</vt:lpstr>
      <vt:lpstr>EG!Print_Area</vt:lpstr>
      <vt:lpstr>'EG1'!Print_Area</vt:lpstr>
      <vt:lpstr>'EG2'!Print_Area</vt:lpstr>
      <vt:lpstr>FG!Print_Area</vt:lpstr>
      <vt:lpstr>'FG1'!Print_Area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MUDIT</cp:lastModifiedBy>
  <cp:lastPrinted>2016-12-15T09:16:16Z</cp:lastPrinted>
  <dcterms:created xsi:type="dcterms:W3CDTF">2016-12-06T08:23:09Z</dcterms:created>
  <dcterms:modified xsi:type="dcterms:W3CDTF">2019-06-11T09:12:51Z</dcterms:modified>
</cp:coreProperties>
</file>