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2120" windowHeight="8010" tabRatio="641"/>
  </bookViews>
  <sheets>
    <sheet name="Ta.-10.0" sheetId="1" r:id="rId1"/>
    <sheet name="Ta.-10.1" sheetId="2" r:id="rId2"/>
    <sheet name="Ta.-10.2" sheetId="3" r:id="rId3"/>
    <sheet name=" T- 10.3(New)" sheetId="8" r:id="rId4"/>
    <sheet name="Tab.-10.4" sheetId="5" r:id="rId5"/>
    <sheet name="Tab.-10.4 (a)" sheetId="6" r:id="rId6"/>
    <sheet name="Tab.-10.4(b)" sheetId="7" r:id="rId7"/>
  </sheets>
  <definedNames>
    <definedName name="_xlnm.Print_Area" localSheetId="3">' T- 10.3(New)'!$A$1:$H$29</definedName>
    <definedName name="_xlnm.Print_Area" localSheetId="0">'Ta.-10.0'!$A$1:$I$24</definedName>
    <definedName name="_xlnm.Print_Area" localSheetId="1">'Ta.-10.1'!$A$1:$J$21</definedName>
    <definedName name="_xlnm.Print_Area" localSheetId="2">'Ta.-10.2'!$A$1:$I$28</definedName>
    <definedName name="_xlnm.Print_Area" localSheetId="4">'Tab.-10.4'!$A$2:$E$21</definedName>
    <definedName name="_xlnm.Print_Area" localSheetId="5">'Tab.-10.4 (a)'!$B$1:$H$20</definedName>
    <definedName name="_xlnm.Print_Area" localSheetId="6">'Tab.-10.4(b)'!$A$1:$M$23</definedName>
  </definedNames>
  <calcPr calcId="124519"/>
</workbook>
</file>

<file path=xl/calcChain.xml><?xml version="1.0" encoding="utf-8"?>
<calcChain xmlns="http://schemas.openxmlformats.org/spreadsheetml/2006/main">
  <c r="M21" i="7"/>
  <c r="J21"/>
  <c r="G21"/>
  <c r="D21"/>
  <c r="I26" i="3"/>
  <c r="H26"/>
  <c r="F26"/>
  <c r="E26"/>
  <c r="C26"/>
  <c r="B26"/>
  <c r="K21" i="7"/>
  <c r="H21"/>
  <c r="E21"/>
  <c r="B21"/>
</calcChain>
</file>

<file path=xl/sharedStrings.xml><?xml version="1.0" encoding="utf-8"?>
<sst xmlns="http://schemas.openxmlformats.org/spreadsheetml/2006/main" count="248" uniqueCount="176">
  <si>
    <t>Number of Major Industries in West Bengal</t>
  </si>
  <si>
    <t>( Registered under Chief Inspector of Factories )</t>
  </si>
  <si>
    <t>Industry</t>
  </si>
  <si>
    <t>Rice Mills</t>
  </si>
  <si>
    <t>Tea Factories</t>
  </si>
  <si>
    <t>Cotton Textiles</t>
  </si>
  <si>
    <t>Jute Mills</t>
  </si>
  <si>
    <t>Paper &amp; Paper Products</t>
  </si>
  <si>
    <t>Printing &amp; Allied Industries</t>
  </si>
  <si>
    <t>Rubber &amp; Rubber Products</t>
  </si>
  <si>
    <t>Chemical &amp; Chemical Products</t>
  </si>
  <si>
    <t>Engineering</t>
  </si>
  <si>
    <t>Ship Building &amp; Repairs</t>
  </si>
  <si>
    <t>Electricity</t>
  </si>
  <si>
    <t>Coal Mines</t>
  </si>
  <si>
    <t xml:space="preserve">  ..</t>
  </si>
  <si>
    <t>91**</t>
  </si>
  <si>
    <t>92**</t>
  </si>
  <si>
    <t>* Introduced from 2005.</t>
  </si>
  <si>
    <t>** Including Sub - stations.</t>
  </si>
  <si>
    <t>P = Provisional.</t>
  </si>
  <si>
    <t>Particulars</t>
  </si>
  <si>
    <t>1990-91</t>
  </si>
  <si>
    <t>2000-01</t>
  </si>
  <si>
    <t>2009-10</t>
  </si>
  <si>
    <t>2010-11</t>
  </si>
  <si>
    <t>2011-12</t>
  </si>
  <si>
    <t>Number of Factories</t>
  </si>
  <si>
    <t>Fixed Capital</t>
  </si>
  <si>
    <t>Invested Capital</t>
  </si>
  <si>
    <t>Productive Capital</t>
  </si>
  <si>
    <t>Number of Workers</t>
  </si>
  <si>
    <t>Number of Employees</t>
  </si>
  <si>
    <t>Wages to Workers</t>
  </si>
  <si>
    <t>Total Emoluments</t>
  </si>
  <si>
    <t>Fuels consumed</t>
  </si>
  <si>
    <t>Material consumed</t>
  </si>
  <si>
    <t>Total inputs</t>
  </si>
  <si>
    <t>Products</t>
  </si>
  <si>
    <t>Gross output</t>
  </si>
  <si>
    <t>Net Value added</t>
  </si>
  <si>
    <t>District</t>
  </si>
  <si>
    <t>2012-13</t>
  </si>
  <si>
    <t>Birbhum</t>
  </si>
  <si>
    <t>Bankura</t>
  </si>
  <si>
    <t>Midnapore (E)</t>
  </si>
  <si>
    <t>Midnapore (W)</t>
  </si>
  <si>
    <t>Howrah</t>
  </si>
  <si>
    <t>Hooghly</t>
  </si>
  <si>
    <t>24-Parganas (N)</t>
  </si>
  <si>
    <t>24-Parganas (S)</t>
  </si>
  <si>
    <t>Kolkata</t>
  </si>
  <si>
    <t>Nadia</t>
  </si>
  <si>
    <t>Murshidabad</t>
  </si>
  <si>
    <t>Uttar Dinajpur</t>
  </si>
  <si>
    <t>Dakshin Dinajpur</t>
  </si>
  <si>
    <t>Malda</t>
  </si>
  <si>
    <t>Jalpaiguri</t>
  </si>
  <si>
    <t>Cooch Behar</t>
  </si>
  <si>
    <t>Purulia</t>
  </si>
  <si>
    <t>Total</t>
  </si>
  <si>
    <t>Note : After the introduction of the Micro, Small &amp; Medium Enterprises Develpoment Act in October ,2006 the registration system has been abolished. The Micro and small entrepreneurs will have to file Entrepreneur Memorandum (EM), Proposed units relate to EM-I and the established units relate to EM-II.</t>
  </si>
  <si>
    <t>Industrial Production in West Bengal</t>
  </si>
  <si>
    <t>Item</t>
  </si>
  <si>
    <t>Unit</t>
  </si>
  <si>
    <t>Tea</t>
  </si>
  <si>
    <t>Index of Industrial Production of West Bengal by Sector</t>
  </si>
  <si>
    <t>(Base  : 2004-05  =  100 )</t>
  </si>
  <si>
    <t>Mining</t>
  </si>
  <si>
    <t xml:space="preserve">Manufacturing </t>
  </si>
  <si>
    <t>General</t>
  </si>
  <si>
    <t>2004-05</t>
  </si>
  <si>
    <t>2005-06</t>
  </si>
  <si>
    <t>2006-07</t>
  </si>
  <si>
    <t>2007-08</t>
  </si>
  <si>
    <t>2008-09</t>
  </si>
  <si>
    <t>Index of Industrial Production of West Bengal by Use Based Classes of Goods</t>
  </si>
  <si>
    <t>Monthly Index of Industrial Productioin of West Bengal by Sector</t>
  </si>
  <si>
    <t>Mining (155.52)</t>
  </si>
  <si>
    <t>Manufacturing (650.56)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</si>
  <si>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</si>
  <si>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</si>
  <si>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</si>
  <si>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</si>
  <si>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</si>
  <si>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</si>
  <si>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</si>
  <si>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</si>
  <si>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</si>
  <si>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</si>
  <si>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</si>
  <si>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</si>
  <si>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Average                                                                                                                                                                     (April - March)</t>
  </si>
  <si>
    <t>Electricity (193.92)</t>
  </si>
  <si>
    <t>General (1000.00)</t>
  </si>
  <si>
    <t>Sl No.</t>
  </si>
  <si>
    <t>Sl.No.</t>
  </si>
  <si>
    <t>`</t>
  </si>
  <si>
    <t>* These districts have one sub-DIC each.</t>
  </si>
  <si>
    <t>95**</t>
  </si>
  <si>
    <t>..</t>
  </si>
  <si>
    <t>Glass &amp; Glass Products</t>
  </si>
  <si>
    <t xml:space="preserve"> </t>
  </si>
  <si>
    <t>Darjeeling *</t>
  </si>
  <si>
    <t>Burdwan *</t>
  </si>
  <si>
    <t>Leather &amp; Leather Products *</t>
  </si>
  <si>
    <t>Million  metres</t>
  </si>
  <si>
    <t xml:space="preserve">2013-14 </t>
  </si>
  <si>
    <t xml:space="preserve">Proposed                                                                                                                                                             (EM-I) </t>
  </si>
  <si>
    <t xml:space="preserve">Established (EM-II) </t>
  </si>
  <si>
    <t>Number</t>
  </si>
  <si>
    <t>"</t>
  </si>
  <si>
    <t>Number of Small Scale Industrial Units  Filed Entrepreneur Memorandum to the Directorate of  Micro and Small Scale Enterprises in  West Bengal by District</t>
  </si>
  <si>
    <t>`000 tonnes</t>
  </si>
  <si>
    <t>`000 Kgs.</t>
  </si>
  <si>
    <t xml:space="preserve">Year                                                                                                                                                     </t>
  </si>
  <si>
    <t>Months</t>
  </si>
  <si>
    <t>Basic                       (677.80)</t>
  </si>
  <si>
    <t>Capital                          (34.40)</t>
  </si>
  <si>
    <t>Consumer Durables                 (9.60)</t>
  </si>
  <si>
    <t>Consumer Non Durables                (139.90)</t>
  </si>
  <si>
    <t>Intermediate                     (138.30)</t>
  </si>
  <si>
    <t>General                     (1000.00)</t>
  </si>
  <si>
    <t>Year</t>
  </si>
  <si>
    <r>
      <rPr>
        <b/>
        <sz val="9"/>
        <color theme="1"/>
        <rFont val="Arial Narrow"/>
        <family val="2"/>
      </rPr>
      <t xml:space="preserve">Note : </t>
    </r>
    <r>
      <rPr>
        <sz val="9"/>
        <color theme="1"/>
        <rFont val="Arial Narrow"/>
        <family val="2"/>
      </rPr>
      <t>All Electricity Undertakings other than captive units are kept outside the purview of ASI from 1988-89. All departmental undertakings such as Railway Workshops etc. have also been kept outside from 1999-2000.</t>
    </r>
  </si>
  <si>
    <t>Economic Structure of Factories under Annual Survey of Industries in West Bengal  ( Census and Non-Census Sectors)</t>
  </si>
  <si>
    <r>
      <rPr>
        <sz val="10"/>
        <color theme="1"/>
        <rFont val="Rupee Foradian"/>
        <family val="2"/>
      </rPr>
      <t xml:space="preserve">` </t>
    </r>
    <r>
      <rPr>
        <sz val="10"/>
        <color theme="1"/>
        <rFont val="Arial Narrow"/>
        <family val="2"/>
      </rPr>
      <t>In lakhs</t>
    </r>
  </si>
  <si>
    <t>TABLE-10.4</t>
  </si>
  <si>
    <t>TABLE -10.0</t>
  </si>
  <si>
    <t>TABLE -10.1</t>
  </si>
  <si>
    <t>TABLE-10.2</t>
  </si>
  <si>
    <t>TABLE -10.3</t>
  </si>
  <si>
    <t>TABLE -10.4 (a)</t>
  </si>
  <si>
    <t>TABLE -10.4 (b)</t>
  </si>
  <si>
    <t>94**</t>
  </si>
  <si>
    <t>100 (P)</t>
  </si>
  <si>
    <t>2013-14</t>
  </si>
  <si>
    <t xml:space="preserve"> (Base  : 2004-05  =  100 )                       </t>
  </si>
  <si>
    <r>
      <rPr>
        <b/>
        <sz val="9"/>
        <color theme="1"/>
        <rFont val="Arial Narrow"/>
        <family val="2"/>
      </rPr>
      <t>..</t>
    </r>
    <r>
      <rPr>
        <sz val="9"/>
        <color theme="1"/>
        <rFont val="Arial Narrow"/>
        <family val="2"/>
      </rPr>
      <t xml:space="preserve">  =  Not available.</t>
    </r>
  </si>
  <si>
    <t xml:space="preserve"> Sources :1)  Jute Commissioner,Govt. of India</t>
  </si>
  <si>
    <t xml:space="preserve">                4)  Joint Director (Handloom),Govt. of WB</t>
  </si>
  <si>
    <t xml:space="preserve">               2) Textile  Commissioner,Govt. of India</t>
  </si>
  <si>
    <t xml:space="preserve">               3)  Tea Board,Govt. of India.</t>
  </si>
  <si>
    <t xml:space="preserve">                5)  Joint Plant Committee,</t>
  </si>
  <si>
    <t xml:space="preserve">                     Govt. of India.</t>
  </si>
  <si>
    <t xml:space="preserve">Source:   Bureau of Applied Economics &amp; Statistics, 
</t>
  </si>
  <si>
    <t xml:space="preserve">              Govt. of  West Bengal</t>
  </si>
  <si>
    <t>Sector (Weight)</t>
  </si>
  <si>
    <t>Goods  (Weight)</t>
  </si>
  <si>
    <t>2014-15</t>
  </si>
  <si>
    <t xml:space="preserve">Cotton Textilies : </t>
  </si>
  <si>
    <t>I) Hessian</t>
  </si>
  <si>
    <t>II) Sacking</t>
  </si>
  <si>
    <t>III) Other</t>
  </si>
  <si>
    <t>I) Cotton Yarn</t>
  </si>
  <si>
    <t>III) 100% Non Cotton Yarn</t>
  </si>
  <si>
    <t>I) Semi- Finished Steel</t>
  </si>
  <si>
    <t>II) Finished Steel</t>
  </si>
  <si>
    <t>III) Pig Iron</t>
  </si>
  <si>
    <t>Jute Textiles * :</t>
  </si>
  <si>
    <t xml:space="preserve">  a) Yarn &amp;    Handloom Cloth:</t>
  </si>
  <si>
    <t>IV ) Sponge Iron</t>
  </si>
  <si>
    <r>
      <rPr>
        <sz val="12"/>
        <color theme="1"/>
        <rFont val="Arial Narrow"/>
        <family val="2"/>
      </rPr>
      <t>*</t>
    </r>
    <r>
      <rPr>
        <sz val="9"/>
        <color theme="1"/>
        <rFont val="Arial Narrow"/>
        <family val="2"/>
      </rPr>
      <t xml:space="preserve"> = Figures relates to Calendar Year i.e. 2014-15 means 2014 so on.</t>
    </r>
  </si>
  <si>
    <t xml:space="preserve">   b) Handloom Cloth</t>
  </si>
  <si>
    <r>
      <t xml:space="preserve">Iron and Steel </t>
    </r>
    <r>
      <rPr>
        <b/>
        <sz val="12"/>
        <color theme="1"/>
        <rFont val="Arial Narrow"/>
        <family val="2"/>
      </rPr>
      <t xml:space="preserve"> </t>
    </r>
    <r>
      <rPr>
        <b/>
        <sz val="10"/>
        <color theme="1"/>
        <rFont val="Arial Narrow"/>
        <family val="2"/>
      </rPr>
      <t xml:space="preserve"> :</t>
    </r>
  </si>
  <si>
    <t>II) Blended Yarn</t>
  </si>
  <si>
    <t>Source : Directorate of Micro &amp; Small Scale Enterprises , 
               Government of West Bengal</t>
  </si>
  <si>
    <r>
      <rPr>
        <sz val="10"/>
        <color theme="1"/>
        <rFont val="Rupee Foradian"/>
        <family val="2"/>
      </rPr>
      <t>`</t>
    </r>
    <r>
      <rPr>
        <sz val="10"/>
        <color theme="1"/>
        <rFont val="Arial Narrow"/>
        <family val="2"/>
      </rPr>
      <t xml:space="preserve"> In lakhs</t>
    </r>
  </si>
  <si>
    <t>Sources :(1)  Chief Inspector of Factories, West Bengal.</t>
  </si>
  <si>
    <t xml:space="preserve">                                                         (2)  Directorate General of Mines Safety.</t>
  </si>
  <si>
    <t>Source : Annual Survey of Industries. C.S.O., Government of India</t>
  </si>
  <si>
    <t xml:space="preserve">Source : Bureau of Applied Economics &amp; Statistics, </t>
  </si>
  <si>
    <t xml:space="preserve">                         Govt. of West Bengal</t>
  </si>
  <si>
    <t xml:space="preserve">                                                Ministry of Labour, Govt. of India.</t>
  </si>
  <si>
    <t xml:space="preserve">                         Source :Bureau of Applied Economics &amp; Statistics, 
                                                       </t>
  </si>
  <si>
    <t>Government of West Bengal</t>
  </si>
</sst>
</file>

<file path=xl/styles.xml><?xml version="1.0" encoding="utf-8"?>
<styleSheet xmlns="http://schemas.openxmlformats.org/spreadsheetml/2006/main">
  <numFmts count="5">
    <numFmt numFmtId="164" formatCode="0_);\(0\)"/>
    <numFmt numFmtId="165" formatCode="0;[Red]0"/>
    <numFmt numFmtId="166" formatCode="0.0"/>
    <numFmt numFmtId="167" formatCode="0.0;[Red]0.0"/>
    <numFmt numFmtId="168" formatCode="0.0_);\(0.0\)"/>
  </numFmts>
  <fonts count="16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Rupee Foradian"/>
      <family val="2"/>
    </font>
    <font>
      <b/>
      <sz val="10"/>
      <color theme="1"/>
      <name val="Arial Narrow"/>
      <family val="2"/>
    </font>
    <font>
      <sz val="10"/>
      <color rgb="FFFF0000"/>
      <name val="Arial Narrow"/>
      <family val="2"/>
    </font>
    <font>
      <sz val="9"/>
      <name val="Arial Narrow"/>
      <family val="2"/>
    </font>
    <font>
      <sz val="9"/>
      <color theme="1"/>
      <name val="Calibri"/>
      <family val="2"/>
      <scheme val="minor"/>
    </font>
    <font>
      <sz val="9"/>
      <color rgb="FFFF0000"/>
      <name val="Arial Narrow"/>
      <family val="2"/>
    </font>
    <font>
      <sz val="10"/>
      <color theme="1"/>
      <name val="Rupee Foradian"/>
      <family val="2"/>
    </font>
    <font>
      <sz val="10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/>
    <xf numFmtId="0" fontId="3" fillId="0" borderId="0" xfId="0" applyFont="1" applyBorder="1"/>
    <xf numFmtId="164" fontId="3" fillId="0" borderId="0" xfId="0" applyNumberFormat="1" applyFont="1" applyBorder="1" applyAlignment="1">
      <alignment horizontal="center"/>
    </xf>
    <xf numFmtId="0" fontId="6" fillId="0" borderId="0" xfId="0" applyFont="1"/>
    <xf numFmtId="0" fontId="2" fillId="0" borderId="2" xfId="0" applyFont="1" applyBorder="1" applyAlignment="1">
      <alignment horizontal="right" vertical="center" wrapText="1" indent="2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 applyBorder="1" applyAlignment="1">
      <alignment horizontal="right"/>
    </xf>
    <xf numFmtId="0" fontId="10" fillId="0" borderId="0" xfId="0" applyFont="1" applyAlignment="1">
      <alignment wrapText="1"/>
    </xf>
    <xf numFmtId="0" fontId="3" fillId="0" borderId="0" xfId="0" applyFont="1" applyBorder="1" applyAlignment="1">
      <alignment vertical="center" wrapText="1"/>
    </xf>
    <xf numFmtId="0" fontId="10" fillId="0" borderId="0" xfId="0" applyFont="1" applyBorder="1" applyAlignment="1">
      <alignment wrapText="1"/>
    </xf>
    <xf numFmtId="0" fontId="11" fillId="0" borderId="0" xfId="0" applyFont="1" applyAlignment="1"/>
    <xf numFmtId="0" fontId="12" fillId="0" borderId="0" xfId="0" applyFo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7" fontId="8" fillId="0" borderId="0" xfId="0" applyNumberFormat="1" applyFont="1" applyFill="1" applyBorder="1" applyAlignment="1">
      <alignment horizontal="right" vertical="center" wrapText="1" indent="2"/>
    </xf>
    <xf numFmtId="0" fontId="9" fillId="0" borderId="0" xfId="0" applyFont="1"/>
    <xf numFmtId="0" fontId="3" fillId="0" borderId="0" xfId="0" applyFont="1" applyAlignment="1"/>
    <xf numFmtId="0" fontId="0" fillId="0" borderId="0" xfId="0" applyAlignment="1"/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  <xf numFmtId="0" fontId="5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7" fontId="2" fillId="0" borderId="0" xfId="0" applyNumberFormat="1" applyFont="1" applyBorder="1" applyAlignment="1">
      <alignment horizontal="center" vertical="center" wrapText="1"/>
    </xf>
    <xf numFmtId="166" fontId="2" fillId="0" borderId="0" xfId="0" applyNumberFormat="1" applyFont="1" applyBorder="1" applyAlignment="1">
      <alignment horizontal="right" vertical="center" wrapText="1" indent="3"/>
    </xf>
    <xf numFmtId="167" fontId="2" fillId="0" borderId="2" xfId="0" applyNumberFormat="1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 wrapText="1" indent="2"/>
    </xf>
    <xf numFmtId="165" fontId="2" fillId="0" borderId="2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left" vertical="center" indent="1"/>
    </xf>
    <xf numFmtId="0" fontId="2" fillId="0" borderId="0" xfId="0" applyFont="1" applyBorder="1" applyAlignment="1">
      <alignment horizontal="left" vertical="center" indent="1"/>
    </xf>
    <xf numFmtId="165" fontId="2" fillId="0" borderId="0" xfId="0" applyNumberFormat="1" applyFont="1" applyBorder="1" applyAlignment="1">
      <alignment horizontal="left" vertical="center" wrapText="1" indent="1"/>
    </xf>
    <xf numFmtId="165" fontId="2" fillId="0" borderId="2" xfId="0" applyNumberFormat="1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left" indent="2"/>
    </xf>
    <xf numFmtId="0" fontId="2" fillId="0" borderId="0" xfId="0" applyFont="1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 indent="1"/>
    </xf>
    <xf numFmtId="0" fontId="3" fillId="0" borderId="0" xfId="0" applyFont="1" applyAlignment="1">
      <alignment horizontal="right" vertical="center" wrapText="1"/>
    </xf>
    <xf numFmtId="0" fontId="7" fillId="0" borderId="1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indent="1"/>
    </xf>
    <xf numFmtId="0" fontId="7" fillId="0" borderId="0" xfId="0" applyFont="1" applyBorder="1" applyAlignment="1">
      <alignment horizontal="left" vertical="center" wrapText="1" indent="1"/>
    </xf>
    <xf numFmtId="0" fontId="7" fillId="0" borderId="2" xfId="0" applyFont="1" applyBorder="1" applyAlignment="1">
      <alignment horizontal="left" indent="1"/>
    </xf>
    <xf numFmtId="0" fontId="3" fillId="0" borderId="0" xfId="0" applyFont="1" applyBorder="1" applyAlignment="1">
      <alignment vertical="top" wrapText="1"/>
    </xf>
    <xf numFmtId="0" fontId="2" fillId="0" borderId="2" xfId="0" applyFont="1" applyBorder="1" applyAlignment="1">
      <alignment horizontal="left" vertical="center" wrapText="1" inden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right" vertical="top" wrapText="1"/>
    </xf>
    <xf numFmtId="0" fontId="5" fillId="0" borderId="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vertical="top" wrapText="1"/>
    </xf>
    <xf numFmtId="168" fontId="13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left" vertical="top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/>
    <xf numFmtId="0" fontId="0" fillId="0" borderId="0" xfId="0"/>
    <xf numFmtId="0" fontId="3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3" fillId="0" borderId="3" xfId="0" applyFont="1" applyBorder="1" applyAlignment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right" vertical="center" indent="2"/>
    </xf>
    <xf numFmtId="2" fontId="2" fillId="0" borderId="0" xfId="0" applyNumberFormat="1" applyFont="1" applyBorder="1" applyAlignment="1">
      <alignment horizontal="right" vertical="center" wrapText="1" indent="2"/>
    </xf>
    <xf numFmtId="2" fontId="7" fillId="0" borderId="0" xfId="0" applyNumberFormat="1" applyFont="1" applyBorder="1" applyAlignment="1">
      <alignment horizontal="right" vertical="center" wrapText="1" indent="2"/>
    </xf>
    <xf numFmtId="2" fontId="2" fillId="0" borderId="0" xfId="0" applyNumberFormat="1" applyFont="1" applyFill="1" applyBorder="1" applyAlignment="1">
      <alignment horizontal="right" vertical="center" indent="2"/>
    </xf>
    <xf numFmtId="2" fontId="7" fillId="0" borderId="0" xfId="0" applyNumberFormat="1" applyFont="1" applyBorder="1" applyAlignment="1">
      <alignment horizontal="right" vertical="center" indent="2"/>
    </xf>
    <xf numFmtId="2" fontId="7" fillId="0" borderId="2" xfId="0" applyNumberFormat="1" applyFont="1" applyBorder="1" applyAlignment="1">
      <alignment horizontal="right" vertical="center" indent="2"/>
    </xf>
    <xf numFmtId="2" fontId="7" fillId="0" borderId="0" xfId="0" applyNumberFormat="1" applyFont="1" applyFill="1" applyBorder="1" applyAlignment="1">
      <alignment horizontal="right" vertical="center" indent="2"/>
    </xf>
    <xf numFmtId="2" fontId="7" fillId="0" borderId="2" xfId="0" applyNumberFormat="1" applyFont="1" applyFill="1" applyBorder="1" applyAlignment="1">
      <alignment horizontal="right" vertical="center" indent="2"/>
    </xf>
    <xf numFmtId="0" fontId="2" fillId="0" borderId="0" xfId="0" applyFont="1" applyBorder="1" applyAlignment="1">
      <alignment horizontal="right" indent="1"/>
    </xf>
    <xf numFmtId="0" fontId="2" fillId="0" borderId="2" xfId="0" applyFont="1" applyBorder="1" applyAlignment="1">
      <alignment horizontal="right" indent="1"/>
    </xf>
    <xf numFmtId="0" fontId="2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/>
    <xf numFmtId="0" fontId="5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left" indent="1"/>
    </xf>
    <xf numFmtId="167" fontId="2" fillId="0" borderId="2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indent="1"/>
    </xf>
    <xf numFmtId="167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166" fontId="2" fillId="0" borderId="2" xfId="0" applyNumberFormat="1" applyFont="1" applyFill="1" applyBorder="1" applyAlignment="1">
      <alignment horizontal="right" vertical="center" wrapText="1" indent="3"/>
    </xf>
    <xf numFmtId="166" fontId="2" fillId="0" borderId="0" xfId="0" applyNumberFormat="1" applyFont="1" applyFill="1" applyBorder="1" applyAlignment="1">
      <alignment horizontal="right" vertical="center" wrapText="1" indent="3"/>
    </xf>
    <xf numFmtId="167" fontId="2" fillId="0" borderId="3" xfId="0" applyNumberFormat="1" applyFont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166" fontId="2" fillId="0" borderId="0" xfId="0" applyNumberFormat="1" applyFont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165" fontId="3" fillId="0" borderId="0" xfId="0" applyNumberFormat="1" applyFont="1" applyBorder="1" applyAlignment="1">
      <alignment horizontal="left" vertical="top"/>
    </xf>
    <xf numFmtId="0" fontId="3" fillId="0" borderId="3" xfId="0" applyFont="1" applyBorder="1" applyAlignment="1">
      <alignment horizontal="righ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3" fillId="0" borderId="0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1"/>
    </xf>
    <xf numFmtId="0" fontId="5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indent="1"/>
    </xf>
    <xf numFmtId="0" fontId="3" fillId="0" borderId="2" xfId="0" applyFont="1" applyBorder="1" applyAlignment="1">
      <alignment horizontal="right" vertical="center" wrapText="1"/>
    </xf>
    <xf numFmtId="0" fontId="0" fillId="0" borderId="3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5" fillId="0" borderId="0" xfId="0" applyFont="1" applyFill="1" applyAlignment="1">
      <alignment horizontal="center" vertical="center" wrapText="1"/>
    </xf>
    <xf numFmtId="0" fontId="8" fillId="0" borderId="0" xfId="0" applyFont="1" applyBorder="1" applyAlignment="1">
      <alignment horizontal="left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top" wrapText="1"/>
    </xf>
    <xf numFmtId="0" fontId="3" fillId="0" borderId="3" xfId="0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M24"/>
  <sheetViews>
    <sheetView tabSelected="1" view="pageBreakPreview" zoomScaleSheetLayoutView="100" workbookViewId="0">
      <selection activeCell="N12" sqref="N12"/>
    </sheetView>
  </sheetViews>
  <sheetFormatPr defaultRowHeight="15"/>
  <cols>
    <col min="1" max="1" width="12.140625" customWidth="1"/>
    <col min="2" max="2" width="26.42578125" customWidth="1"/>
    <col min="7" max="8" width="10.140625" customWidth="1"/>
  </cols>
  <sheetData>
    <row r="1" spans="1:13" ht="14.25" customHeight="1">
      <c r="A1" s="127" t="s">
        <v>128</v>
      </c>
      <c r="B1" s="127"/>
      <c r="C1" s="127"/>
      <c r="D1" s="127"/>
      <c r="E1" s="127"/>
      <c r="F1" s="127"/>
      <c r="G1" s="127"/>
      <c r="H1" s="127"/>
      <c r="I1" s="127"/>
    </row>
    <row r="2" spans="1:13" ht="16.5" customHeight="1">
      <c r="A2" s="128" t="s">
        <v>0</v>
      </c>
      <c r="B2" s="128"/>
      <c r="C2" s="128"/>
      <c r="D2" s="128"/>
      <c r="E2" s="128"/>
      <c r="F2" s="128"/>
      <c r="G2" s="128"/>
      <c r="H2" s="128"/>
      <c r="I2" s="128"/>
    </row>
    <row r="3" spans="1:13" ht="30" customHeight="1">
      <c r="A3" s="129" t="s">
        <v>1</v>
      </c>
      <c r="B3" s="129"/>
      <c r="C3" s="129"/>
      <c r="D3" s="129"/>
      <c r="E3" s="129"/>
      <c r="F3" s="129"/>
      <c r="G3" s="129"/>
      <c r="H3" s="129"/>
      <c r="I3" s="129"/>
    </row>
    <row r="4" spans="1:13">
      <c r="A4" s="125" t="s">
        <v>95</v>
      </c>
      <c r="B4" s="71" t="s">
        <v>2</v>
      </c>
      <c r="C4" s="71">
        <v>1991</v>
      </c>
      <c r="D4" s="71">
        <v>2001</v>
      </c>
      <c r="E4" s="71">
        <v>2010</v>
      </c>
      <c r="F4" s="71">
        <v>2011</v>
      </c>
      <c r="G4" s="71">
        <v>2012</v>
      </c>
      <c r="H4" s="77">
        <v>2013</v>
      </c>
      <c r="I4" s="123">
        <v>2014</v>
      </c>
      <c r="J4" t="s">
        <v>97</v>
      </c>
    </row>
    <row r="5" spans="1:13" ht="15.75" customHeight="1">
      <c r="A5" s="126"/>
      <c r="B5" s="35">
        <v>-1</v>
      </c>
      <c r="C5" s="35">
        <v>-2</v>
      </c>
      <c r="D5" s="35">
        <v>-3</v>
      </c>
      <c r="E5" s="35">
        <v>-4</v>
      </c>
      <c r="F5" s="35">
        <v>-5</v>
      </c>
      <c r="G5" s="35">
        <v>-6</v>
      </c>
      <c r="H5" s="70">
        <v>-7</v>
      </c>
      <c r="I5" s="86">
        <v>-8</v>
      </c>
    </row>
    <row r="6" spans="1:13" ht="20.100000000000001" customHeight="1">
      <c r="A6" s="39">
        <v>1</v>
      </c>
      <c r="B6" s="42" t="s">
        <v>3</v>
      </c>
      <c r="C6" s="40">
        <v>426</v>
      </c>
      <c r="D6" s="40">
        <v>577</v>
      </c>
      <c r="E6" s="40">
        <v>822</v>
      </c>
      <c r="F6" s="40">
        <v>837</v>
      </c>
      <c r="G6" s="40">
        <v>852</v>
      </c>
      <c r="H6" s="34">
        <v>907</v>
      </c>
      <c r="I6" s="34">
        <v>962</v>
      </c>
    </row>
    <row r="7" spans="1:13" ht="20.100000000000001" customHeight="1">
      <c r="A7" s="34">
        <v>2</v>
      </c>
      <c r="B7" s="43" t="s">
        <v>4</v>
      </c>
      <c r="C7" s="40">
        <v>278</v>
      </c>
      <c r="D7" s="40">
        <v>323</v>
      </c>
      <c r="E7" s="40">
        <v>364</v>
      </c>
      <c r="F7" s="40">
        <v>373</v>
      </c>
      <c r="G7" s="40">
        <v>376</v>
      </c>
      <c r="H7" s="34">
        <v>403</v>
      </c>
      <c r="I7" s="34">
        <v>416</v>
      </c>
    </row>
    <row r="8" spans="1:13" ht="20.100000000000001" customHeight="1">
      <c r="A8" s="39">
        <v>3</v>
      </c>
      <c r="B8" s="43" t="s">
        <v>5</v>
      </c>
      <c r="C8" s="40">
        <v>312</v>
      </c>
      <c r="D8" s="40">
        <v>344</v>
      </c>
      <c r="E8" s="40">
        <v>400</v>
      </c>
      <c r="F8" s="40">
        <v>411</v>
      </c>
      <c r="G8" s="40">
        <v>416</v>
      </c>
      <c r="H8" s="34">
        <v>427</v>
      </c>
      <c r="I8" s="34">
        <v>472</v>
      </c>
    </row>
    <row r="9" spans="1:13" ht="20.100000000000001" customHeight="1">
      <c r="A9" s="34">
        <v>4</v>
      </c>
      <c r="B9" s="43" t="s">
        <v>6</v>
      </c>
      <c r="C9" s="40">
        <v>78</v>
      </c>
      <c r="D9" s="40">
        <v>96</v>
      </c>
      <c r="E9" s="40">
        <v>109</v>
      </c>
      <c r="F9" s="40">
        <v>111</v>
      </c>
      <c r="G9" s="40">
        <v>112</v>
      </c>
      <c r="H9" s="34">
        <v>112</v>
      </c>
      <c r="I9" s="34">
        <v>112</v>
      </c>
    </row>
    <row r="10" spans="1:13" ht="20.100000000000001" customHeight="1">
      <c r="A10" s="39">
        <v>5</v>
      </c>
      <c r="B10" s="44" t="s">
        <v>105</v>
      </c>
      <c r="C10" s="40" t="s">
        <v>15</v>
      </c>
      <c r="D10" s="40" t="s">
        <v>15</v>
      </c>
      <c r="E10" s="40">
        <v>529</v>
      </c>
      <c r="F10" s="40">
        <v>530</v>
      </c>
      <c r="G10" s="40">
        <v>534</v>
      </c>
      <c r="H10" s="34">
        <v>547</v>
      </c>
      <c r="I10" s="34">
        <v>580</v>
      </c>
    </row>
    <row r="11" spans="1:13" ht="20.100000000000001" customHeight="1">
      <c r="A11" s="39">
        <v>6</v>
      </c>
      <c r="B11" s="44" t="s">
        <v>7</v>
      </c>
      <c r="C11" s="40">
        <v>197</v>
      </c>
      <c r="D11" s="40">
        <v>244</v>
      </c>
      <c r="E11" s="40">
        <v>293</v>
      </c>
      <c r="F11" s="40">
        <v>304</v>
      </c>
      <c r="G11" s="40">
        <v>311</v>
      </c>
      <c r="H11" s="34">
        <v>341</v>
      </c>
      <c r="I11" s="34">
        <v>362</v>
      </c>
    </row>
    <row r="12" spans="1:13" ht="20.100000000000001" customHeight="1">
      <c r="A12" s="39">
        <v>7</v>
      </c>
      <c r="B12" s="44" t="s">
        <v>8</v>
      </c>
      <c r="C12" s="40">
        <v>356</v>
      </c>
      <c r="D12" s="40">
        <v>405</v>
      </c>
      <c r="E12" s="40">
        <v>459</v>
      </c>
      <c r="F12" s="40">
        <v>469</v>
      </c>
      <c r="G12" s="40">
        <v>503</v>
      </c>
      <c r="H12" s="34">
        <v>570</v>
      </c>
      <c r="I12" s="34">
        <v>589</v>
      </c>
    </row>
    <row r="13" spans="1:13" ht="20.100000000000001" customHeight="1">
      <c r="A13" s="39">
        <v>8</v>
      </c>
      <c r="B13" s="44" t="s">
        <v>9</v>
      </c>
      <c r="C13" s="40">
        <v>330</v>
      </c>
      <c r="D13" s="40">
        <v>328</v>
      </c>
      <c r="E13" s="40">
        <v>376</v>
      </c>
      <c r="F13" s="40">
        <v>380</v>
      </c>
      <c r="G13" s="40">
        <v>413</v>
      </c>
      <c r="H13" s="34">
        <v>434</v>
      </c>
      <c r="I13" s="34">
        <v>491</v>
      </c>
      <c r="M13" s="108"/>
    </row>
    <row r="14" spans="1:13" ht="20.100000000000001" customHeight="1">
      <c r="A14" s="39">
        <v>9</v>
      </c>
      <c r="B14" s="44" t="s">
        <v>10</v>
      </c>
      <c r="C14" s="40">
        <v>554</v>
      </c>
      <c r="D14" s="40">
        <v>747</v>
      </c>
      <c r="E14" s="40">
        <v>885</v>
      </c>
      <c r="F14" s="40">
        <v>895</v>
      </c>
      <c r="G14" s="40">
        <v>911</v>
      </c>
      <c r="H14" s="34">
        <v>959</v>
      </c>
      <c r="I14" s="34">
        <v>982</v>
      </c>
      <c r="M14" s="108"/>
    </row>
    <row r="15" spans="1:13" ht="20.100000000000001" customHeight="1">
      <c r="A15" s="39">
        <v>10</v>
      </c>
      <c r="B15" s="44" t="s">
        <v>101</v>
      </c>
      <c r="C15" s="40">
        <v>61</v>
      </c>
      <c r="D15" s="40">
        <v>76</v>
      </c>
      <c r="E15" s="40">
        <v>99</v>
      </c>
      <c r="F15" s="40">
        <v>100</v>
      </c>
      <c r="G15" s="40">
        <v>112</v>
      </c>
      <c r="H15" s="34">
        <v>112</v>
      </c>
      <c r="I15" s="34">
        <v>113</v>
      </c>
      <c r="M15" s="124"/>
    </row>
    <row r="16" spans="1:13" ht="20.100000000000001" customHeight="1">
      <c r="A16" s="39">
        <v>11</v>
      </c>
      <c r="B16" s="44" t="s">
        <v>11</v>
      </c>
      <c r="C16" s="40">
        <v>4252</v>
      </c>
      <c r="D16" s="40">
        <v>5181</v>
      </c>
      <c r="E16" s="40">
        <v>6005</v>
      </c>
      <c r="F16" s="40">
        <v>6103</v>
      </c>
      <c r="G16" s="40">
        <v>6152</v>
      </c>
      <c r="H16" s="34">
        <v>6298</v>
      </c>
      <c r="I16" s="34">
        <v>6642</v>
      </c>
    </row>
    <row r="17" spans="1:9" ht="20.100000000000001" customHeight="1">
      <c r="A17" s="39">
        <v>12</v>
      </c>
      <c r="B17" s="44" t="s">
        <v>12</v>
      </c>
      <c r="C17" s="40">
        <v>32</v>
      </c>
      <c r="D17" s="40">
        <v>34</v>
      </c>
      <c r="E17" s="40">
        <v>42</v>
      </c>
      <c r="F17" s="40">
        <v>47</v>
      </c>
      <c r="G17" s="40">
        <v>48</v>
      </c>
      <c r="H17" s="34">
        <v>45</v>
      </c>
      <c r="I17" s="34">
        <v>48</v>
      </c>
    </row>
    <row r="18" spans="1:9" ht="20.100000000000001" customHeight="1">
      <c r="A18" s="39">
        <v>13</v>
      </c>
      <c r="B18" s="44" t="s">
        <v>13</v>
      </c>
      <c r="C18" s="40">
        <v>78</v>
      </c>
      <c r="D18" s="40">
        <v>83</v>
      </c>
      <c r="E18" s="40" t="s">
        <v>16</v>
      </c>
      <c r="F18" s="40" t="s">
        <v>17</v>
      </c>
      <c r="G18" s="40" t="s">
        <v>99</v>
      </c>
      <c r="H18" s="34" t="s">
        <v>134</v>
      </c>
      <c r="I18" s="34">
        <v>94</v>
      </c>
    </row>
    <row r="19" spans="1:9" ht="20.100000000000001" customHeight="1">
      <c r="A19" s="41">
        <v>14</v>
      </c>
      <c r="B19" s="45" t="s">
        <v>14</v>
      </c>
      <c r="C19" s="12">
        <v>114</v>
      </c>
      <c r="D19" s="12">
        <v>99</v>
      </c>
      <c r="E19" s="12">
        <v>105</v>
      </c>
      <c r="F19" s="12">
        <v>104</v>
      </c>
      <c r="G19" s="12" t="s">
        <v>135</v>
      </c>
      <c r="H19" s="89">
        <v>107</v>
      </c>
      <c r="I19" s="110" t="s">
        <v>100</v>
      </c>
    </row>
    <row r="20" spans="1:9" ht="15" customHeight="1">
      <c r="A20" s="131" t="s">
        <v>20</v>
      </c>
      <c r="B20" s="131"/>
      <c r="D20" s="3"/>
      <c r="E20" s="132" t="s">
        <v>168</v>
      </c>
      <c r="F20" s="132"/>
      <c r="G20" s="132"/>
      <c r="H20" s="132"/>
      <c r="I20" s="132"/>
    </row>
    <row r="21" spans="1:9" ht="15" customHeight="1">
      <c r="A21" s="68" t="s">
        <v>18</v>
      </c>
      <c r="B21" s="68"/>
      <c r="E21" s="133" t="s">
        <v>169</v>
      </c>
      <c r="F21" s="133"/>
      <c r="G21" s="133"/>
      <c r="H21" s="133"/>
      <c r="I21" s="133"/>
    </row>
    <row r="22" spans="1:9" ht="15" customHeight="1">
      <c r="A22" s="69" t="s">
        <v>19</v>
      </c>
      <c r="B22" s="69"/>
      <c r="E22" s="134" t="s">
        <v>173</v>
      </c>
      <c r="F22" s="134"/>
      <c r="G22" s="134"/>
      <c r="H22" s="134"/>
      <c r="I22" s="134"/>
    </row>
    <row r="23" spans="1:9">
      <c r="A23" s="130" t="s">
        <v>138</v>
      </c>
      <c r="B23" s="130"/>
      <c r="E23" s="3"/>
      <c r="F23" s="3"/>
      <c r="G23" s="3"/>
    </row>
    <row r="24" spans="1:9">
      <c r="A24" s="130"/>
      <c r="B24" s="130"/>
    </row>
  </sheetData>
  <mergeCells count="10">
    <mergeCell ref="A4:A5"/>
    <mergeCell ref="A1:I1"/>
    <mergeCell ref="A2:I2"/>
    <mergeCell ref="A3:I3"/>
    <mergeCell ref="A24:B24"/>
    <mergeCell ref="A23:B23"/>
    <mergeCell ref="A20:B20"/>
    <mergeCell ref="E20:I20"/>
    <mergeCell ref="E21:I21"/>
    <mergeCell ref="E22:I22"/>
  </mergeCells>
  <printOptions horizontalCentered="1" verticalCentered="1"/>
  <pageMargins left="0" right="0" top="0" bottom="0" header="0" footer="0"/>
  <pageSetup paperSize="9" orientation="landscape" r:id="rId1"/>
  <colBreaks count="1" manualBreakCount="1">
    <brk id="9" max="23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A1:K21"/>
  <sheetViews>
    <sheetView view="pageBreakPreview" zoomScaleSheetLayoutView="100" workbookViewId="0">
      <selection activeCell="N12" sqref="N12"/>
    </sheetView>
  </sheetViews>
  <sheetFormatPr defaultRowHeight="12.75"/>
  <cols>
    <col min="1" max="1" width="10" style="2" customWidth="1"/>
    <col min="2" max="2" width="19.42578125" style="2" customWidth="1"/>
    <col min="3" max="3" width="13.42578125" style="2" customWidth="1"/>
    <col min="4" max="9" width="11.7109375" style="2" customWidth="1"/>
    <col min="10" max="10" width="10.5703125" style="2" bestFit="1" customWidth="1"/>
    <col min="11" max="16384" width="9.140625" style="2"/>
  </cols>
  <sheetData>
    <row r="1" spans="1:11" ht="15.75" customHeight="1">
      <c r="A1" s="127" t="s">
        <v>129</v>
      </c>
      <c r="B1" s="127"/>
      <c r="C1" s="127"/>
      <c r="D1" s="127"/>
      <c r="E1" s="127"/>
      <c r="F1" s="127"/>
      <c r="G1" s="127"/>
      <c r="H1" s="127"/>
      <c r="I1" s="127"/>
      <c r="J1" s="127"/>
    </row>
    <row r="2" spans="1:11" ht="23.25" customHeight="1">
      <c r="A2" s="137" t="s">
        <v>125</v>
      </c>
      <c r="B2" s="137"/>
      <c r="C2" s="137"/>
      <c r="D2" s="137"/>
      <c r="E2" s="137"/>
      <c r="F2" s="137"/>
      <c r="G2" s="137"/>
      <c r="H2" s="137"/>
      <c r="I2" s="137"/>
      <c r="J2" s="137"/>
    </row>
    <row r="3" spans="1:11" ht="19.5" customHeight="1">
      <c r="A3" s="136" t="s">
        <v>95</v>
      </c>
      <c r="B3" s="49" t="s">
        <v>21</v>
      </c>
      <c r="C3" s="49" t="s">
        <v>64</v>
      </c>
      <c r="D3" s="49" t="s">
        <v>22</v>
      </c>
      <c r="E3" s="49" t="s">
        <v>23</v>
      </c>
      <c r="F3" s="49" t="s">
        <v>24</v>
      </c>
      <c r="G3" s="49" t="s">
        <v>25</v>
      </c>
      <c r="H3" s="49" t="s">
        <v>26</v>
      </c>
      <c r="I3" s="49" t="s">
        <v>42</v>
      </c>
      <c r="J3" s="49" t="s">
        <v>136</v>
      </c>
      <c r="K3" s="22"/>
    </row>
    <row r="4" spans="1:11" ht="19.5" customHeight="1">
      <c r="A4" s="126"/>
      <c r="B4" s="50">
        <v>-1</v>
      </c>
      <c r="C4" s="50">
        <v>-2</v>
      </c>
      <c r="D4" s="50">
        <v>-3</v>
      </c>
      <c r="E4" s="50">
        <v>-4</v>
      </c>
      <c r="F4" s="50">
        <v>-5</v>
      </c>
      <c r="G4" s="50">
        <v>-6</v>
      </c>
      <c r="H4" s="50">
        <v>-7</v>
      </c>
      <c r="I4" s="50">
        <v>-8</v>
      </c>
      <c r="J4" s="50">
        <v>-9</v>
      </c>
    </row>
    <row r="5" spans="1:11" ht="20.100000000000001" customHeight="1">
      <c r="A5" s="34">
        <v>1</v>
      </c>
      <c r="B5" s="34" t="s">
        <v>27</v>
      </c>
      <c r="C5" s="34" t="s">
        <v>110</v>
      </c>
      <c r="D5" s="34">
        <v>5606</v>
      </c>
      <c r="E5" s="34">
        <v>6091</v>
      </c>
      <c r="F5" s="34">
        <v>6818</v>
      </c>
      <c r="G5" s="34">
        <v>8232</v>
      </c>
      <c r="H5" s="34">
        <v>8402</v>
      </c>
      <c r="I5" s="34">
        <v>8607</v>
      </c>
      <c r="J5" s="34">
        <v>8859</v>
      </c>
    </row>
    <row r="6" spans="1:11" ht="20.100000000000001" customHeight="1">
      <c r="A6" s="34">
        <v>2</v>
      </c>
      <c r="B6" s="34" t="s">
        <v>28</v>
      </c>
      <c r="C6" s="34" t="s">
        <v>126</v>
      </c>
      <c r="D6" s="34">
        <v>848988</v>
      </c>
      <c r="E6" s="34">
        <v>1725304</v>
      </c>
      <c r="F6" s="34">
        <v>5967266</v>
      </c>
      <c r="G6" s="34">
        <v>5932796</v>
      </c>
      <c r="H6" s="34">
        <v>7169937</v>
      </c>
      <c r="I6" s="34">
        <v>8206693</v>
      </c>
      <c r="J6" s="34">
        <v>8094660</v>
      </c>
    </row>
    <row r="7" spans="1:11" ht="20.100000000000001" customHeight="1">
      <c r="A7" s="34">
        <v>3</v>
      </c>
      <c r="B7" s="34" t="s">
        <v>29</v>
      </c>
      <c r="C7" s="34" t="s">
        <v>111</v>
      </c>
      <c r="D7" s="34">
        <v>1251767</v>
      </c>
      <c r="E7" s="34">
        <v>2522097</v>
      </c>
      <c r="F7" s="34">
        <v>8496909</v>
      </c>
      <c r="G7" s="34">
        <v>9329431</v>
      </c>
      <c r="H7" s="34">
        <v>10925703</v>
      </c>
      <c r="I7" s="34">
        <v>12295536</v>
      </c>
      <c r="J7" s="34">
        <v>12389882</v>
      </c>
    </row>
    <row r="8" spans="1:11" ht="20.100000000000001" customHeight="1">
      <c r="A8" s="34">
        <v>4</v>
      </c>
      <c r="B8" s="34" t="s">
        <v>30</v>
      </c>
      <c r="C8" s="34" t="s">
        <v>111</v>
      </c>
      <c r="D8" s="34">
        <v>1052847</v>
      </c>
      <c r="E8" s="34">
        <v>2005480</v>
      </c>
      <c r="F8" s="34">
        <v>7226736</v>
      </c>
      <c r="G8" s="34">
        <v>8262260</v>
      </c>
      <c r="H8" s="34">
        <v>9327339</v>
      </c>
      <c r="I8" s="34">
        <v>10280208</v>
      </c>
      <c r="J8" s="34">
        <v>14784588</v>
      </c>
    </row>
    <row r="9" spans="1:11" ht="20.100000000000001" customHeight="1">
      <c r="A9" s="34">
        <v>5</v>
      </c>
      <c r="B9" s="34" t="s">
        <v>31</v>
      </c>
      <c r="C9" s="34" t="s">
        <v>110</v>
      </c>
      <c r="D9" s="34">
        <v>578651</v>
      </c>
      <c r="E9" s="34">
        <v>455812</v>
      </c>
      <c r="F9" s="34">
        <v>466191</v>
      </c>
      <c r="G9" s="34">
        <v>513975</v>
      </c>
      <c r="H9" s="34">
        <v>534838</v>
      </c>
      <c r="I9" s="34">
        <v>537284</v>
      </c>
      <c r="J9" s="34">
        <v>522241</v>
      </c>
    </row>
    <row r="10" spans="1:11" ht="20.100000000000001" customHeight="1">
      <c r="A10" s="34">
        <v>6</v>
      </c>
      <c r="B10" s="34" t="s">
        <v>32</v>
      </c>
      <c r="C10" s="34" t="s">
        <v>110</v>
      </c>
      <c r="D10" s="34">
        <v>740980</v>
      </c>
      <c r="E10" s="34">
        <v>569838</v>
      </c>
      <c r="F10" s="34">
        <v>571994</v>
      </c>
      <c r="G10" s="34">
        <v>635626</v>
      </c>
      <c r="H10" s="34">
        <v>654276</v>
      </c>
      <c r="I10" s="34">
        <v>656123</v>
      </c>
      <c r="J10" s="34">
        <v>645738</v>
      </c>
    </row>
    <row r="11" spans="1:11" ht="20.100000000000001" customHeight="1">
      <c r="A11" s="34">
        <v>7</v>
      </c>
      <c r="B11" s="34" t="s">
        <v>33</v>
      </c>
      <c r="C11" s="34" t="s">
        <v>167</v>
      </c>
      <c r="D11" s="34">
        <v>134492</v>
      </c>
      <c r="E11" s="34">
        <v>256127</v>
      </c>
      <c r="F11" s="34">
        <v>333916</v>
      </c>
      <c r="G11" s="34">
        <v>455432</v>
      </c>
      <c r="H11" s="34">
        <v>513141</v>
      </c>
      <c r="I11" s="34">
        <v>593411</v>
      </c>
      <c r="J11" s="34">
        <v>643388</v>
      </c>
    </row>
    <row r="12" spans="1:11" ht="20.100000000000001" customHeight="1">
      <c r="A12" s="34">
        <v>8</v>
      </c>
      <c r="B12" s="34" t="s">
        <v>34</v>
      </c>
      <c r="C12" s="34" t="s">
        <v>111</v>
      </c>
      <c r="D12" s="34">
        <v>202882</v>
      </c>
      <c r="E12" s="34">
        <v>385608</v>
      </c>
      <c r="F12" s="34">
        <v>718640</v>
      </c>
      <c r="G12" s="34">
        <v>997631</v>
      </c>
      <c r="H12" s="34">
        <v>1051404</v>
      </c>
      <c r="I12" s="34">
        <v>957597</v>
      </c>
      <c r="J12" s="34">
        <v>1246920</v>
      </c>
    </row>
    <row r="13" spans="1:11" ht="20.100000000000001" customHeight="1">
      <c r="A13" s="34">
        <v>9</v>
      </c>
      <c r="B13" s="34" t="s">
        <v>35</v>
      </c>
      <c r="C13" s="34" t="s">
        <v>111</v>
      </c>
      <c r="D13" s="34">
        <v>131266</v>
      </c>
      <c r="E13" s="34">
        <v>259979</v>
      </c>
      <c r="F13" s="34">
        <v>719133</v>
      </c>
      <c r="G13" s="34">
        <v>855012</v>
      </c>
      <c r="H13" s="34">
        <v>1084216</v>
      </c>
      <c r="I13" s="34">
        <v>1210385</v>
      </c>
      <c r="J13" s="34">
        <v>1227014</v>
      </c>
    </row>
    <row r="14" spans="1:11" ht="20.100000000000001" customHeight="1">
      <c r="A14" s="34">
        <v>10</v>
      </c>
      <c r="B14" s="34" t="s">
        <v>36</v>
      </c>
      <c r="C14" s="34" t="s">
        <v>111</v>
      </c>
      <c r="D14" s="34">
        <v>1023504</v>
      </c>
      <c r="E14" s="34">
        <v>2417002</v>
      </c>
      <c r="F14" s="34">
        <v>9439192</v>
      </c>
      <c r="G14" s="34">
        <v>12841686</v>
      </c>
      <c r="H14" s="34">
        <v>15623049</v>
      </c>
      <c r="I14" s="34">
        <v>16238167</v>
      </c>
      <c r="J14" s="34">
        <v>17523823</v>
      </c>
    </row>
    <row r="15" spans="1:11" ht="20.100000000000001" customHeight="1">
      <c r="A15" s="34">
        <v>11</v>
      </c>
      <c r="B15" s="34" t="s">
        <v>37</v>
      </c>
      <c r="C15" s="34" t="s">
        <v>111</v>
      </c>
      <c r="D15" s="34">
        <v>1265652</v>
      </c>
      <c r="E15" s="34">
        <v>3206795</v>
      </c>
      <c r="F15" s="34">
        <v>13420119</v>
      </c>
      <c r="G15" s="34">
        <v>18097837</v>
      </c>
      <c r="H15" s="34">
        <v>20715685</v>
      </c>
      <c r="I15" s="34">
        <v>22009272</v>
      </c>
      <c r="J15" s="34">
        <v>24854988</v>
      </c>
    </row>
    <row r="16" spans="1:11" ht="20.100000000000001" customHeight="1">
      <c r="A16" s="34">
        <v>12</v>
      </c>
      <c r="B16" s="34" t="s">
        <v>38</v>
      </c>
      <c r="C16" s="34" t="s">
        <v>111</v>
      </c>
      <c r="D16" s="34">
        <v>1529122</v>
      </c>
      <c r="E16" s="34">
        <v>3434695</v>
      </c>
      <c r="F16" s="34">
        <v>12545454</v>
      </c>
      <c r="G16" s="34">
        <v>16325180</v>
      </c>
      <c r="H16" s="34">
        <v>19370900</v>
      </c>
      <c r="I16" s="34">
        <v>20173921</v>
      </c>
      <c r="J16" s="34">
        <v>21471741</v>
      </c>
    </row>
    <row r="17" spans="1:10" ht="20.100000000000001" customHeight="1">
      <c r="A17" s="34">
        <v>13</v>
      </c>
      <c r="B17" s="34" t="s">
        <v>39</v>
      </c>
      <c r="C17" s="34" t="s">
        <v>111</v>
      </c>
      <c r="D17" s="34">
        <v>1628735</v>
      </c>
      <c r="E17" s="34">
        <v>3918267</v>
      </c>
      <c r="F17" s="34">
        <v>15704706</v>
      </c>
      <c r="G17" s="34">
        <v>20611103</v>
      </c>
      <c r="H17" s="34">
        <v>23320091</v>
      </c>
      <c r="I17" s="34">
        <v>24718679</v>
      </c>
      <c r="J17" s="34">
        <v>27637949</v>
      </c>
    </row>
    <row r="18" spans="1:10" ht="20.100000000000001" customHeight="1">
      <c r="A18" s="72">
        <v>14</v>
      </c>
      <c r="B18" s="72" t="s">
        <v>40</v>
      </c>
      <c r="C18" s="72" t="s">
        <v>111</v>
      </c>
      <c r="D18" s="72">
        <v>319842</v>
      </c>
      <c r="E18" s="72">
        <v>569917</v>
      </c>
      <c r="F18" s="72">
        <v>1931961</v>
      </c>
      <c r="G18" s="72">
        <v>2085971</v>
      </c>
      <c r="H18" s="72">
        <v>2055832</v>
      </c>
      <c r="I18" s="72">
        <v>2228051</v>
      </c>
      <c r="J18" s="104">
        <v>2243761</v>
      </c>
    </row>
    <row r="19" spans="1:10" ht="44.25" customHeight="1">
      <c r="A19" s="135" t="s">
        <v>124</v>
      </c>
      <c r="B19" s="135"/>
      <c r="C19" s="135"/>
      <c r="D19" s="135"/>
      <c r="E19" s="135"/>
      <c r="F19" s="135"/>
      <c r="G19" s="135"/>
      <c r="H19" s="138" t="s">
        <v>170</v>
      </c>
      <c r="I19" s="138"/>
      <c r="J19" s="138"/>
    </row>
    <row r="20" spans="1:10" ht="13.5">
      <c r="A20" s="3"/>
      <c r="B20" s="3"/>
      <c r="C20" s="3"/>
      <c r="D20" s="5"/>
      <c r="F20" s="82"/>
      <c r="G20" s="82"/>
      <c r="H20" s="82"/>
      <c r="I20" s="82"/>
    </row>
    <row r="21" spans="1:10" ht="13.5">
      <c r="A21" s="3"/>
      <c r="B21" s="3"/>
      <c r="C21" s="3"/>
      <c r="D21" s="3"/>
      <c r="E21" s="82"/>
      <c r="F21" s="82"/>
      <c r="G21" s="82"/>
      <c r="H21" s="82"/>
      <c r="I21" s="82"/>
    </row>
  </sheetData>
  <mergeCells count="5">
    <mergeCell ref="A19:G19"/>
    <mergeCell ref="A3:A4"/>
    <mergeCell ref="A1:J1"/>
    <mergeCell ref="A2:J2"/>
    <mergeCell ref="H19:J19"/>
  </mergeCells>
  <printOptions horizontalCentered="1" verticalCentered="1"/>
  <pageMargins left="0.25" right="0.25" top="0.25" bottom="0.25" header="0" footer="0"/>
  <pageSetup paperSize="9" scale="10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J30"/>
  <sheetViews>
    <sheetView showGridLines="0" view="pageBreakPreview" topLeftCell="A13" zoomScale="120" zoomScaleSheetLayoutView="120" workbookViewId="0">
      <selection activeCell="N12" sqref="N12"/>
    </sheetView>
  </sheetViews>
  <sheetFormatPr defaultRowHeight="16.5"/>
  <cols>
    <col min="1" max="1" width="16.140625" style="1" customWidth="1"/>
    <col min="2" max="3" width="14.42578125" style="1" customWidth="1"/>
    <col min="4" max="4" width="2.140625" style="1" customWidth="1"/>
    <col min="5" max="6" width="14.42578125" style="1" customWidth="1"/>
    <col min="7" max="7" width="2.28515625" style="1" customWidth="1"/>
    <col min="8" max="8" width="15" style="1" customWidth="1"/>
    <col min="9" max="9" width="15.85546875" style="1" customWidth="1"/>
    <col min="10" max="16384" width="9.140625" style="1"/>
  </cols>
  <sheetData>
    <row r="1" spans="1:10" ht="20.25" customHeight="1">
      <c r="A1" s="127" t="s">
        <v>130</v>
      </c>
      <c r="B1" s="127"/>
      <c r="C1" s="127"/>
      <c r="D1" s="127"/>
      <c r="E1" s="127"/>
      <c r="F1" s="127"/>
      <c r="G1" s="127"/>
      <c r="H1" s="127"/>
      <c r="I1" s="127"/>
      <c r="J1" s="8"/>
    </row>
    <row r="2" spans="1:10" ht="28.5" customHeight="1">
      <c r="A2" s="128" t="s">
        <v>112</v>
      </c>
      <c r="B2" s="128"/>
      <c r="C2" s="128"/>
      <c r="D2" s="128"/>
      <c r="E2" s="128"/>
      <c r="F2" s="128"/>
      <c r="G2" s="128"/>
      <c r="H2" s="128"/>
      <c r="I2" s="128"/>
    </row>
    <row r="3" spans="1:10" ht="15" customHeight="1">
      <c r="A3" s="30"/>
      <c r="B3" s="30"/>
      <c r="C3" s="30"/>
      <c r="D3" s="101"/>
      <c r="E3" s="30"/>
      <c r="F3" s="30"/>
      <c r="G3" s="101"/>
      <c r="H3" s="30"/>
      <c r="I3" s="52" t="s">
        <v>110</v>
      </c>
    </row>
    <row r="4" spans="1:10">
      <c r="A4" s="141" t="s">
        <v>41</v>
      </c>
      <c r="B4" s="140" t="s">
        <v>42</v>
      </c>
      <c r="C4" s="140"/>
      <c r="D4" s="84"/>
      <c r="E4" s="140" t="s">
        <v>107</v>
      </c>
      <c r="F4" s="140"/>
      <c r="G4" s="103"/>
      <c r="H4" s="140" t="s">
        <v>149</v>
      </c>
      <c r="I4" s="140"/>
    </row>
    <row r="5" spans="1:10" ht="26.25" customHeight="1">
      <c r="A5" s="142"/>
      <c r="B5" s="13" t="s">
        <v>108</v>
      </c>
      <c r="C5" s="13" t="s">
        <v>109</v>
      </c>
      <c r="D5" s="100"/>
      <c r="E5" s="60" t="s">
        <v>108</v>
      </c>
      <c r="F5" s="13" t="s">
        <v>109</v>
      </c>
      <c r="G5" s="100"/>
      <c r="H5" s="13" t="s">
        <v>108</v>
      </c>
      <c r="I5" s="13" t="s">
        <v>109</v>
      </c>
      <c r="J5" s="4"/>
    </row>
    <row r="6" spans="1:10">
      <c r="A6" s="35">
        <v>-1</v>
      </c>
      <c r="B6" s="35">
        <v>-2</v>
      </c>
      <c r="C6" s="35">
        <v>-3</v>
      </c>
      <c r="D6" s="86"/>
      <c r="E6" s="35">
        <v>-4</v>
      </c>
      <c r="F6" s="35">
        <v>-5</v>
      </c>
      <c r="G6" s="86"/>
      <c r="H6" s="35">
        <v>-6</v>
      </c>
      <c r="I6" s="35">
        <v>-7</v>
      </c>
    </row>
    <row r="7" spans="1:10">
      <c r="A7" s="51" t="s">
        <v>104</v>
      </c>
      <c r="B7" s="34">
        <v>731</v>
      </c>
      <c r="C7" s="34">
        <v>763</v>
      </c>
      <c r="D7" s="34"/>
      <c r="E7" s="34">
        <v>490</v>
      </c>
      <c r="F7" s="34">
        <v>951</v>
      </c>
      <c r="G7" s="34"/>
      <c r="H7" s="34">
        <v>633</v>
      </c>
      <c r="I7" s="34">
        <v>1184</v>
      </c>
    </row>
    <row r="8" spans="1:10">
      <c r="A8" s="51" t="s">
        <v>43</v>
      </c>
      <c r="B8" s="34">
        <v>224</v>
      </c>
      <c r="C8" s="34">
        <v>329</v>
      </c>
      <c r="D8" s="34"/>
      <c r="E8" s="34">
        <v>531</v>
      </c>
      <c r="F8" s="34">
        <v>255</v>
      </c>
      <c r="G8" s="34"/>
      <c r="H8" s="34">
        <v>174</v>
      </c>
      <c r="I8" s="34">
        <v>659</v>
      </c>
    </row>
    <row r="9" spans="1:10">
      <c r="A9" s="51" t="s">
        <v>44</v>
      </c>
      <c r="B9" s="34">
        <v>422</v>
      </c>
      <c r="C9" s="34">
        <v>415</v>
      </c>
      <c r="D9" s="34"/>
      <c r="E9" s="34">
        <v>354</v>
      </c>
      <c r="F9" s="34">
        <v>235</v>
      </c>
      <c r="G9" s="34"/>
      <c r="H9" s="34">
        <v>262</v>
      </c>
      <c r="I9" s="34">
        <v>536</v>
      </c>
    </row>
    <row r="10" spans="1:10">
      <c r="A10" s="51" t="s">
        <v>45</v>
      </c>
      <c r="B10" s="34">
        <v>454</v>
      </c>
      <c r="C10" s="34">
        <v>296</v>
      </c>
      <c r="D10" s="34"/>
      <c r="E10" s="34">
        <v>560</v>
      </c>
      <c r="F10" s="34">
        <v>603</v>
      </c>
      <c r="G10" s="34"/>
      <c r="H10" s="34">
        <v>329</v>
      </c>
      <c r="I10" s="34">
        <v>685</v>
      </c>
    </row>
    <row r="11" spans="1:10">
      <c r="A11" s="51" t="s">
        <v>46</v>
      </c>
      <c r="B11" s="34">
        <v>1073</v>
      </c>
      <c r="C11" s="34">
        <v>768</v>
      </c>
      <c r="D11" s="34"/>
      <c r="E11" s="34">
        <v>768</v>
      </c>
      <c r="F11" s="34">
        <v>473</v>
      </c>
      <c r="G11" s="34"/>
      <c r="H11" s="34">
        <v>319</v>
      </c>
      <c r="I11" s="34">
        <v>568</v>
      </c>
    </row>
    <row r="12" spans="1:10">
      <c r="A12" s="51" t="s">
        <v>47</v>
      </c>
      <c r="B12" s="34">
        <v>1215</v>
      </c>
      <c r="C12" s="34">
        <v>1083</v>
      </c>
      <c r="D12" s="34"/>
      <c r="E12" s="34">
        <v>1137</v>
      </c>
      <c r="F12" s="34">
        <v>1117</v>
      </c>
      <c r="G12" s="34"/>
      <c r="H12" s="34">
        <v>1221</v>
      </c>
      <c r="I12" s="34">
        <v>1429</v>
      </c>
    </row>
    <row r="13" spans="1:10">
      <c r="A13" s="51" t="s">
        <v>48</v>
      </c>
      <c r="B13" s="34">
        <v>345</v>
      </c>
      <c r="C13" s="34">
        <v>333</v>
      </c>
      <c r="D13" s="34"/>
      <c r="E13" s="34">
        <v>381</v>
      </c>
      <c r="F13" s="34">
        <v>630</v>
      </c>
      <c r="G13" s="34"/>
      <c r="H13" s="34">
        <v>344</v>
      </c>
      <c r="I13" s="34">
        <v>973</v>
      </c>
    </row>
    <row r="14" spans="1:10">
      <c r="A14" s="51" t="s">
        <v>49</v>
      </c>
      <c r="B14" s="34">
        <v>943</v>
      </c>
      <c r="C14" s="34">
        <v>1595</v>
      </c>
      <c r="D14" s="34"/>
      <c r="E14" s="34">
        <v>579</v>
      </c>
      <c r="F14" s="34">
        <v>1342</v>
      </c>
      <c r="G14" s="34"/>
      <c r="H14" s="34">
        <v>858</v>
      </c>
      <c r="I14" s="34">
        <v>1990</v>
      </c>
    </row>
    <row r="15" spans="1:10">
      <c r="A15" s="51" t="s">
        <v>50</v>
      </c>
      <c r="B15" s="34">
        <v>671</v>
      </c>
      <c r="C15" s="34">
        <v>963</v>
      </c>
      <c r="D15" s="34"/>
      <c r="E15" s="34">
        <v>418</v>
      </c>
      <c r="F15" s="34">
        <v>905</v>
      </c>
      <c r="G15" s="34"/>
      <c r="H15" s="34">
        <v>344</v>
      </c>
      <c r="I15" s="34">
        <v>1512</v>
      </c>
    </row>
    <row r="16" spans="1:10">
      <c r="A16" s="51" t="s">
        <v>51</v>
      </c>
      <c r="B16" s="34">
        <v>497</v>
      </c>
      <c r="C16" s="34">
        <v>1348</v>
      </c>
      <c r="D16" s="34"/>
      <c r="E16" s="34">
        <v>584</v>
      </c>
      <c r="F16" s="34">
        <v>1578</v>
      </c>
      <c r="G16" s="34"/>
      <c r="H16" s="34">
        <v>240</v>
      </c>
      <c r="I16" s="34">
        <v>1458</v>
      </c>
    </row>
    <row r="17" spans="1:10">
      <c r="A17" s="51" t="s">
        <v>52</v>
      </c>
      <c r="B17" s="34">
        <v>643</v>
      </c>
      <c r="C17" s="34">
        <v>768</v>
      </c>
      <c r="D17" s="34"/>
      <c r="E17" s="34">
        <v>671</v>
      </c>
      <c r="F17" s="34">
        <v>861</v>
      </c>
      <c r="G17" s="34"/>
      <c r="H17" s="34">
        <v>579</v>
      </c>
      <c r="I17" s="34">
        <v>640</v>
      </c>
    </row>
    <row r="18" spans="1:10">
      <c r="A18" s="51" t="s">
        <v>53</v>
      </c>
      <c r="B18" s="34">
        <v>797</v>
      </c>
      <c r="C18" s="34">
        <v>244</v>
      </c>
      <c r="D18" s="34"/>
      <c r="E18" s="34">
        <v>197</v>
      </c>
      <c r="F18" s="34">
        <v>347</v>
      </c>
      <c r="G18" s="34"/>
      <c r="H18" s="34">
        <v>761</v>
      </c>
      <c r="I18" s="34">
        <v>837</v>
      </c>
    </row>
    <row r="19" spans="1:10">
      <c r="A19" s="51" t="s">
        <v>54</v>
      </c>
      <c r="B19" s="34">
        <v>372</v>
      </c>
      <c r="C19" s="34">
        <v>152</v>
      </c>
      <c r="D19" s="34"/>
      <c r="E19" s="34">
        <v>255</v>
      </c>
      <c r="F19" s="34">
        <v>196</v>
      </c>
      <c r="G19" s="34"/>
      <c r="H19" s="34">
        <v>301</v>
      </c>
      <c r="I19" s="34">
        <v>313</v>
      </c>
    </row>
    <row r="20" spans="1:10">
      <c r="A20" s="51" t="s">
        <v>55</v>
      </c>
      <c r="B20" s="34">
        <v>136</v>
      </c>
      <c r="C20" s="34">
        <v>65</v>
      </c>
      <c r="D20" s="34"/>
      <c r="E20" s="34">
        <v>106</v>
      </c>
      <c r="F20" s="34">
        <v>153</v>
      </c>
      <c r="G20" s="34"/>
      <c r="H20" s="34">
        <v>103</v>
      </c>
      <c r="I20" s="34">
        <v>307</v>
      </c>
    </row>
    <row r="21" spans="1:10">
      <c r="A21" s="51" t="s">
        <v>56</v>
      </c>
      <c r="B21" s="34">
        <v>422</v>
      </c>
      <c r="C21" s="34">
        <v>184</v>
      </c>
      <c r="D21" s="34"/>
      <c r="E21" s="34">
        <v>358</v>
      </c>
      <c r="F21" s="34">
        <v>366</v>
      </c>
      <c r="G21" s="34"/>
      <c r="H21" s="34">
        <v>302</v>
      </c>
      <c r="I21" s="34">
        <v>633</v>
      </c>
    </row>
    <row r="22" spans="1:10">
      <c r="A22" s="51" t="s">
        <v>57</v>
      </c>
      <c r="B22" s="34">
        <v>351</v>
      </c>
      <c r="C22" s="34">
        <v>294</v>
      </c>
      <c r="D22" s="34"/>
      <c r="E22" s="34">
        <v>476</v>
      </c>
      <c r="F22" s="34">
        <v>649</v>
      </c>
      <c r="G22" s="34"/>
      <c r="H22" s="34">
        <v>313</v>
      </c>
      <c r="I22" s="34">
        <v>422</v>
      </c>
    </row>
    <row r="23" spans="1:10">
      <c r="A23" s="51" t="s">
        <v>103</v>
      </c>
      <c r="B23" s="34">
        <v>178</v>
      </c>
      <c r="C23" s="34">
        <v>191</v>
      </c>
      <c r="D23" s="34"/>
      <c r="E23" s="34">
        <v>184</v>
      </c>
      <c r="F23" s="34">
        <v>155</v>
      </c>
      <c r="G23" s="34"/>
      <c r="H23" s="34">
        <v>162</v>
      </c>
      <c r="I23" s="34">
        <v>283</v>
      </c>
    </row>
    <row r="24" spans="1:10">
      <c r="A24" s="51" t="s">
        <v>58</v>
      </c>
      <c r="B24" s="34">
        <v>502</v>
      </c>
      <c r="C24" s="34">
        <v>388</v>
      </c>
      <c r="D24" s="34"/>
      <c r="E24" s="34">
        <v>298</v>
      </c>
      <c r="F24" s="34">
        <v>248</v>
      </c>
      <c r="G24" s="34"/>
      <c r="H24" s="34">
        <v>151</v>
      </c>
      <c r="I24" s="34">
        <v>656</v>
      </c>
    </row>
    <row r="25" spans="1:10">
      <c r="A25" s="51" t="s">
        <v>59</v>
      </c>
      <c r="B25" s="34">
        <v>360</v>
      </c>
      <c r="C25" s="34">
        <v>152</v>
      </c>
      <c r="D25" s="34"/>
      <c r="E25" s="34">
        <v>304</v>
      </c>
      <c r="F25" s="34">
        <v>316</v>
      </c>
      <c r="G25" s="34"/>
      <c r="H25" s="34">
        <v>298</v>
      </c>
      <c r="I25" s="34">
        <v>159</v>
      </c>
    </row>
    <row r="26" spans="1:10">
      <c r="A26" s="53" t="s">
        <v>60</v>
      </c>
      <c r="B26" s="54">
        <f t="shared" ref="B26:C26" si="0">SUM(B7:B25)</f>
        <v>10336</v>
      </c>
      <c r="C26" s="54">
        <f t="shared" si="0"/>
        <v>10331</v>
      </c>
      <c r="D26" s="54"/>
      <c r="E26" s="54">
        <f>SUM(E7:E25)</f>
        <v>8651</v>
      </c>
      <c r="F26" s="54">
        <f>SUM(F7:F25)</f>
        <v>11380</v>
      </c>
      <c r="G26" s="54"/>
      <c r="H26" s="54">
        <f>SUM(H7:H25)</f>
        <v>7694</v>
      </c>
      <c r="I26" s="54">
        <f>SUM(I7:I25)</f>
        <v>15244</v>
      </c>
    </row>
    <row r="27" spans="1:10" ht="41.25" customHeight="1">
      <c r="A27" s="135" t="s">
        <v>61</v>
      </c>
      <c r="B27" s="135"/>
      <c r="C27" s="135"/>
      <c r="D27" s="135"/>
      <c r="E27" s="135"/>
      <c r="F27" s="135"/>
      <c r="G27" s="135"/>
      <c r="H27" s="135"/>
      <c r="I27" s="135"/>
    </row>
    <row r="28" spans="1:10" ht="29.25" customHeight="1">
      <c r="A28" s="139" t="s">
        <v>98</v>
      </c>
      <c r="B28" s="139"/>
      <c r="C28" s="139"/>
      <c r="D28" s="102"/>
      <c r="E28" s="62"/>
      <c r="G28" s="139" t="s">
        <v>166</v>
      </c>
      <c r="H28" s="139"/>
      <c r="I28" s="139"/>
      <c r="J28" s="139"/>
    </row>
    <row r="29" spans="1:10" ht="16.5" hidden="1" customHeight="1">
      <c r="A29" s="7"/>
      <c r="B29" s="7"/>
      <c r="C29" s="7"/>
      <c r="D29" s="7"/>
      <c r="E29" s="7"/>
      <c r="F29" s="7"/>
      <c r="G29" s="7"/>
      <c r="H29" s="7"/>
      <c r="I29" s="7"/>
    </row>
    <row r="30" spans="1:10">
      <c r="A30" s="3"/>
    </row>
  </sheetData>
  <mergeCells count="9">
    <mergeCell ref="A28:C28"/>
    <mergeCell ref="G28:J28"/>
    <mergeCell ref="A27:I27"/>
    <mergeCell ref="A2:I2"/>
    <mergeCell ref="A1:I1"/>
    <mergeCell ref="B4:C4"/>
    <mergeCell ref="E4:F4"/>
    <mergeCell ref="H4:I4"/>
    <mergeCell ref="A4:A5"/>
  </mergeCells>
  <printOptions horizontalCentered="1" verticalCentered="1"/>
  <pageMargins left="0" right="0" top="0" bottom="0" header="0.25" footer="0.25"/>
  <pageSetup paperSize="9" scale="91" orientation="landscape" r:id="rId1"/>
  <ignoredErrors>
    <ignoredError sqref="B26:I2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N29"/>
  <sheetViews>
    <sheetView view="pageBreakPreview" topLeftCell="A7" zoomScaleSheetLayoutView="100" workbookViewId="0">
      <selection activeCell="N12" sqref="N12"/>
    </sheetView>
  </sheetViews>
  <sheetFormatPr defaultRowHeight="15"/>
  <cols>
    <col min="1" max="1" width="4.42578125" customWidth="1"/>
    <col min="2" max="2" width="25.140625" customWidth="1"/>
    <col min="3" max="3" width="11.42578125" customWidth="1"/>
    <col min="4" max="4" width="11.5703125" style="79" customWidth="1"/>
    <col min="5" max="5" width="10.7109375" style="79" customWidth="1"/>
    <col min="6" max="6" width="10.85546875" customWidth="1"/>
    <col min="7" max="7" width="10.7109375" customWidth="1"/>
    <col min="8" max="8" width="11.28515625" customWidth="1"/>
  </cols>
  <sheetData>
    <row r="1" spans="1:14" ht="16.5">
      <c r="A1" s="127" t="s">
        <v>131</v>
      </c>
      <c r="B1" s="127"/>
      <c r="C1" s="127"/>
      <c r="D1" s="127"/>
      <c r="E1" s="127"/>
      <c r="F1" s="127"/>
      <c r="G1" s="127"/>
      <c r="H1" s="127"/>
    </row>
    <row r="2" spans="1:14" ht="16.5">
      <c r="A2" s="143" t="s">
        <v>62</v>
      </c>
      <c r="B2" s="143"/>
      <c r="C2" s="143"/>
      <c r="D2" s="143"/>
      <c r="E2" s="143"/>
      <c r="F2" s="143"/>
      <c r="G2" s="143"/>
      <c r="H2" s="143"/>
    </row>
    <row r="3" spans="1:14" s="108" customFormat="1" ht="16.5">
      <c r="A3" s="109"/>
      <c r="B3" s="109"/>
      <c r="C3" s="109"/>
      <c r="D3" s="109"/>
      <c r="E3" s="109"/>
      <c r="F3" s="109"/>
      <c r="G3" s="109"/>
      <c r="H3" s="109"/>
    </row>
    <row r="4" spans="1:14">
      <c r="A4" s="136" t="s">
        <v>96</v>
      </c>
      <c r="B4" s="75" t="s">
        <v>63</v>
      </c>
      <c r="C4" s="81" t="s">
        <v>64</v>
      </c>
      <c r="D4" s="85" t="s">
        <v>25</v>
      </c>
      <c r="E4" s="85" t="s">
        <v>26</v>
      </c>
      <c r="F4" s="85" t="s">
        <v>42</v>
      </c>
      <c r="G4" s="85" t="s">
        <v>136</v>
      </c>
      <c r="H4" s="85" t="s">
        <v>149</v>
      </c>
    </row>
    <row r="5" spans="1:14">
      <c r="A5" s="126"/>
      <c r="B5" s="86">
        <v>-1</v>
      </c>
      <c r="C5" s="86">
        <v>-2</v>
      </c>
      <c r="D5" s="86">
        <v>-3</v>
      </c>
      <c r="E5" s="86">
        <v>-4</v>
      </c>
      <c r="F5" s="86">
        <v>-5</v>
      </c>
      <c r="G5" s="86">
        <v>-6</v>
      </c>
      <c r="H5" s="86">
        <v>-7</v>
      </c>
    </row>
    <row r="6" spans="1:14">
      <c r="A6" s="76">
        <v>1</v>
      </c>
      <c r="B6" s="55" t="s">
        <v>159</v>
      </c>
      <c r="C6" s="47"/>
      <c r="D6" s="47"/>
      <c r="E6" s="47"/>
      <c r="F6" s="74"/>
      <c r="G6" s="74"/>
      <c r="H6" s="74"/>
    </row>
    <row r="7" spans="1:14">
      <c r="A7" s="76"/>
      <c r="B7" s="46" t="s">
        <v>151</v>
      </c>
      <c r="C7" s="98" t="s">
        <v>113</v>
      </c>
      <c r="D7" s="90">
        <v>241</v>
      </c>
      <c r="E7" s="90">
        <v>236</v>
      </c>
      <c r="F7" s="91">
        <v>223.6</v>
      </c>
      <c r="G7" s="91">
        <v>196.5</v>
      </c>
      <c r="H7" s="91">
        <v>207.4</v>
      </c>
    </row>
    <row r="8" spans="1:14">
      <c r="A8" s="76"/>
      <c r="B8" s="46" t="s">
        <v>152</v>
      </c>
      <c r="C8" s="98" t="s">
        <v>113</v>
      </c>
      <c r="D8" s="90">
        <v>958</v>
      </c>
      <c r="E8" s="90">
        <v>1044</v>
      </c>
      <c r="F8" s="91">
        <v>1081.2</v>
      </c>
      <c r="G8" s="91">
        <v>1125.0999999999999</v>
      </c>
      <c r="H8" s="91">
        <v>747.1</v>
      </c>
    </row>
    <row r="9" spans="1:14">
      <c r="A9" s="76"/>
      <c r="B9" s="46" t="s">
        <v>153</v>
      </c>
      <c r="C9" s="98" t="s">
        <v>113</v>
      </c>
      <c r="D9" s="90">
        <v>209</v>
      </c>
      <c r="E9" s="90">
        <v>1423</v>
      </c>
      <c r="F9" s="91">
        <v>145.19999999999999</v>
      </c>
      <c r="G9" s="91">
        <v>141.69999999999999</v>
      </c>
      <c r="H9" s="91">
        <v>136.6</v>
      </c>
    </row>
    <row r="10" spans="1:14">
      <c r="A10" s="34">
        <v>2</v>
      </c>
      <c r="B10" s="56" t="s">
        <v>150</v>
      </c>
      <c r="C10" s="98"/>
      <c r="D10" s="90"/>
      <c r="E10" s="90"/>
      <c r="F10" s="91"/>
      <c r="G10" s="91"/>
      <c r="H10" s="91"/>
    </row>
    <row r="11" spans="1:14" s="73" customFormat="1" ht="17.25" customHeight="1">
      <c r="A11" s="34"/>
      <c r="B11" s="87" t="s">
        <v>160</v>
      </c>
      <c r="C11" s="98"/>
      <c r="D11" s="90"/>
      <c r="E11" s="90"/>
      <c r="F11" s="92"/>
      <c r="G11" s="92"/>
      <c r="H11" s="92"/>
    </row>
    <row r="12" spans="1:14">
      <c r="A12" s="76"/>
      <c r="B12" s="46" t="s">
        <v>154</v>
      </c>
      <c r="C12" s="98" t="s">
        <v>114</v>
      </c>
      <c r="D12" s="93">
        <v>17082</v>
      </c>
      <c r="E12" s="90">
        <v>9715</v>
      </c>
      <c r="F12" s="90">
        <v>9077</v>
      </c>
      <c r="G12" s="93">
        <v>11104</v>
      </c>
      <c r="H12" s="93">
        <v>11427</v>
      </c>
    </row>
    <row r="13" spans="1:14">
      <c r="A13" s="76"/>
      <c r="B13" s="46" t="s">
        <v>165</v>
      </c>
      <c r="C13" s="98" t="s">
        <v>114</v>
      </c>
      <c r="D13" s="90">
        <v>11352</v>
      </c>
      <c r="E13" s="90">
        <v>10923</v>
      </c>
      <c r="F13" s="90">
        <v>11737</v>
      </c>
      <c r="G13" s="93">
        <v>11490</v>
      </c>
      <c r="H13" s="93">
        <v>8366</v>
      </c>
    </row>
    <row r="14" spans="1:14" s="73" customFormat="1">
      <c r="A14" s="76"/>
      <c r="B14" s="46" t="s">
        <v>155</v>
      </c>
      <c r="C14" s="98" t="s">
        <v>114</v>
      </c>
      <c r="D14" s="90">
        <v>7190</v>
      </c>
      <c r="E14" s="90">
        <v>8832</v>
      </c>
      <c r="F14" s="90">
        <v>6010</v>
      </c>
      <c r="G14" s="93">
        <v>5781</v>
      </c>
      <c r="H14" s="93">
        <v>4518</v>
      </c>
      <c r="J14" s="73" t="s">
        <v>102</v>
      </c>
    </row>
    <row r="15" spans="1:14">
      <c r="A15" s="76"/>
      <c r="B15" s="88" t="s">
        <v>163</v>
      </c>
      <c r="C15" s="98" t="s">
        <v>106</v>
      </c>
      <c r="D15" s="94">
        <v>862</v>
      </c>
      <c r="E15" s="94">
        <v>902</v>
      </c>
      <c r="F15" s="94">
        <v>884</v>
      </c>
      <c r="G15" s="96">
        <v>840</v>
      </c>
      <c r="H15" s="96">
        <v>798</v>
      </c>
    </row>
    <row r="16" spans="1:14">
      <c r="C16" s="98"/>
      <c r="D16" s="90"/>
      <c r="E16" s="90"/>
      <c r="F16" s="90"/>
      <c r="G16" s="93"/>
      <c r="H16" s="93"/>
      <c r="M16" s="79" t="s">
        <v>102</v>
      </c>
      <c r="N16" s="79" t="s">
        <v>102</v>
      </c>
    </row>
    <row r="17" spans="1:11" s="73" customFormat="1" ht="15.75">
      <c r="A17" s="76">
        <v>3</v>
      </c>
      <c r="B17" s="55" t="s">
        <v>164</v>
      </c>
      <c r="C17" s="98"/>
      <c r="D17" s="90"/>
      <c r="E17" s="90"/>
      <c r="F17" s="94"/>
      <c r="G17" s="96"/>
      <c r="H17" s="96"/>
    </row>
    <row r="18" spans="1:11" ht="20.25" customHeight="1">
      <c r="A18" s="76"/>
      <c r="B18" s="46" t="s">
        <v>156</v>
      </c>
      <c r="C18" s="98" t="s">
        <v>113</v>
      </c>
      <c r="D18" s="90">
        <v>4895</v>
      </c>
      <c r="E18" s="90">
        <v>4953</v>
      </c>
      <c r="F18" s="90">
        <v>6041</v>
      </c>
      <c r="G18" s="93">
        <v>8617</v>
      </c>
      <c r="H18" s="93">
        <v>7001</v>
      </c>
      <c r="K18" s="79" t="s">
        <v>102</v>
      </c>
    </row>
    <row r="19" spans="1:11" ht="20.25" customHeight="1">
      <c r="A19" s="76"/>
      <c r="B19" s="46" t="s">
        <v>157</v>
      </c>
      <c r="C19" s="98" t="s">
        <v>113</v>
      </c>
      <c r="D19" s="90">
        <v>3315</v>
      </c>
      <c r="E19" s="90">
        <v>3277</v>
      </c>
      <c r="F19" s="90">
        <v>3379</v>
      </c>
      <c r="G19" s="93">
        <v>3339</v>
      </c>
      <c r="H19" s="93">
        <v>3787</v>
      </c>
    </row>
    <row r="20" spans="1:11" s="73" customFormat="1" ht="21.75" customHeight="1">
      <c r="A20" s="76"/>
      <c r="B20" s="46" t="s">
        <v>158</v>
      </c>
      <c r="C20" s="98" t="s">
        <v>113</v>
      </c>
      <c r="D20" s="90">
        <v>769</v>
      </c>
      <c r="E20" s="90">
        <v>775</v>
      </c>
      <c r="F20" s="90">
        <v>639</v>
      </c>
      <c r="G20" s="90">
        <v>1053</v>
      </c>
      <c r="H20" s="93">
        <v>1176</v>
      </c>
    </row>
    <row r="21" spans="1:11" s="79" customFormat="1" ht="14.25" customHeight="1">
      <c r="A21" s="84"/>
      <c r="B21" s="46" t="s">
        <v>161</v>
      </c>
      <c r="C21" s="98" t="s">
        <v>113</v>
      </c>
      <c r="D21" s="90" t="s">
        <v>100</v>
      </c>
      <c r="E21" s="90" t="s">
        <v>100</v>
      </c>
      <c r="F21" s="90" t="s">
        <v>100</v>
      </c>
      <c r="G21" s="90" t="s">
        <v>100</v>
      </c>
      <c r="H21" s="93">
        <v>1230</v>
      </c>
    </row>
    <row r="22" spans="1:11" s="79" customFormat="1" ht="14.25" customHeight="1">
      <c r="A22" s="84"/>
      <c r="B22" s="46"/>
      <c r="C22" s="98"/>
      <c r="D22" s="90"/>
      <c r="E22" s="90"/>
      <c r="F22" s="90"/>
      <c r="G22" s="90"/>
      <c r="H22" s="93"/>
    </row>
    <row r="23" spans="1:11">
      <c r="A23" s="77">
        <v>4</v>
      </c>
      <c r="B23" s="57" t="s">
        <v>65</v>
      </c>
      <c r="C23" s="99" t="s">
        <v>114</v>
      </c>
      <c r="D23" s="95">
        <v>269430</v>
      </c>
      <c r="E23" s="95">
        <v>271600</v>
      </c>
      <c r="F23" s="95">
        <v>279300</v>
      </c>
      <c r="G23" s="97">
        <v>312880</v>
      </c>
      <c r="H23" s="97">
        <v>324260</v>
      </c>
    </row>
    <row r="24" spans="1:11" ht="15.75">
      <c r="A24" s="83" t="s">
        <v>162</v>
      </c>
      <c r="B24" s="78"/>
      <c r="C24" s="78"/>
      <c r="D24" s="83"/>
      <c r="F24" s="83" t="s">
        <v>139</v>
      </c>
    </row>
    <row r="25" spans="1:11">
      <c r="A25" s="3"/>
      <c r="B25" s="3"/>
      <c r="C25" s="3"/>
      <c r="D25" s="80"/>
      <c r="F25" s="82" t="s">
        <v>141</v>
      </c>
    </row>
    <row r="26" spans="1:11">
      <c r="A26" s="3"/>
      <c r="B26" s="3"/>
      <c r="C26" s="3"/>
      <c r="D26" s="80"/>
      <c r="F26" s="82" t="s">
        <v>142</v>
      </c>
    </row>
    <row r="27" spans="1:11" ht="16.5">
      <c r="A27" s="1"/>
      <c r="B27" s="1"/>
      <c r="C27" s="3"/>
      <c r="D27" s="3"/>
      <c r="F27" s="82" t="s">
        <v>140</v>
      </c>
    </row>
    <row r="28" spans="1:11">
      <c r="A28" s="3"/>
      <c r="B28" s="3"/>
      <c r="C28" s="3"/>
      <c r="D28" s="3"/>
      <c r="F28" s="82" t="s">
        <v>143</v>
      </c>
    </row>
    <row r="29" spans="1:11">
      <c r="A29" s="3"/>
      <c r="B29" s="3"/>
      <c r="C29" s="3"/>
      <c r="D29" s="3"/>
      <c r="F29" s="82" t="s">
        <v>144</v>
      </c>
    </row>
  </sheetData>
  <mergeCells count="3">
    <mergeCell ref="A1:H1"/>
    <mergeCell ref="A2:H2"/>
    <mergeCell ref="A4:A5"/>
  </mergeCells>
  <printOptions horizontalCentered="1" verticalCentered="1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I31"/>
  <sheetViews>
    <sheetView view="pageBreakPreview" topLeftCell="A4" zoomScaleSheetLayoutView="100" workbookViewId="0">
      <selection activeCell="N12" sqref="N12"/>
    </sheetView>
  </sheetViews>
  <sheetFormatPr defaultRowHeight="16.5"/>
  <cols>
    <col min="1" max="1" width="16.42578125" style="1" customWidth="1"/>
    <col min="2" max="2" width="12.7109375" style="1" customWidth="1"/>
    <col min="3" max="3" width="13" style="1" customWidth="1"/>
    <col min="4" max="5" width="12.7109375" style="1" customWidth="1"/>
    <col min="6" max="16384" width="9.140625" style="1"/>
  </cols>
  <sheetData>
    <row r="2" spans="1:9" ht="18.75" customHeight="1">
      <c r="A2" s="127" t="s">
        <v>127</v>
      </c>
      <c r="B2" s="127"/>
      <c r="C2" s="127"/>
      <c r="D2" s="127"/>
      <c r="E2" s="127"/>
    </row>
    <row r="3" spans="1:9" ht="17.25" customHeight="1">
      <c r="A3" s="128" t="s">
        <v>66</v>
      </c>
      <c r="B3" s="128"/>
      <c r="C3" s="128"/>
      <c r="D3" s="128"/>
      <c r="E3" s="128"/>
    </row>
    <row r="4" spans="1:9" ht="18.75" customHeight="1">
      <c r="A4" s="143" t="s">
        <v>137</v>
      </c>
      <c r="B4" s="143"/>
      <c r="C4" s="143"/>
      <c r="D4" s="143"/>
      <c r="E4" s="143"/>
    </row>
    <row r="5" spans="1:9" ht="13.5" customHeight="1">
      <c r="A5" s="63"/>
      <c r="B5" s="63"/>
      <c r="C5" s="63"/>
      <c r="D5" s="63"/>
      <c r="E5" s="65" t="s">
        <v>147</v>
      </c>
    </row>
    <row r="6" spans="1:9" ht="15" customHeight="1">
      <c r="A6" s="136" t="s">
        <v>115</v>
      </c>
      <c r="B6" s="147" t="s">
        <v>68</v>
      </c>
      <c r="C6" s="147" t="s">
        <v>69</v>
      </c>
      <c r="D6" s="147" t="s">
        <v>13</v>
      </c>
      <c r="E6" s="147" t="s">
        <v>70</v>
      </c>
    </row>
    <row r="7" spans="1:9" ht="20.25" customHeight="1">
      <c r="A7" s="146"/>
      <c r="B7" s="148"/>
      <c r="C7" s="148"/>
      <c r="D7" s="148"/>
      <c r="E7" s="148"/>
      <c r="F7" s="9"/>
    </row>
    <row r="8" spans="1:9">
      <c r="A8" s="15">
        <v>-1</v>
      </c>
      <c r="B8" s="15">
        <v>-2</v>
      </c>
      <c r="C8" s="15">
        <v>-3</v>
      </c>
      <c r="D8" s="15">
        <v>-4</v>
      </c>
      <c r="E8" s="15">
        <v>-5</v>
      </c>
      <c r="F8" s="10"/>
    </row>
    <row r="9" spans="1:9">
      <c r="A9" s="84" t="s">
        <v>71</v>
      </c>
      <c r="B9" s="37">
        <v>100</v>
      </c>
      <c r="C9" s="37">
        <v>100</v>
      </c>
      <c r="D9" s="37">
        <v>100</v>
      </c>
      <c r="E9" s="37">
        <v>100</v>
      </c>
      <c r="F9" s="3"/>
    </row>
    <row r="10" spans="1:9">
      <c r="A10" s="84" t="s">
        <v>72</v>
      </c>
      <c r="B10" s="37">
        <v>103.8</v>
      </c>
      <c r="C10" s="37">
        <v>108.8</v>
      </c>
      <c r="D10" s="37">
        <v>109.7</v>
      </c>
      <c r="E10" s="37">
        <v>108.2</v>
      </c>
      <c r="F10" s="3"/>
    </row>
    <row r="11" spans="1:9">
      <c r="A11" s="84" t="s">
        <v>73</v>
      </c>
      <c r="B11" s="37">
        <v>105.8</v>
      </c>
      <c r="C11" s="37">
        <v>110.6</v>
      </c>
      <c r="D11" s="37">
        <v>111.6</v>
      </c>
      <c r="E11" s="37">
        <v>110.1</v>
      </c>
      <c r="F11" s="3"/>
    </row>
    <row r="12" spans="1:9">
      <c r="A12" s="84" t="s">
        <v>74</v>
      </c>
      <c r="B12" s="37">
        <v>95.3</v>
      </c>
      <c r="C12" s="37">
        <v>120.6</v>
      </c>
      <c r="D12" s="37">
        <v>115.8</v>
      </c>
      <c r="E12" s="37">
        <v>115.7</v>
      </c>
      <c r="F12" s="3"/>
    </row>
    <row r="13" spans="1:9">
      <c r="A13" s="84" t="s">
        <v>75</v>
      </c>
      <c r="B13" s="37">
        <v>97.1</v>
      </c>
      <c r="C13" s="37">
        <v>136.30000000000001</v>
      </c>
      <c r="D13" s="37">
        <v>121.2</v>
      </c>
      <c r="E13" s="37">
        <v>127.3</v>
      </c>
      <c r="F13" s="3"/>
      <c r="I13" s="11"/>
    </row>
    <row r="14" spans="1:9">
      <c r="A14" s="84" t="s">
        <v>24</v>
      </c>
      <c r="B14" s="37">
        <v>98.2</v>
      </c>
      <c r="C14" s="37">
        <v>140.6</v>
      </c>
      <c r="D14" s="37">
        <v>128</v>
      </c>
      <c r="E14" s="37">
        <v>131.5</v>
      </c>
      <c r="F14" s="3"/>
    </row>
    <row r="15" spans="1:9">
      <c r="A15" s="84" t="s">
        <v>25</v>
      </c>
      <c r="B15" s="37">
        <v>92.2</v>
      </c>
      <c r="C15" s="37">
        <v>159.6</v>
      </c>
      <c r="D15" s="37">
        <v>136.19999999999999</v>
      </c>
      <c r="E15" s="37">
        <v>144.6</v>
      </c>
      <c r="F15" s="3"/>
    </row>
    <row r="16" spans="1:9">
      <c r="A16" s="84" t="s">
        <v>26</v>
      </c>
      <c r="B16" s="37">
        <v>103.4</v>
      </c>
      <c r="C16" s="37">
        <v>161.1</v>
      </c>
      <c r="D16" s="37">
        <v>138.4</v>
      </c>
      <c r="E16" s="37">
        <v>147.69999999999999</v>
      </c>
      <c r="F16" s="3"/>
    </row>
    <row r="17" spans="1:7">
      <c r="A17" s="84" t="s">
        <v>42</v>
      </c>
      <c r="B17" s="37">
        <v>112.3</v>
      </c>
      <c r="C17" s="37">
        <v>168.7</v>
      </c>
      <c r="D17" s="37">
        <v>132.19999999999999</v>
      </c>
      <c r="E17" s="37">
        <v>152.9</v>
      </c>
      <c r="F17" s="3"/>
    </row>
    <row r="18" spans="1:7">
      <c r="A18" s="103" t="s">
        <v>136</v>
      </c>
      <c r="B18" s="117">
        <v>120.7</v>
      </c>
      <c r="C18" s="117">
        <v>171.4</v>
      </c>
      <c r="D18" s="117">
        <v>161.4</v>
      </c>
      <c r="E18" s="117">
        <v>161.5</v>
      </c>
      <c r="F18" s="3"/>
    </row>
    <row r="19" spans="1:7" ht="16.5" customHeight="1">
      <c r="A19" s="123" t="s">
        <v>149</v>
      </c>
      <c r="B19" s="116">
        <v>126.7</v>
      </c>
      <c r="C19" s="116">
        <v>173.8</v>
      </c>
      <c r="D19" s="116">
        <v>162.19999999999999</v>
      </c>
      <c r="E19" s="116">
        <v>164.1</v>
      </c>
      <c r="F19" s="29"/>
    </row>
    <row r="20" spans="1:7" ht="12.75" customHeight="1">
      <c r="A20" s="32"/>
      <c r="B20" s="24"/>
      <c r="C20" s="145" t="s">
        <v>171</v>
      </c>
      <c r="D20" s="145"/>
      <c r="E20" s="145"/>
      <c r="F20" s="29"/>
    </row>
    <row r="21" spans="1:7" ht="14.25" customHeight="1">
      <c r="A21" s="32"/>
      <c r="B21" s="24"/>
      <c r="C21" s="144" t="s">
        <v>172</v>
      </c>
      <c r="D21" s="144"/>
      <c r="E21" s="144"/>
      <c r="F21" s="3"/>
      <c r="G21" s="11"/>
    </row>
    <row r="22" spans="1:7">
      <c r="A22" s="3"/>
      <c r="B22" s="3"/>
      <c r="C22" s="3"/>
      <c r="D22" s="28"/>
      <c r="E22" s="28"/>
      <c r="F22" s="3"/>
    </row>
    <row r="23" spans="1:7">
      <c r="A23" s="3"/>
      <c r="B23" s="3"/>
      <c r="C23" s="3"/>
      <c r="D23" s="3"/>
      <c r="E23" s="3"/>
      <c r="F23" s="3"/>
    </row>
    <row r="24" spans="1:7">
      <c r="A24" s="3"/>
      <c r="B24" s="3"/>
      <c r="C24" s="3"/>
      <c r="D24" s="3"/>
      <c r="E24" s="3"/>
      <c r="F24" s="3"/>
    </row>
    <row r="25" spans="1:7">
      <c r="A25" s="3"/>
      <c r="B25" s="3"/>
      <c r="C25" s="3"/>
      <c r="D25" s="3"/>
      <c r="E25" s="3"/>
      <c r="F25" s="3"/>
    </row>
    <row r="26" spans="1:7">
      <c r="A26" s="3"/>
      <c r="B26" s="3"/>
      <c r="C26" s="3"/>
      <c r="D26" s="3"/>
      <c r="E26" s="3"/>
      <c r="F26" s="3"/>
    </row>
    <row r="27" spans="1:7">
      <c r="A27" s="3"/>
      <c r="B27" s="3"/>
      <c r="C27" s="3"/>
      <c r="D27" s="3"/>
      <c r="E27" s="3"/>
      <c r="F27" s="3"/>
    </row>
    <row r="28" spans="1:7">
      <c r="A28" s="3"/>
      <c r="B28" s="3"/>
      <c r="C28" s="3"/>
      <c r="D28" s="3"/>
      <c r="E28" s="3"/>
      <c r="F28" s="3"/>
    </row>
    <row r="29" spans="1:7">
      <c r="A29" s="3"/>
      <c r="B29" s="3"/>
      <c r="C29" s="3"/>
      <c r="D29" s="3"/>
      <c r="E29" s="3"/>
      <c r="F29" s="3"/>
    </row>
    <row r="30" spans="1:7">
      <c r="A30" s="3"/>
      <c r="B30" s="3"/>
      <c r="C30" s="3"/>
      <c r="D30" s="3"/>
      <c r="E30" s="3"/>
      <c r="F30" s="3"/>
    </row>
    <row r="31" spans="1:7">
      <c r="A31" s="3"/>
      <c r="B31" s="3"/>
      <c r="C31" s="3"/>
      <c r="D31" s="3"/>
      <c r="E31" s="3"/>
      <c r="F31" s="3"/>
    </row>
  </sheetData>
  <mergeCells count="10">
    <mergeCell ref="C21:E21"/>
    <mergeCell ref="C20:E20"/>
    <mergeCell ref="A2:E2"/>
    <mergeCell ref="A3:E3"/>
    <mergeCell ref="A4:E4"/>
    <mergeCell ref="A6:A7"/>
    <mergeCell ref="B6:B7"/>
    <mergeCell ref="C6:C7"/>
    <mergeCell ref="D6:D7"/>
    <mergeCell ref="E6:E7"/>
  </mergeCells>
  <printOptions horizontalCentered="1" verticalCentered="1"/>
  <pageMargins left="0" right="0" top="0" bottom="0" header="0" footer="0"/>
  <pageSetup paperSize="9" scale="11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J20"/>
  <sheetViews>
    <sheetView view="pageBreakPreview" zoomScaleSheetLayoutView="100" workbookViewId="0">
      <selection activeCell="N12" sqref="N12"/>
    </sheetView>
  </sheetViews>
  <sheetFormatPr defaultRowHeight="16.5"/>
  <cols>
    <col min="1" max="1" width="9.140625" style="1"/>
    <col min="2" max="2" width="12.140625" style="1" customWidth="1"/>
    <col min="3" max="4" width="9.140625" style="1"/>
    <col min="5" max="5" width="11.42578125" style="1" customWidth="1"/>
    <col min="6" max="6" width="12" style="1" customWidth="1"/>
    <col min="7" max="7" width="11.42578125" style="1" customWidth="1"/>
    <col min="8" max="8" width="11" style="1" customWidth="1"/>
    <col min="9" max="16384" width="9.140625" style="1"/>
  </cols>
  <sheetData>
    <row r="1" spans="2:10" ht="18" customHeight="1">
      <c r="B1" s="127" t="s">
        <v>132</v>
      </c>
      <c r="C1" s="127"/>
      <c r="D1" s="127"/>
      <c r="E1" s="127"/>
      <c r="F1" s="127"/>
      <c r="G1" s="127"/>
      <c r="H1" s="127"/>
    </row>
    <row r="2" spans="2:10" ht="16.5" customHeight="1">
      <c r="B2" s="128" t="s">
        <v>76</v>
      </c>
      <c r="C2" s="128"/>
      <c r="D2" s="128"/>
      <c r="E2" s="128"/>
      <c r="F2" s="128"/>
      <c r="G2" s="128"/>
      <c r="H2" s="128"/>
    </row>
    <row r="3" spans="2:10" ht="18" customHeight="1">
      <c r="B3" s="143" t="s">
        <v>67</v>
      </c>
      <c r="C3" s="143"/>
      <c r="D3" s="143"/>
      <c r="E3" s="143"/>
      <c r="F3" s="143"/>
      <c r="G3" s="143"/>
      <c r="H3" s="143"/>
    </row>
    <row r="4" spans="2:10" ht="18" customHeight="1">
      <c r="B4" s="64"/>
      <c r="C4" s="64"/>
      <c r="D4" s="64"/>
      <c r="E4" s="64"/>
      <c r="F4" s="64"/>
      <c r="G4" s="150" t="s">
        <v>148</v>
      </c>
      <c r="H4" s="150"/>
    </row>
    <row r="5" spans="2:10" ht="29.25" customHeight="1">
      <c r="B5" s="151" t="s">
        <v>123</v>
      </c>
      <c r="C5" s="153" t="s">
        <v>117</v>
      </c>
      <c r="D5" s="153" t="s">
        <v>118</v>
      </c>
      <c r="E5" s="153" t="s">
        <v>119</v>
      </c>
      <c r="F5" s="153" t="s">
        <v>120</v>
      </c>
      <c r="G5" s="153" t="s">
        <v>121</v>
      </c>
      <c r="H5" s="153" t="s">
        <v>122</v>
      </c>
      <c r="I5" s="6"/>
      <c r="J5" s="6"/>
    </row>
    <row r="6" spans="2:10" ht="16.5" customHeight="1">
      <c r="B6" s="152"/>
      <c r="C6" s="154"/>
      <c r="D6" s="154"/>
      <c r="E6" s="154"/>
      <c r="F6" s="154"/>
      <c r="G6" s="154"/>
      <c r="H6" s="154"/>
      <c r="I6" s="6"/>
      <c r="J6" s="6"/>
    </row>
    <row r="7" spans="2:10">
      <c r="B7" s="15">
        <v>-1</v>
      </c>
      <c r="C7" s="15">
        <v>-2</v>
      </c>
      <c r="D7" s="15">
        <v>-3</v>
      </c>
      <c r="E7" s="15">
        <v>-4</v>
      </c>
      <c r="F7" s="15">
        <v>-5</v>
      </c>
      <c r="G7" s="15">
        <v>-6</v>
      </c>
      <c r="H7" s="15">
        <v>-7</v>
      </c>
      <c r="I7" s="6"/>
      <c r="J7" s="6"/>
    </row>
    <row r="8" spans="2:10">
      <c r="B8" s="47" t="s">
        <v>71</v>
      </c>
      <c r="C8" s="36">
        <v>100</v>
      </c>
      <c r="D8" s="36">
        <v>100</v>
      </c>
      <c r="E8" s="36">
        <v>100</v>
      </c>
      <c r="F8" s="36">
        <v>100</v>
      </c>
      <c r="G8" s="36">
        <v>100</v>
      </c>
      <c r="H8" s="36">
        <v>100</v>
      </c>
    </row>
    <row r="9" spans="2:10">
      <c r="B9" s="47" t="s">
        <v>72</v>
      </c>
      <c r="C9" s="36">
        <v>107.5</v>
      </c>
      <c r="D9" s="36">
        <v>153</v>
      </c>
      <c r="E9" s="36">
        <v>112.8</v>
      </c>
      <c r="F9" s="36">
        <v>104.9</v>
      </c>
      <c r="G9" s="36">
        <v>103.4</v>
      </c>
      <c r="H9" s="36">
        <v>108.2</v>
      </c>
    </row>
    <row r="10" spans="2:10">
      <c r="B10" s="47" t="s">
        <v>73</v>
      </c>
      <c r="C10" s="36">
        <v>108.1</v>
      </c>
      <c r="D10" s="36">
        <v>135.4</v>
      </c>
      <c r="E10" s="36">
        <v>122.1</v>
      </c>
      <c r="F10" s="36">
        <v>113.9</v>
      </c>
      <c r="G10" s="36">
        <v>108.9</v>
      </c>
      <c r="H10" s="36">
        <v>110.1</v>
      </c>
    </row>
    <row r="11" spans="2:10">
      <c r="B11" s="47" t="s">
        <v>74</v>
      </c>
      <c r="C11" s="36">
        <v>107.6</v>
      </c>
      <c r="D11" s="36">
        <v>148.9</v>
      </c>
      <c r="E11" s="36">
        <v>164.1</v>
      </c>
      <c r="F11" s="36">
        <v>136.80000000000001</v>
      </c>
      <c r="G11" s="36">
        <v>122.6</v>
      </c>
      <c r="H11" s="36">
        <v>115.7</v>
      </c>
    </row>
    <row r="12" spans="2:10">
      <c r="B12" s="47" t="s">
        <v>75</v>
      </c>
      <c r="C12" s="36">
        <v>120.8</v>
      </c>
      <c r="D12" s="36">
        <v>158.30000000000001</v>
      </c>
      <c r="E12" s="36">
        <v>165.5</v>
      </c>
      <c r="F12" s="36">
        <v>145.6</v>
      </c>
      <c r="G12" s="36">
        <v>130.1</v>
      </c>
      <c r="H12" s="36">
        <v>127.3</v>
      </c>
    </row>
    <row r="13" spans="2:10">
      <c r="B13" s="47" t="s">
        <v>24</v>
      </c>
      <c r="C13" s="36">
        <v>130.30000000000001</v>
      </c>
      <c r="D13" s="36">
        <v>162.1</v>
      </c>
      <c r="E13" s="36">
        <v>242.2</v>
      </c>
      <c r="F13" s="36">
        <v>110.7</v>
      </c>
      <c r="G13" s="36">
        <v>118.8</v>
      </c>
      <c r="H13" s="36">
        <v>131.5</v>
      </c>
    </row>
    <row r="14" spans="2:10">
      <c r="B14" s="47" t="s">
        <v>25</v>
      </c>
      <c r="C14" s="36">
        <v>137.19999999999999</v>
      </c>
      <c r="D14" s="36">
        <v>288.7</v>
      </c>
      <c r="E14" s="36">
        <v>513.5</v>
      </c>
      <c r="F14" s="36">
        <v>138.80000000000001</v>
      </c>
      <c r="G14" s="36">
        <v>125</v>
      </c>
      <c r="H14" s="36">
        <v>144.6</v>
      </c>
    </row>
    <row r="15" spans="2:10">
      <c r="B15" s="47" t="s">
        <v>26</v>
      </c>
      <c r="C15" s="36">
        <v>131.30000000000001</v>
      </c>
      <c r="D15" s="36">
        <v>316.60000000000002</v>
      </c>
      <c r="E15" s="36">
        <v>368.8</v>
      </c>
      <c r="F15" s="36">
        <v>169.1</v>
      </c>
      <c r="G15" s="36">
        <v>149</v>
      </c>
      <c r="H15" s="36">
        <v>147.69999999999999</v>
      </c>
    </row>
    <row r="16" spans="2:10">
      <c r="B16" s="47" t="s">
        <v>42</v>
      </c>
      <c r="C16" s="36">
        <v>134.30000000000001</v>
      </c>
      <c r="D16" s="36">
        <v>295.10000000000002</v>
      </c>
      <c r="E16" s="36">
        <v>387.5</v>
      </c>
      <c r="F16" s="36">
        <v>187.5</v>
      </c>
      <c r="G16" s="36">
        <v>157.5</v>
      </c>
      <c r="H16" s="36">
        <v>152.9</v>
      </c>
    </row>
    <row r="17" spans="2:8">
      <c r="B17" s="113" t="s">
        <v>136</v>
      </c>
      <c r="C17" s="114">
        <v>158</v>
      </c>
      <c r="D17" s="114">
        <v>201.3</v>
      </c>
      <c r="E17" s="114">
        <v>324.39999999999998</v>
      </c>
      <c r="F17" s="114">
        <v>170</v>
      </c>
      <c r="G17" s="114">
        <v>148.9</v>
      </c>
      <c r="H17" s="114">
        <v>161.5</v>
      </c>
    </row>
    <row r="18" spans="2:8" ht="16.5" customHeight="1">
      <c r="B18" s="111" t="s">
        <v>149</v>
      </c>
      <c r="C18" s="112">
        <v>168.8</v>
      </c>
      <c r="D18" s="112">
        <v>201.8</v>
      </c>
      <c r="E18" s="112">
        <v>175.1</v>
      </c>
      <c r="F18" s="112">
        <v>177.1</v>
      </c>
      <c r="G18" s="112">
        <v>117.2</v>
      </c>
      <c r="H18" s="112">
        <v>164</v>
      </c>
    </row>
    <row r="19" spans="2:8">
      <c r="B19" s="149"/>
      <c r="C19" s="149"/>
      <c r="D19" s="21"/>
      <c r="E19" s="23"/>
      <c r="F19" s="115" t="s">
        <v>145</v>
      </c>
      <c r="G19" s="115"/>
      <c r="H19" s="115"/>
    </row>
    <row r="20" spans="2:8">
      <c r="B20" s="149"/>
      <c r="C20" s="149"/>
      <c r="D20" s="25"/>
      <c r="E20" s="18"/>
      <c r="F20" s="106" t="s">
        <v>146</v>
      </c>
      <c r="G20" s="106"/>
      <c r="H20" s="106"/>
    </row>
  </sheetData>
  <mergeCells count="13">
    <mergeCell ref="B1:H1"/>
    <mergeCell ref="B5:B6"/>
    <mergeCell ref="C5:C6"/>
    <mergeCell ref="D5:D6"/>
    <mergeCell ref="E5:E6"/>
    <mergeCell ref="F5:F6"/>
    <mergeCell ref="G5:G6"/>
    <mergeCell ref="H5:H6"/>
    <mergeCell ref="B19:C19"/>
    <mergeCell ref="B20:C20"/>
    <mergeCell ref="B3:H3"/>
    <mergeCell ref="G4:H4"/>
    <mergeCell ref="B2:H2"/>
  </mergeCells>
  <printOptions horizontalCentered="1" verticalCentered="1"/>
  <pageMargins left="0" right="0" top="0" bottom="0" header="0" footer="0"/>
  <pageSetup paperSize="9" scale="11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5"/>
  <sheetViews>
    <sheetView view="pageBreakPreview" topLeftCell="A7" zoomScale="120" zoomScaleSheetLayoutView="120" workbookViewId="0">
      <selection activeCell="N12" sqref="N12"/>
    </sheetView>
  </sheetViews>
  <sheetFormatPr defaultColWidth="10.7109375" defaultRowHeight="16.5"/>
  <cols>
    <col min="1" max="16384" width="10.7109375" style="1"/>
  </cols>
  <sheetData>
    <row r="1" spans="1:13" ht="16.5" customHeight="1">
      <c r="A1" s="127" t="s">
        <v>133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</row>
    <row r="2" spans="1:13" ht="16.5" customHeight="1">
      <c r="A2" s="156" t="s">
        <v>77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</row>
    <row r="3" spans="1:13" ht="16.5" customHeight="1">
      <c r="A3" s="143" t="s">
        <v>67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>
      <c r="A4" s="33"/>
      <c r="B4" s="161"/>
      <c r="C4" s="161"/>
      <c r="D4" s="161"/>
      <c r="E4" s="161"/>
      <c r="F4" s="161"/>
      <c r="G4" s="161"/>
      <c r="H4" s="161"/>
      <c r="I4" s="161"/>
      <c r="J4" s="161"/>
      <c r="K4" s="162"/>
      <c r="L4" s="162"/>
    </row>
    <row r="5" spans="1:13" ht="26.25" customHeight="1">
      <c r="A5" s="136" t="s">
        <v>116</v>
      </c>
      <c r="B5" s="159" t="s">
        <v>78</v>
      </c>
      <c r="C5" s="159"/>
      <c r="D5" s="160"/>
      <c r="E5" s="158" t="s">
        <v>79</v>
      </c>
      <c r="F5" s="159"/>
      <c r="G5" s="160"/>
      <c r="H5" s="158" t="s">
        <v>93</v>
      </c>
      <c r="I5" s="159"/>
      <c r="J5" s="160"/>
      <c r="K5" s="158" t="s">
        <v>94</v>
      </c>
      <c r="L5" s="159"/>
      <c r="M5" s="159"/>
    </row>
    <row r="6" spans="1:13">
      <c r="A6" s="125"/>
      <c r="B6" s="159"/>
      <c r="C6" s="136"/>
      <c r="D6" s="159"/>
      <c r="E6" s="159"/>
      <c r="F6" s="159"/>
      <c r="G6" s="159"/>
      <c r="H6" s="159"/>
      <c r="I6" s="159"/>
      <c r="J6" s="159"/>
      <c r="K6" s="126"/>
      <c r="L6" s="126"/>
    </row>
    <row r="7" spans="1:13">
      <c r="A7" s="126"/>
      <c r="B7" s="61" t="s">
        <v>42</v>
      </c>
      <c r="C7" s="107" t="s">
        <v>136</v>
      </c>
      <c r="D7" s="107" t="s">
        <v>149</v>
      </c>
      <c r="E7" s="61" t="s">
        <v>42</v>
      </c>
      <c r="F7" s="61" t="s">
        <v>136</v>
      </c>
      <c r="G7" s="107" t="s">
        <v>149</v>
      </c>
      <c r="H7" s="61" t="s">
        <v>42</v>
      </c>
      <c r="I7" s="61" t="s">
        <v>136</v>
      </c>
      <c r="J7" s="107" t="s">
        <v>149</v>
      </c>
      <c r="K7" s="61" t="s">
        <v>42</v>
      </c>
      <c r="L7" s="61" t="s">
        <v>136</v>
      </c>
      <c r="M7" s="107" t="s">
        <v>149</v>
      </c>
    </row>
    <row r="8" spans="1:13">
      <c r="A8" s="15">
        <v>-1</v>
      </c>
      <c r="B8" s="15">
        <v>-2</v>
      </c>
      <c r="C8" s="120">
        <v>-3</v>
      </c>
      <c r="D8" s="15">
        <v>-4</v>
      </c>
      <c r="E8" s="15">
        <v>-5</v>
      </c>
      <c r="F8" s="15">
        <v>-6</v>
      </c>
      <c r="G8" s="15">
        <v>-7</v>
      </c>
      <c r="H8" s="15">
        <v>-8</v>
      </c>
      <c r="I8" s="15">
        <v>-9</v>
      </c>
      <c r="J8" s="15">
        <v>-10</v>
      </c>
      <c r="K8" s="15">
        <v>-11</v>
      </c>
      <c r="L8" s="15">
        <v>-12</v>
      </c>
      <c r="M8" s="15">
        <v>-13</v>
      </c>
    </row>
    <row r="9" spans="1:13">
      <c r="A9" s="47" t="s">
        <v>80</v>
      </c>
      <c r="B9" s="36">
        <v>126.1</v>
      </c>
      <c r="C9" s="118">
        <v>114</v>
      </c>
      <c r="D9" s="36">
        <v>134.6</v>
      </c>
      <c r="E9" s="36">
        <v>167.1</v>
      </c>
      <c r="F9" s="36">
        <v>172.9</v>
      </c>
      <c r="G9" s="36">
        <v>179.1</v>
      </c>
      <c r="H9" s="36">
        <v>140.30000000000001</v>
      </c>
      <c r="I9" s="36">
        <v>165.6</v>
      </c>
      <c r="J9" s="36">
        <v>168.6</v>
      </c>
      <c r="K9" s="36">
        <v>155.5</v>
      </c>
      <c r="L9" s="36">
        <v>162.30000000000001</v>
      </c>
      <c r="M9" s="121">
        <v>170.1</v>
      </c>
    </row>
    <row r="10" spans="1:13">
      <c r="A10" s="47" t="s">
        <v>81</v>
      </c>
      <c r="B10" s="36">
        <v>117</v>
      </c>
      <c r="C10" s="36">
        <v>109.9</v>
      </c>
      <c r="D10" s="36">
        <v>131.4</v>
      </c>
      <c r="E10" s="36">
        <v>170.4</v>
      </c>
      <c r="F10" s="36">
        <v>174.8</v>
      </c>
      <c r="G10" s="36">
        <v>179.6</v>
      </c>
      <c r="H10" s="36">
        <v>153.30000000000001</v>
      </c>
      <c r="I10" s="36">
        <v>168.9</v>
      </c>
      <c r="J10" s="36">
        <v>173.8</v>
      </c>
      <c r="K10" s="36">
        <v>158.80000000000001</v>
      </c>
      <c r="L10" s="36">
        <v>163.6</v>
      </c>
      <c r="M10" s="121">
        <v>171</v>
      </c>
    </row>
    <row r="11" spans="1:13">
      <c r="A11" s="47" t="s">
        <v>82</v>
      </c>
      <c r="B11" s="36">
        <v>105.6</v>
      </c>
      <c r="C11" s="36">
        <v>107.3</v>
      </c>
      <c r="D11" s="36">
        <v>135.30000000000001</v>
      </c>
      <c r="E11" s="36">
        <v>169.8</v>
      </c>
      <c r="F11" s="36">
        <v>175.2</v>
      </c>
      <c r="G11" s="36">
        <v>183.3</v>
      </c>
      <c r="H11" s="36">
        <v>142.69999999999999</v>
      </c>
      <c r="I11" s="36">
        <v>158</v>
      </c>
      <c r="J11" s="36">
        <v>165.4</v>
      </c>
      <c r="K11" s="36">
        <v>154.6</v>
      </c>
      <c r="L11" s="36">
        <v>161.30000000000001</v>
      </c>
      <c r="M11" s="121">
        <v>172.4</v>
      </c>
    </row>
    <row r="12" spans="1:13">
      <c r="A12" s="47" t="s">
        <v>83</v>
      </c>
      <c r="B12" s="36">
        <v>90.2</v>
      </c>
      <c r="C12" s="36">
        <v>109.4</v>
      </c>
      <c r="D12" s="36">
        <v>102.7</v>
      </c>
      <c r="E12" s="36">
        <v>169.8</v>
      </c>
      <c r="F12" s="36">
        <v>175.3</v>
      </c>
      <c r="G12" s="36">
        <v>179.6</v>
      </c>
      <c r="H12" s="36">
        <v>134.5</v>
      </c>
      <c r="I12" s="36">
        <v>168.1</v>
      </c>
      <c r="J12" s="36">
        <v>170.6</v>
      </c>
      <c r="K12" s="36">
        <v>150.6</v>
      </c>
      <c r="L12" s="36">
        <v>163.6</v>
      </c>
      <c r="M12" s="121">
        <v>165.9</v>
      </c>
    </row>
    <row r="13" spans="1:13">
      <c r="A13" s="47" t="s">
        <v>84</v>
      </c>
      <c r="B13" s="36">
        <v>88.9</v>
      </c>
      <c r="C13" s="36">
        <v>101.2</v>
      </c>
      <c r="D13" s="36">
        <v>96.1</v>
      </c>
      <c r="E13" s="36">
        <v>163.69999999999999</v>
      </c>
      <c r="F13" s="36">
        <v>169.8</v>
      </c>
      <c r="G13" s="36">
        <v>179.5</v>
      </c>
      <c r="H13" s="36">
        <v>118.4</v>
      </c>
      <c r="I13" s="36">
        <v>160.9</v>
      </c>
      <c r="J13" s="36">
        <v>151.6</v>
      </c>
      <c r="K13" s="36">
        <v>143.30000000000001</v>
      </c>
      <c r="L13" s="36">
        <v>157.4</v>
      </c>
      <c r="M13" s="121">
        <v>159.1</v>
      </c>
    </row>
    <row r="14" spans="1:13">
      <c r="A14" s="47" t="s">
        <v>85</v>
      </c>
      <c r="B14" s="36">
        <v>89.5</v>
      </c>
      <c r="C14" s="36">
        <v>108.5</v>
      </c>
      <c r="D14" s="36">
        <v>103.4</v>
      </c>
      <c r="E14" s="36">
        <v>157.6</v>
      </c>
      <c r="F14" s="36">
        <v>160.9</v>
      </c>
      <c r="G14" s="36">
        <v>158.6</v>
      </c>
      <c r="H14" s="36">
        <v>114.3</v>
      </c>
      <c r="I14" s="36">
        <v>167.4</v>
      </c>
      <c r="J14" s="36">
        <v>150.1</v>
      </c>
      <c r="K14" s="36">
        <v>138.6</v>
      </c>
      <c r="L14" s="36">
        <v>154</v>
      </c>
      <c r="M14" s="121">
        <v>148.4</v>
      </c>
    </row>
    <row r="15" spans="1:13">
      <c r="A15" s="47" t="s">
        <v>86</v>
      </c>
      <c r="B15" s="36">
        <v>95.8</v>
      </c>
      <c r="C15" s="36">
        <v>98.8</v>
      </c>
      <c r="D15" s="36">
        <v>105.6</v>
      </c>
      <c r="E15" s="36">
        <v>150.30000000000001</v>
      </c>
      <c r="F15" s="36">
        <v>152.69999999999999</v>
      </c>
      <c r="G15" s="36">
        <v>141.80000000000001</v>
      </c>
      <c r="H15" s="36">
        <v>133.30000000000001</v>
      </c>
      <c r="I15" s="36">
        <v>155.5</v>
      </c>
      <c r="J15" s="36">
        <v>159.9</v>
      </c>
      <c r="K15" s="36">
        <v>138.5</v>
      </c>
      <c r="L15" s="36">
        <v>144.9</v>
      </c>
      <c r="M15" s="121">
        <v>139.69999999999999</v>
      </c>
    </row>
    <row r="16" spans="1:13">
      <c r="A16" s="47" t="s">
        <v>87</v>
      </c>
      <c r="B16" s="36">
        <v>106.8</v>
      </c>
      <c r="C16" s="36">
        <v>123</v>
      </c>
      <c r="D16" s="36">
        <v>123.4</v>
      </c>
      <c r="E16" s="36">
        <v>163.80000000000001</v>
      </c>
      <c r="F16" s="36">
        <v>167.3</v>
      </c>
      <c r="G16" s="36">
        <v>149.1</v>
      </c>
      <c r="H16" s="36">
        <v>127</v>
      </c>
      <c r="I16" s="36">
        <v>154.1</v>
      </c>
      <c r="J16" s="36">
        <v>152.4</v>
      </c>
      <c r="K16" s="36">
        <v>147.80000000000001</v>
      </c>
      <c r="L16" s="36">
        <v>157.80000000000001</v>
      </c>
      <c r="M16" s="121">
        <v>145.69999999999999</v>
      </c>
    </row>
    <row r="17" spans="1:15">
      <c r="A17" s="47" t="s">
        <v>88</v>
      </c>
      <c r="B17" s="36">
        <v>123</v>
      </c>
      <c r="C17" s="36">
        <v>140.19999999999999</v>
      </c>
      <c r="D17" s="36">
        <v>125.5</v>
      </c>
      <c r="E17" s="36">
        <v>178.1</v>
      </c>
      <c r="F17" s="36">
        <v>178.7</v>
      </c>
      <c r="G17" s="36">
        <v>184.4</v>
      </c>
      <c r="H17" s="36">
        <v>132.9</v>
      </c>
      <c r="I17" s="36">
        <v>162</v>
      </c>
      <c r="J17" s="36">
        <v>162.6</v>
      </c>
      <c r="K17" s="36">
        <v>160.80000000000001</v>
      </c>
      <c r="L17" s="36">
        <v>169.5</v>
      </c>
      <c r="M17" s="121">
        <v>171</v>
      </c>
    </row>
    <row r="18" spans="1:15">
      <c r="A18" s="47" t="s">
        <v>89</v>
      </c>
      <c r="B18" s="36">
        <v>127</v>
      </c>
      <c r="C18" s="36">
        <v>153.9</v>
      </c>
      <c r="D18" s="36">
        <v>153.19999999999999</v>
      </c>
      <c r="E18" s="36">
        <v>178.3</v>
      </c>
      <c r="F18" s="36">
        <v>177</v>
      </c>
      <c r="G18" s="36">
        <v>181.1</v>
      </c>
      <c r="H18" s="36">
        <v>131.69999999999999</v>
      </c>
      <c r="I18" s="36">
        <v>156.9</v>
      </c>
      <c r="J18" s="36">
        <v>166</v>
      </c>
      <c r="K18" s="36">
        <v>161.30000000000001</v>
      </c>
      <c r="L18" s="36">
        <v>169.5</v>
      </c>
      <c r="M18" s="121">
        <v>173.9</v>
      </c>
    </row>
    <row r="19" spans="1:15" ht="15.75" customHeight="1">
      <c r="A19" s="47" t="s">
        <v>90</v>
      </c>
      <c r="B19" s="36">
        <v>121.6</v>
      </c>
      <c r="C19" s="36">
        <v>125.1</v>
      </c>
      <c r="D19" s="36">
        <v>144.1</v>
      </c>
      <c r="E19" s="36">
        <v>170.5</v>
      </c>
      <c r="F19" s="36">
        <v>165.6</v>
      </c>
      <c r="G19" s="36">
        <v>176.4</v>
      </c>
      <c r="H19" s="36">
        <v>119.8</v>
      </c>
      <c r="I19" s="36">
        <v>145.4</v>
      </c>
      <c r="J19" s="36">
        <v>153.30000000000001</v>
      </c>
      <c r="K19" s="36">
        <v>153</v>
      </c>
      <c r="L19" s="36">
        <v>155.4</v>
      </c>
      <c r="M19" s="121">
        <v>166.9</v>
      </c>
    </row>
    <row r="20" spans="1:15" ht="14.25" customHeight="1">
      <c r="A20" s="48" t="s">
        <v>91</v>
      </c>
      <c r="B20" s="38">
        <v>156</v>
      </c>
      <c r="C20" s="36">
        <v>156.80000000000001</v>
      </c>
      <c r="D20" s="38">
        <v>165.4</v>
      </c>
      <c r="E20" s="38">
        <v>185.5</v>
      </c>
      <c r="F20" s="38">
        <v>185.8</v>
      </c>
      <c r="G20" s="38">
        <v>193.1</v>
      </c>
      <c r="H20" s="38">
        <v>137.9</v>
      </c>
      <c r="I20" s="38">
        <v>173.9</v>
      </c>
      <c r="J20" s="38">
        <v>171.8</v>
      </c>
      <c r="K20" s="38">
        <v>171.7</v>
      </c>
      <c r="L20" s="38">
        <v>179</v>
      </c>
      <c r="M20" s="122">
        <v>184.6</v>
      </c>
    </row>
    <row r="21" spans="1:15" ht="42" customHeight="1">
      <c r="A21" s="59" t="s">
        <v>92</v>
      </c>
      <c r="B21" s="38">
        <f t="shared" ref="B21" si="0">AVERAGE(B9:B20)</f>
        <v>112.29166666666664</v>
      </c>
      <c r="C21" s="119">
        <v>120.7</v>
      </c>
      <c r="D21" s="38">
        <f>AVERAGE(D9:D20)</f>
        <v>126.72500000000001</v>
      </c>
      <c r="E21" s="38">
        <f t="shared" ref="E21" si="1">AVERAGE(E9:E20)</f>
        <v>168.74166666666665</v>
      </c>
      <c r="F21" s="38">
        <v>171.4</v>
      </c>
      <c r="G21" s="38">
        <f>AVERAGE(G9:G20)</f>
        <v>173.79999999999998</v>
      </c>
      <c r="H21" s="38">
        <f t="shared" ref="H21" si="2">AVERAGE(H9:H20)</f>
        <v>132.17500000000001</v>
      </c>
      <c r="I21" s="38">
        <v>161.4</v>
      </c>
      <c r="J21" s="38">
        <f>AVERAGE(J9:J20)</f>
        <v>162.17499999999998</v>
      </c>
      <c r="K21" s="67">
        <f t="shared" ref="K21" si="3">AVERAGE(K9:K20)</f>
        <v>152.875</v>
      </c>
      <c r="L21" s="67">
        <v>161.5</v>
      </c>
      <c r="M21" s="38">
        <f>AVERAGE(M9:M20)</f>
        <v>164.05833333333334</v>
      </c>
    </row>
    <row r="22" spans="1:15" ht="13.5" customHeight="1">
      <c r="A22" s="31"/>
      <c r="B22" s="27"/>
      <c r="C22" s="27"/>
      <c r="D22" s="27"/>
      <c r="E22" s="14"/>
      <c r="F22" s="16"/>
      <c r="G22" s="16"/>
      <c r="H22" s="17"/>
      <c r="I22" s="163" t="s">
        <v>174</v>
      </c>
      <c r="J22" s="164"/>
      <c r="K22" s="164"/>
      <c r="L22" s="164"/>
      <c r="M22" s="164"/>
      <c r="N22" s="26" t="s">
        <v>102</v>
      </c>
      <c r="O22" s="26"/>
    </row>
    <row r="23" spans="1:15" ht="14.25" customHeight="1">
      <c r="A23" s="130"/>
      <c r="B23" s="130"/>
      <c r="C23" s="130"/>
      <c r="D23" s="105"/>
      <c r="E23" s="14"/>
      <c r="F23" s="16"/>
      <c r="G23" s="16"/>
      <c r="H23" s="19"/>
      <c r="J23" s="58"/>
      <c r="K23" s="155" t="s">
        <v>175</v>
      </c>
      <c r="L23" s="155"/>
      <c r="M23" s="155"/>
    </row>
    <row r="24" spans="1:15">
      <c r="A24" s="130"/>
      <c r="B24" s="130"/>
      <c r="C24" s="27"/>
      <c r="D24" s="27"/>
      <c r="E24" s="14"/>
      <c r="F24" s="157"/>
      <c r="G24" s="157"/>
      <c r="H24" s="20"/>
      <c r="I24" s="58"/>
      <c r="J24" s="58"/>
      <c r="K24" s="58"/>
      <c r="L24" s="66"/>
    </row>
    <row r="25" spans="1:15">
      <c r="A25" s="3"/>
      <c r="B25" s="3"/>
      <c r="C25" s="3"/>
      <c r="D25" s="3"/>
    </row>
  </sheetData>
  <mergeCells count="15">
    <mergeCell ref="K23:M23"/>
    <mergeCell ref="A2:M2"/>
    <mergeCell ref="A1:M1"/>
    <mergeCell ref="F24:G24"/>
    <mergeCell ref="H5:J5"/>
    <mergeCell ref="K5:M5"/>
    <mergeCell ref="B5:D5"/>
    <mergeCell ref="E5:G5"/>
    <mergeCell ref="A5:A7"/>
    <mergeCell ref="B4:L4"/>
    <mergeCell ref="B6:L6"/>
    <mergeCell ref="A23:C23"/>
    <mergeCell ref="A24:B24"/>
    <mergeCell ref="I22:M22"/>
    <mergeCell ref="A3:M3"/>
  </mergeCells>
  <printOptions horizontalCentered="1" verticalCentered="1"/>
  <pageMargins left="0" right="0" top="0" bottom="0" header="0" footer="0"/>
  <pageSetup paperSize="9" scale="90" orientation="landscape" r:id="rId1"/>
  <ignoredErrors>
    <ignoredError sqref="B21 D21:E21 G21:H21 J21:K21 M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Ta.-10.0</vt:lpstr>
      <vt:lpstr>Ta.-10.1</vt:lpstr>
      <vt:lpstr>Ta.-10.2</vt:lpstr>
      <vt:lpstr> T- 10.3(New)</vt:lpstr>
      <vt:lpstr>Tab.-10.4</vt:lpstr>
      <vt:lpstr>Tab.-10.4 (a)</vt:lpstr>
      <vt:lpstr>Tab.-10.4(b)</vt:lpstr>
      <vt:lpstr>' T- 10.3(New)'!Print_Area</vt:lpstr>
      <vt:lpstr>'Ta.-10.0'!Print_Area</vt:lpstr>
      <vt:lpstr>'Ta.-10.1'!Print_Area</vt:lpstr>
      <vt:lpstr>'Ta.-10.2'!Print_Area</vt:lpstr>
      <vt:lpstr>'Tab.-10.4'!Print_Area</vt:lpstr>
      <vt:lpstr>'Tab.-10.4 (a)'!Print_Area</vt:lpstr>
      <vt:lpstr>'Tab.-10.4(b)'!Print_Area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2016-08-24T08:56:26Z</dcterms:modified>
</cp:coreProperties>
</file>