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1\"/>
    </mc:Choice>
  </mc:AlternateContent>
  <xr:revisionPtr revIDLastSave="0" documentId="8_{0738B4A2-6C9B-4D5D-9AE9-F280477D837C}" xr6:coauthVersionLast="43" xr6:coauthVersionMax="43" xr10:uidLastSave="{00000000-0000-0000-0000-000000000000}"/>
  <bookViews>
    <workbookView xWindow="2115" yWindow="2115" windowWidth="21600" windowHeight="11385" activeTab="3" xr2:uid="{6AA47ABD-0A06-4432-866E-79304E8C5419}"/>
  </bookViews>
  <sheets>
    <sheet name="Kutools for Excel" sheetId="1" r:id="rId1"/>
    <sheet name="T-21.0(a)" sheetId="2" r:id="rId2"/>
    <sheet name="T-21.0(a)contd.." sheetId="3" r:id="rId3"/>
    <sheet name="T-21.0(a)contd" sheetId="4" r:id="rId4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<sst xmlns="http://schemas.openxmlformats.org/spreadsheetml/2006/main" count="169" uniqueCount="104">
  <si>
    <t>Final worksheets list</t>
  </si>
  <si>
    <t>Original workbooks list</t>
  </si>
  <si>
    <t>Original worksheets list</t>
  </si>
  <si>
    <r>
      <t>TABLE</t>
    </r>
    <r>
      <rPr>
        <sz val="11"/>
        <color theme="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21.0</t>
    </r>
  </si>
  <si>
    <r>
      <rPr>
        <b/>
        <sz val="11"/>
        <color rgb="FF000000"/>
        <rFont val="Arial Narrow"/>
        <family val="2"/>
      </rPr>
      <t>Index</t>
    </r>
    <r>
      <rPr>
        <sz val="11"/>
        <color theme="1"/>
        <rFont val="Arial Narrow"/>
        <family val="2"/>
      </rPr>
      <t xml:space="preserve">  </t>
    </r>
    <r>
      <rPr>
        <b/>
        <sz val="11"/>
        <color rgb="FF000000"/>
        <rFont val="Arial Narrow"/>
        <family val="2"/>
      </rPr>
      <t>Number of  Wholesale  Prices of Agricultural Commodities in</t>
    </r>
  </si>
  <si>
    <r>
      <rPr>
        <b/>
        <sz val="11"/>
        <color rgb="FF000000"/>
        <rFont val="Arial Narrow"/>
        <family val="2"/>
      </rPr>
      <t>Kolkata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(Base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: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1980-81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=</t>
    </r>
    <r>
      <rPr>
        <sz val="11"/>
        <color theme="1"/>
        <rFont val="Arial Narrow"/>
        <family val="2"/>
      </rPr>
      <t xml:space="preserve">  </t>
    </r>
    <r>
      <rPr>
        <b/>
        <sz val="11"/>
        <color rgb="FF000000"/>
        <rFont val="Arial Narrow"/>
        <family val="2"/>
      </rPr>
      <t>100)</t>
    </r>
  </si>
  <si>
    <t>Year/Month</t>
  </si>
  <si>
    <t>Food
Articles</t>
  </si>
  <si>
    <t>Foodgrains</t>
  </si>
  <si>
    <t>Cereals</t>
  </si>
  <si>
    <t>Pulses</t>
  </si>
  <si>
    <t>Fruits
and
Vegetables</t>
  </si>
  <si>
    <t>Spices</t>
  </si>
  <si>
    <t>Misce-
llaneous
food
articles</t>
  </si>
  <si>
    <t>Non-food
articles</t>
  </si>
  <si>
    <t>Fibres</t>
  </si>
  <si>
    <t>Oilseeds</t>
  </si>
  <si>
    <t>Other
non-
food
articles</t>
  </si>
  <si>
    <t>All
combined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</si>
  <si>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</si>
  <si>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</si>
  <si>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</si>
  <si>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</si>
  <si>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</si>
  <si>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</si>
  <si>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</si>
  <si>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</si>
  <si>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</si>
  <si>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</si>
  <si>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</si>
  <si>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</si>
  <si>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</si>
  <si>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202.0</t>
  </si>
  <si>
    <t>485.9</t>
  </si>
  <si>
    <t>863.8</t>
  </si>
  <si>
    <t>993.6</t>
  </si>
  <si>
    <t>387.0</t>
  </si>
  <si>
    <t>1399.4</t>
  </si>
  <si>
    <t>416.0</t>
  </si>
  <si>
    <t>1105.0</t>
  </si>
  <si>
    <t>1221.1</t>
  </si>
  <si>
    <t>1417.8</t>
  </si>
  <si>
    <t>774.0</t>
  </si>
  <si>
    <t>1254.0</t>
  </si>
  <si>
    <t>1398.6</t>
  </si>
  <si>
    <t>1254.6</t>
  </si>
  <si>
    <t>1297.6</t>
  </si>
  <si>
    <t>1022.8</t>
  </si>
  <si>
    <t>1139.9</t>
  </si>
  <si>
    <t>1732.3</t>
  </si>
  <si>
    <t>1271.9</t>
  </si>
  <si>
    <t>1003.1</t>
  </si>
  <si>
    <t>1011.6</t>
  </si>
  <si>
    <t>1212.8</t>
  </si>
  <si>
    <t>1624.4</t>
  </si>
  <si>
    <t>1826.4</t>
  </si>
  <si>
    <t>1004.8</t>
  </si>
  <si>
    <t>1082.0</t>
  </si>
  <si>
    <t>1356.2</t>
  </si>
  <si>
    <t>1037.4</t>
  </si>
  <si>
    <t>314.0</t>
  </si>
  <si>
    <t>1186.4</t>
  </si>
  <si>
    <t>1872.2</t>
  </si>
  <si>
    <t>1914.9</t>
  </si>
  <si>
    <t>1084.9</t>
  </si>
  <si>
    <t>1000.8</t>
  </si>
  <si>
    <t>1204.5</t>
  </si>
  <si>
    <t>1022.2</t>
  </si>
  <si>
    <t>1018.5</t>
  </si>
  <si>
    <t>2014*</t>
  </si>
  <si>
    <t>* =3 months average</t>
  </si>
  <si>
    <t>T-21.0(a)</t>
  </si>
  <si>
    <t>T-21.0(a).xlsx</t>
  </si>
  <si>
    <r>
      <t>TABLE</t>
    </r>
    <r>
      <rPr>
        <sz val="11"/>
        <color theme="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21.0(Contd.)</t>
    </r>
  </si>
  <si>
    <r>
      <rPr>
        <b/>
        <sz val="11"/>
        <color rgb="FF000000"/>
        <rFont val="Arial Narrow"/>
        <family val="2"/>
      </rPr>
      <t>Index</t>
    </r>
    <r>
      <rPr>
        <sz val="11"/>
        <color theme="1"/>
        <rFont val="Arial Narrow"/>
        <family val="2"/>
      </rPr>
      <t xml:space="preserve">  </t>
    </r>
    <r>
      <rPr>
        <b/>
        <sz val="11"/>
        <color rgb="FF000000"/>
        <rFont val="Arial Narrow"/>
        <family val="2"/>
      </rPr>
      <t xml:space="preserve">Number of  Wholesale  Prices of Agricultural Commodities in Kolkata  </t>
    </r>
  </si>
  <si>
    <r>
      <rPr>
        <b/>
        <sz val="11"/>
        <color rgb="FF000000"/>
        <rFont val="Arial Narrow"/>
        <family val="2"/>
      </rPr>
      <t xml:space="preserve">   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(Base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: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1980-81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=</t>
    </r>
    <r>
      <rPr>
        <sz val="11"/>
        <color theme="1"/>
        <rFont val="Arial Narrow"/>
        <family val="2"/>
      </rPr>
      <t xml:space="preserve">  </t>
    </r>
    <r>
      <rPr>
        <b/>
        <sz val="11"/>
        <color rgb="FF000000"/>
        <rFont val="Arial Narrow"/>
        <family val="2"/>
      </rPr>
      <t>100)</t>
    </r>
  </si>
  <si>
    <t>Misce-
llaneous
food articles</t>
  </si>
  <si>
    <t>Other
non-food
articles</t>
  </si>
  <si>
    <r>
      <t>2014*</t>
    </r>
    <r>
      <rPr>
        <b/>
        <sz val="10"/>
        <color theme="1"/>
        <rFont val="Arial Narrow"/>
        <family val="2"/>
      </rPr>
      <t xml:space="preserve">  </t>
    </r>
    <r>
      <rPr>
        <b/>
        <sz val="10"/>
        <color rgb="FF000000"/>
        <rFont val="Arial Narrow"/>
        <family val="2"/>
      </rPr>
      <t>:-</t>
    </r>
  </si>
  <si>
    <t>January</t>
  </si>
  <si>
    <t>February</t>
  </si>
  <si>
    <t>March</t>
  </si>
  <si>
    <t>*The series stopped since April'2014</t>
  </si>
  <si>
    <r>
      <t xml:space="preserve">                  Source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: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Bureau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of</t>
    </r>
    <r>
      <rPr>
        <sz val="9"/>
        <color theme="1"/>
        <rFont val="Arial Narrow"/>
        <family val="2"/>
      </rPr>
      <t xml:space="preserve">  </t>
    </r>
    <r>
      <rPr>
        <sz val="9"/>
        <color rgb="FF000000"/>
        <rFont val="Arial Narrow"/>
        <family val="2"/>
      </rPr>
      <t>Applied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Economics &amp;</t>
    </r>
  </si>
  <si>
    <r>
      <t xml:space="preserve">  Statistics,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Govt.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of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West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Bengal.</t>
    </r>
  </si>
  <si>
    <t>T-21.0(a)contd..</t>
  </si>
  <si>
    <t>T-21.0(a)contd...xlsx</t>
  </si>
  <si>
    <r>
      <t>TABLE</t>
    </r>
    <r>
      <rPr>
        <sz val="11"/>
        <color theme="1"/>
        <rFont val="Arial Narrow"/>
        <family val="2"/>
      </rPr>
      <t xml:space="preserve">  </t>
    </r>
    <r>
      <rPr>
        <sz val="11"/>
        <color rgb="FF000000"/>
        <rFont val="Arial Narrow"/>
        <family val="2"/>
      </rPr>
      <t>21.0 (Contd.)</t>
    </r>
  </si>
  <si>
    <r>
      <t>2012</t>
    </r>
    <r>
      <rPr>
        <b/>
        <sz val="10"/>
        <color theme="1"/>
        <rFont val="Arial Narrow"/>
        <family val="2"/>
      </rPr>
      <t xml:space="preserve">  </t>
    </r>
    <r>
      <rPr>
        <b/>
        <sz val="10"/>
        <color rgb="FF000000"/>
        <rFont val="Arial Narrow"/>
        <family val="2"/>
      </rPr>
      <t>:-</t>
    </r>
  </si>
  <si>
    <t>April</t>
  </si>
  <si>
    <t>May</t>
  </si>
  <si>
    <t>June</t>
  </si>
  <si>
    <t>July</t>
  </si>
  <si>
    <t>August</t>
  </si>
  <si>
    <t xml:space="preserve">September </t>
  </si>
  <si>
    <t>October</t>
  </si>
  <si>
    <t xml:space="preserve">November </t>
  </si>
  <si>
    <t xml:space="preserve">December </t>
  </si>
  <si>
    <t>2013:-</t>
  </si>
  <si>
    <t>September</t>
  </si>
  <si>
    <t>November</t>
  </si>
  <si>
    <t>December</t>
  </si>
  <si>
    <t>T-21.0(a)contd</t>
  </si>
  <si>
    <t>T-21.0(a)contd.xlsx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</si>
</sst>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_ 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sz val="9"/>
      <color rgb="FF000000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 indent="1"/>
    </xf>
    <xf numFmtId="16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indent="1"/>
    </xf>
    <xf numFmtId="165" fontId="5" fillId="0" borderId="2" xfId="0" applyNumberFormat="1" applyFont="1" applyBorder="1" applyAlignment="1">
      <alignment horizontal="right" indent="1"/>
    </xf>
    <xf numFmtId="165" fontId="5" fillId="0" borderId="0" xfId="0" applyNumberFormat="1" applyFont="1" applyAlignment="1">
      <alignment horizontal="right" indent="1"/>
    </xf>
    <xf numFmtId="0" fontId="5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right" indent="1"/>
    </xf>
    <xf numFmtId="0" fontId="6" fillId="0" borderId="1" xfId="0" applyFont="1" applyBorder="1" applyAlignment="1">
      <alignment horizontal="left" vertical="center"/>
    </xf>
    <xf numFmtId="166" fontId="6" fillId="0" borderId="1" xfId="0" applyNumberFormat="1" applyFont="1" applyBorder="1" applyAlignment="1">
      <alignment horizontal="right" indent="1"/>
    </xf>
    <xf numFmtId="0" fontId="6" fillId="0" borderId="2" xfId="0" applyFont="1" applyBorder="1" applyAlignment="1">
      <alignment horizontal="center" vertical="center"/>
    </xf>
    <xf numFmtId="0" fontId="7" fillId="0" borderId="0" xfId="1"/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0" fillId="0" borderId="0" xfId="0" applyAlignment="1">
      <alignment horizontal="right" indent="1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/>
    <xf numFmtId="166" fontId="6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 wrapText="1" indent="1"/>
    </xf>
    <xf numFmtId="49" fontId="5" fillId="0" borderId="3" xfId="0" applyNumberFormat="1" applyFont="1" applyBorder="1" applyAlignment="1">
      <alignment horizontal="right" vertical="center" wrapText="1" indent="1"/>
    </xf>
    <xf numFmtId="0" fontId="5" fillId="0" borderId="2" xfId="0" applyFont="1" applyBorder="1" applyAlignment="1">
      <alignment horizontal="right" vertical="center" wrapText="1" indent="1"/>
    </xf>
    <xf numFmtId="0" fontId="5" fillId="0" borderId="0" xfId="0" applyFont="1" applyAlignment="1">
      <alignment horizontal="right" vertical="center" wrapText="1" indent="1"/>
    </xf>
    <xf numFmtId="0" fontId="6" fillId="0" borderId="0" xfId="0" applyFont="1" applyAlignment="1">
      <alignment horizontal="right" vertical="center" wrapText="1" indent="1"/>
    </xf>
    <xf numFmtId="166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right" wrapText="1" indent="1"/>
    </xf>
    <xf numFmtId="0" fontId="5" fillId="0" borderId="1" xfId="0" applyFont="1" applyBorder="1" applyAlignment="1">
      <alignment horizontal="left" vertical="center"/>
    </xf>
    <xf numFmtId="166" fontId="6" fillId="0" borderId="1" xfId="0" applyNumberFormat="1" applyFont="1" applyBorder="1" applyAlignment="1">
      <alignment horizontal="righ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55A6-35A4-472C-B447-996844F5B129}">
  <dimension ref="A1:C4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8" t="s">
        <v>71</v>
      </c>
      <c r="B2" t="s">
        <v>72</v>
      </c>
      <c r="C2" s="18" t="str">
        <f>HYPERLINK("C:\Users\MUDIT\Desktop\ps dopspi\new\21\T-21.0(a).xlsx#'T-21.0(a)'!A1","T-21.0(a)")</f>
        <v>T-21.0(a)</v>
      </c>
    </row>
    <row r="3" spans="1:3" x14ac:dyDescent="0.25">
      <c r="A3" s="18" t="s">
        <v>85</v>
      </c>
      <c r="B3" t="s">
        <v>86</v>
      </c>
      <c r="C3" s="18" t="str">
        <f>HYPERLINK("C:\Users\MUDIT\Desktop\ps dopspi\new\21\T-21.0(a)contd...xlsx#'T-21.0(a)contd..'!A1","T-21.0(a)contd..")</f>
        <v>T-21.0(a)contd..</v>
      </c>
    </row>
    <row r="4" spans="1:3" x14ac:dyDescent="0.25">
      <c r="A4" s="18" t="s">
        <v>102</v>
      </c>
      <c r="B4" t="s">
        <v>103</v>
      </c>
      <c r="C4" s="18" t="str">
        <f>HYPERLINK("C:\Users\MUDIT\Desktop\ps dopspi\new\21\T-21.0(a)contd.xlsx#'T-21.0(a)contd'!A1","T-21.0(a)contd")</f>
        <v>T-21.0(a)contd</v>
      </c>
    </row>
  </sheetData>
  <hyperlinks>
    <hyperlink ref="A2" location="'T-21.0(a)'!A1" display="T-21.0(a)" xr:uid="{FCD35127-1A49-4DDA-A020-44EC1D1893A2}"/>
    <hyperlink ref="A3" location="'T-21.0(a)contd..'!A1" display="T-21.0(a)contd.." xr:uid="{A6FBE8E9-8217-4340-8A58-54D5268FD0C9}"/>
    <hyperlink ref="A4" location="'T-21.0(a)contd'!A1" display="T-21.0(a)contd" xr:uid="{76AA796C-363E-4844-B191-FC45763E7C84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A025-F039-438A-8E1F-014F1BE8D913}">
  <dimension ref="A1:M22"/>
  <sheetViews>
    <sheetView view="pageBreakPreview" zoomScale="60" workbookViewId="0">
      <selection activeCell="N5" sqref="N5"/>
    </sheetView>
  </sheetViews>
  <sheetFormatPr defaultRowHeight="15" x14ac:dyDescent="0.25"/>
  <sheetData>
    <row r="1" spans="1:13" ht="16.5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6.5" x14ac:dyDescent="0.25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6.5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51" x14ac:dyDescent="0.25">
      <c r="A4" s="4" t="s">
        <v>6</v>
      </c>
      <c r="B4" s="5" t="s">
        <v>7</v>
      </c>
      <c r="C4" s="4" t="s">
        <v>8</v>
      </c>
      <c r="D4" s="4" t="s">
        <v>9</v>
      </c>
      <c r="E4" s="4" t="s">
        <v>10</v>
      </c>
      <c r="F4" s="6" t="s">
        <v>11</v>
      </c>
      <c r="G4" s="4" t="s">
        <v>12</v>
      </c>
      <c r="H4" s="5" t="s">
        <v>13</v>
      </c>
      <c r="I4" s="5" t="s">
        <v>14</v>
      </c>
      <c r="J4" s="4" t="s">
        <v>15</v>
      </c>
      <c r="K4" s="4" t="s">
        <v>16</v>
      </c>
      <c r="L4" s="5" t="s">
        <v>17</v>
      </c>
      <c r="M4" s="5" t="s">
        <v>18</v>
      </c>
    </row>
    <row r="5" spans="1:13" x14ac:dyDescent="0.25">
      <c r="A5" s="7" t="s">
        <v>19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29</v>
      </c>
      <c r="L5" s="8" t="s">
        <v>30</v>
      </c>
      <c r="M5" s="8" t="s">
        <v>31</v>
      </c>
    </row>
    <row r="6" spans="1:13" x14ac:dyDescent="0.25">
      <c r="A6" s="9">
        <v>1991</v>
      </c>
      <c r="B6" s="10">
        <v>308.39999999999998</v>
      </c>
      <c r="C6" s="10" t="s">
        <v>32</v>
      </c>
      <c r="D6" s="10">
        <v>194.2</v>
      </c>
      <c r="E6" s="10">
        <v>244.6</v>
      </c>
      <c r="F6" s="10" t="s">
        <v>33</v>
      </c>
      <c r="G6" s="10">
        <v>395.8</v>
      </c>
      <c r="H6" s="11">
        <v>327.9</v>
      </c>
      <c r="I6" s="11">
        <v>288.60000000000002</v>
      </c>
      <c r="J6" s="11">
        <v>255.6</v>
      </c>
      <c r="K6" s="11">
        <v>213.9</v>
      </c>
      <c r="L6" s="11">
        <v>464.1</v>
      </c>
      <c r="M6" s="11">
        <v>304.60000000000002</v>
      </c>
    </row>
    <row r="7" spans="1:13" x14ac:dyDescent="0.25">
      <c r="A7" s="9">
        <v>1996</v>
      </c>
      <c r="B7" s="10">
        <v>496.9</v>
      </c>
      <c r="C7" s="10">
        <v>346.6</v>
      </c>
      <c r="D7" s="10">
        <v>328.4</v>
      </c>
      <c r="E7" s="10">
        <v>446.3</v>
      </c>
      <c r="F7" s="10" t="s">
        <v>34</v>
      </c>
      <c r="G7" s="10">
        <v>446.8</v>
      </c>
      <c r="H7" s="12">
        <v>392.2</v>
      </c>
      <c r="I7" s="12">
        <v>498.6</v>
      </c>
      <c r="J7" s="12">
        <v>587.4</v>
      </c>
      <c r="K7" s="12">
        <v>281.60000000000002</v>
      </c>
      <c r="L7" s="12">
        <v>548.5</v>
      </c>
      <c r="M7" s="12">
        <v>497.2</v>
      </c>
    </row>
    <row r="8" spans="1:13" x14ac:dyDescent="0.25">
      <c r="A8" s="9">
        <v>2001</v>
      </c>
      <c r="B8" s="10">
        <v>633.79999999999995</v>
      </c>
      <c r="C8" s="10">
        <v>447.4</v>
      </c>
      <c r="D8" s="10">
        <v>430.9</v>
      </c>
      <c r="E8" s="10">
        <v>537.4</v>
      </c>
      <c r="F8" s="10" t="s">
        <v>35</v>
      </c>
      <c r="G8" s="10">
        <v>902.1</v>
      </c>
      <c r="H8" s="12">
        <v>490.4</v>
      </c>
      <c r="I8" s="12">
        <v>473.6</v>
      </c>
      <c r="J8" s="12">
        <v>516.4</v>
      </c>
      <c r="K8" s="12">
        <v>290.2</v>
      </c>
      <c r="L8" s="12">
        <v>596.5</v>
      </c>
      <c r="M8" s="12">
        <v>602.6</v>
      </c>
    </row>
    <row r="9" spans="1:13" x14ac:dyDescent="0.25">
      <c r="A9" s="9">
        <v>2002</v>
      </c>
      <c r="B9" s="10">
        <v>712.6</v>
      </c>
      <c r="C9" s="10">
        <v>413.2</v>
      </c>
      <c r="D9" s="10" t="s">
        <v>36</v>
      </c>
      <c r="E9" s="10">
        <v>556.4</v>
      </c>
      <c r="F9" s="10" t="s">
        <v>37</v>
      </c>
      <c r="G9" s="10">
        <v>844.5</v>
      </c>
      <c r="H9" s="12">
        <v>444.1</v>
      </c>
      <c r="I9" s="12">
        <v>461.8</v>
      </c>
      <c r="J9" s="12">
        <v>443.6</v>
      </c>
      <c r="K9" s="12">
        <v>311</v>
      </c>
      <c r="L9" s="12">
        <v>695.5</v>
      </c>
      <c r="M9" s="12">
        <v>663.7</v>
      </c>
    </row>
    <row r="10" spans="1:13" x14ac:dyDescent="0.25">
      <c r="A10" s="9">
        <v>2003</v>
      </c>
      <c r="B10" s="10">
        <v>638.70000000000005</v>
      </c>
      <c r="C10" s="10" t="s">
        <v>38</v>
      </c>
      <c r="D10" s="10">
        <v>391.6</v>
      </c>
      <c r="E10" s="10">
        <v>548.9</v>
      </c>
      <c r="F10" s="10" t="s">
        <v>39</v>
      </c>
      <c r="G10" s="10">
        <v>762.8</v>
      </c>
      <c r="H10" s="12">
        <v>516.9</v>
      </c>
      <c r="I10" s="12">
        <v>434.5</v>
      </c>
      <c r="J10" s="12">
        <v>371.6</v>
      </c>
      <c r="K10" s="12">
        <v>383</v>
      </c>
      <c r="L10" s="12">
        <v>655.4</v>
      </c>
      <c r="M10" s="12">
        <v>598.9</v>
      </c>
    </row>
    <row r="11" spans="1:13" x14ac:dyDescent="0.25">
      <c r="A11" s="9">
        <v>2004</v>
      </c>
      <c r="B11" s="10">
        <v>672.6</v>
      </c>
      <c r="C11" s="10">
        <v>417.3</v>
      </c>
      <c r="D11" s="10">
        <v>391.8</v>
      </c>
      <c r="E11" s="10">
        <v>556.9</v>
      </c>
      <c r="F11" s="10" t="s">
        <v>40</v>
      </c>
      <c r="G11" s="10">
        <v>717.4</v>
      </c>
      <c r="H11" s="12">
        <v>565.6</v>
      </c>
      <c r="I11" s="12">
        <v>439.6</v>
      </c>
      <c r="J11" s="12">
        <v>418.1</v>
      </c>
      <c r="K11" s="12">
        <v>385.4</v>
      </c>
      <c r="L11" s="12">
        <v>560.6</v>
      </c>
      <c r="M11" s="12">
        <v>627.20000000000005</v>
      </c>
    </row>
    <row r="12" spans="1:13" x14ac:dyDescent="0.25">
      <c r="A12" s="9">
        <v>2005</v>
      </c>
      <c r="B12" s="10">
        <v>721.7</v>
      </c>
      <c r="C12" s="10">
        <v>420.6</v>
      </c>
      <c r="D12" s="10">
        <v>390.2</v>
      </c>
      <c r="E12" s="10">
        <v>586.9</v>
      </c>
      <c r="F12" s="10" t="s">
        <v>41</v>
      </c>
      <c r="G12" s="10">
        <v>660.8</v>
      </c>
      <c r="H12" s="12">
        <v>564.70000000000005</v>
      </c>
      <c r="I12" s="12">
        <v>547</v>
      </c>
      <c r="J12" s="12">
        <v>609.5</v>
      </c>
      <c r="K12" s="12">
        <v>387.2</v>
      </c>
      <c r="L12" s="12">
        <v>591.1</v>
      </c>
      <c r="M12" s="12">
        <v>687.6</v>
      </c>
    </row>
    <row r="13" spans="1:13" x14ac:dyDescent="0.25">
      <c r="A13" s="9">
        <v>2006</v>
      </c>
      <c r="B13" s="10">
        <v>725.7</v>
      </c>
      <c r="C13" s="10">
        <v>453.2</v>
      </c>
      <c r="D13" s="10">
        <v>394.5</v>
      </c>
      <c r="E13" s="10" t="s">
        <v>42</v>
      </c>
      <c r="F13" s="10" t="s">
        <v>43</v>
      </c>
      <c r="G13" s="10">
        <v>972.4</v>
      </c>
      <c r="H13" s="12">
        <v>604.79999999999995</v>
      </c>
      <c r="I13" s="12">
        <v>574.1</v>
      </c>
      <c r="J13" s="12">
        <v>638.5</v>
      </c>
      <c r="K13" s="12">
        <v>411.2</v>
      </c>
      <c r="L13" s="12">
        <v>617.20000000000005</v>
      </c>
      <c r="M13" s="12">
        <v>696.2</v>
      </c>
    </row>
    <row r="14" spans="1:13" x14ac:dyDescent="0.25">
      <c r="A14" s="9">
        <v>2007</v>
      </c>
      <c r="B14" s="10">
        <v>797.5</v>
      </c>
      <c r="C14" s="10">
        <v>473.1</v>
      </c>
      <c r="D14" s="10">
        <v>394.9</v>
      </c>
      <c r="E14" s="10">
        <v>900.5</v>
      </c>
      <c r="F14" s="10" t="s">
        <v>44</v>
      </c>
      <c r="G14" s="10" t="s">
        <v>45</v>
      </c>
      <c r="H14" s="12">
        <v>606.4</v>
      </c>
      <c r="I14" s="12">
        <v>548.29999999999995</v>
      </c>
      <c r="J14" s="12">
        <v>519.9</v>
      </c>
      <c r="K14" s="12">
        <v>502.2</v>
      </c>
      <c r="L14" s="12">
        <v>676.5</v>
      </c>
      <c r="M14" s="12">
        <v>748.9</v>
      </c>
    </row>
    <row r="15" spans="1:13" x14ac:dyDescent="0.25">
      <c r="A15" s="9">
        <v>2008</v>
      </c>
      <c r="B15" s="10">
        <v>756.3</v>
      </c>
      <c r="C15" s="10">
        <v>465.4</v>
      </c>
      <c r="D15" s="10">
        <v>374.3</v>
      </c>
      <c r="E15" s="10">
        <v>963.3</v>
      </c>
      <c r="F15" s="10" t="s">
        <v>46</v>
      </c>
      <c r="G15" s="10" t="s">
        <v>47</v>
      </c>
      <c r="H15" s="12">
        <v>673.2</v>
      </c>
      <c r="I15" s="12">
        <v>638.4</v>
      </c>
      <c r="J15" s="12">
        <v>623.1</v>
      </c>
      <c r="K15" s="12">
        <v>543.4</v>
      </c>
      <c r="L15" s="12">
        <v>795</v>
      </c>
      <c r="M15" s="12">
        <v>733.3</v>
      </c>
    </row>
    <row r="16" spans="1:13" x14ac:dyDescent="0.25">
      <c r="A16" s="9">
        <v>2009</v>
      </c>
      <c r="B16" s="10">
        <v>905.5</v>
      </c>
      <c r="C16" s="10">
        <v>443.3</v>
      </c>
      <c r="D16" s="10">
        <v>315.8</v>
      </c>
      <c r="E16" s="10" t="s">
        <v>48</v>
      </c>
      <c r="F16" s="10" t="s">
        <v>49</v>
      </c>
      <c r="G16" s="10" t="s">
        <v>50</v>
      </c>
      <c r="H16" s="12">
        <v>880.3</v>
      </c>
      <c r="I16" s="12">
        <v>886.6</v>
      </c>
      <c r="J16" s="10" t="s">
        <v>51</v>
      </c>
      <c r="K16" s="12">
        <v>554.29999999999995</v>
      </c>
      <c r="L16" s="10" t="s">
        <v>52</v>
      </c>
      <c r="M16" s="12">
        <v>901.8</v>
      </c>
    </row>
    <row r="17" spans="1:13" x14ac:dyDescent="0.25">
      <c r="A17" s="9">
        <v>2010</v>
      </c>
      <c r="B17" s="10">
        <v>945.3</v>
      </c>
      <c r="C17" s="10">
        <v>458.6</v>
      </c>
      <c r="D17" s="10">
        <v>320.7</v>
      </c>
      <c r="E17" s="10" t="s">
        <v>53</v>
      </c>
      <c r="F17" s="10" t="s">
        <v>54</v>
      </c>
      <c r="G17" s="10" t="s">
        <v>55</v>
      </c>
      <c r="H17" s="10" t="s">
        <v>56</v>
      </c>
      <c r="I17" s="10" t="s">
        <v>57</v>
      </c>
      <c r="J17" s="10" t="s">
        <v>58</v>
      </c>
      <c r="K17" s="12">
        <v>571.29999999999995</v>
      </c>
      <c r="L17" s="10" t="s">
        <v>59</v>
      </c>
      <c r="M17" s="12">
        <v>972</v>
      </c>
    </row>
    <row r="18" spans="1:13" x14ac:dyDescent="0.25">
      <c r="A18" s="9">
        <v>2011</v>
      </c>
      <c r="B18" s="10" t="s">
        <v>47</v>
      </c>
      <c r="C18" s="10">
        <v>448.9</v>
      </c>
      <c r="D18" s="10" t="s">
        <v>60</v>
      </c>
      <c r="E18" s="10" t="s">
        <v>61</v>
      </c>
      <c r="F18" s="10" t="s">
        <v>62</v>
      </c>
      <c r="G18" s="10" t="s">
        <v>63</v>
      </c>
      <c r="H18" s="10" t="s">
        <v>64</v>
      </c>
      <c r="I18" s="10" t="s">
        <v>65</v>
      </c>
      <c r="J18" s="10" t="s">
        <v>66</v>
      </c>
      <c r="K18" s="12">
        <v>577.5</v>
      </c>
      <c r="L18" s="10" t="s">
        <v>67</v>
      </c>
      <c r="M18" s="10" t="s">
        <v>68</v>
      </c>
    </row>
    <row r="19" spans="1:13" x14ac:dyDescent="0.25">
      <c r="A19" s="13">
        <v>2012</v>
      </c>
      <c r="B19" s="14">
        <v>1190.3333333333301</v>
      </c>
      <c r="C19" s="14">
        <v>481.45000000000005</v>
      </c>
      <c r="D19" s="14">
        <v>315.84166666666664</v>
      </c>
      <c r="E19" s="14">
        <v>1386.94166666667</v>
      </c>
      <c r="F19" s="14">
        <v>2508.65</v>
      </c>
      <c r="G19" s="14">
        <v>1526.35</v>
      </c>
      <c r="H19" s="14">
        <v>1190.5</v>
      </c>
      <c r="I19" s="14">
        <v>953.09166666666658</v>
      </c>
      <c r="J19" s="14">
        <v>1106.8</v>
      </c>
      <c r="K19" s="14">
        <v>708.51666666666677</v>
      </c>
      <c r="L19" s="14">
        <v>875.9</v>
      </c>
      <c r="M19" s="14">
        <v>1144.0999999999999</v>
      </c>
    </row>
    <row r="20" spans="1:13" x14ac:dyDescent="0.25">
      <c r="A20" s="9">
        <v>2013</v>
      </c>
      <c r="B20" s="14">
        <v>1149.2333333333333</v>
      </c>
      <c r="C20" s="14">
        <v>479.84166666666675</v>
      </c>
      <c r="D20" s="14">
        <v>311.14999999999992</v>
      </c>
      <c r="E20" s="14">
        <v>1402.083333333333</v>
      </c>
      <c r="F20" s="14">
        <v>2294.6833333333334</v>
      </c>
      <c r="G20" s="14">
        <v>1643.2666666666667</v>
      </c>
      <c r="H20" s="14">
        <v>1250.9083333333331</v>
      </c>
      <c r="I20" s="14">
        <v>1068.5999999999999</v>
      </c>
      <c r="J20" s="14">
        <v>1222.5916666666667</v>
      </c>
      <c r="K20" s="14">
        <v>687.33333333333337</v>
      </c>
      <c r="L20" s="14">
        <v>1161.6916666666668</v>
      </c>
      <c r="M20" s="14">
        <v>1133.5249999999999</v>
      </c>
    </row>
    <row r="21" spans="1:13" x14ac:dyDescent="0.25">
      <c r="A21" s="15" t="s">
        <v>69</v>
      </c>
      <c r="B21" s="16">
        <v>1075.8699999999999</v>
      </c>
      <c r="C21" s="16">
        <v>499.3866666666666</v>
      </c>
      <c r="D21" s="16">
        <v>309.69</v>
      </c>
      <c r="E21" s="16">
        <v>1536.46</v>
      </c>
      <c r="F21" s="16">
        <v>1939.45</v>
      </c>
      <c r="G21" s="16">
        <v>1865.3500000000001</v>
      </c>
      <c r="H21" s="16">
        <v>1184.7733333333333</v>
      </c>
      <c r="I21" s="16">
        <v>1072.0633333333333</v>
      </c>
      <c r="J21" s="16">
        <v>1279.9933333333333</v>
      </c>
      <c r="K21" s="16">
        <v>631.84333333333336</v>
      </c>
      <c r="L21" s="16">
        <v>1104.29</v>
      </c>
      <c r="M21" s="16">
        <v>1075.1299999999999</v>
      </c>
    </row>
    <row r="22" spans="1:13" x14ac:dyDescent="0.25">
      <c r="A22" s="17" t="s">
        <v>70</v>
      </c>
      <c r="B22" s="17"/>
      <c r="H22" s="13"/>
    </row>
  </sheetData>
  <mergeCells count="4">
    <mergeCell ref="A1:M1"/>
    <mergeCell ref="A2:M2"/>
    <mergeCell ref="A3:M3"/>
    <mergeCell ref="A22:B22"/>
  </mergeCells>
  <printOptions horizontalCentered="1" verticalCentered="1"/>
  <pageMargins left="0.7" right="0.7" top="0.5" bottom="0.5" header="0.3" footer="0.3"/>
  <pageSetup paperSize="9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C4F4-0E6C-47F9-B15E-7B859B4D5CCA}">
  <dimension ref="A1:M13"/>
  <sheetViews>
    <sheetView view="pageBreakPreview" zoomScale="60" workbookViewId="0">
      <selection activeCell="N5" sqref="N5"/>
    </sheetView>
  </sheetViews>
  <sheetFormatPr defaultRowHeight="15" x14ac:dyDescent="0.25"/>
  <sheetData>
    <row r="1" spans="1:13" ht="16.5" x14ac:dyDescent="0.25">
      <c r="A1" s="19" t="s">
        <v>73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6.5" x14ac:dyDescent="0.25">
      <c r="A2" s="2" t="s">
        <v>74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6.5" x14ac:dyDescent="0.25">
      <c r="A3" s="3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20" t="s">
        <v>6</v>
      </c>
      <c r="B4" s="21" t="s">
        <v>7</v>
      </c>
      <c r="C4" s="20" t="s">
        <v>8</v>
      </c>
      <c r="D4" s="20" t="s">
        <v>9</v>
      </c>
      <c r="E4" s="20" t="s">
        <v>10</v>
      </c>
      <c r="F4" s="21" t="s">
        <v>11</v>
      </c>
      <c r="G4" s="20" t="s">
        <v>12</v>
      </c>
      <c r="H4" s="21" t="s">
        <v>76</v>
      </c>
      <c r="I4" s="21" t="s">
        <v>14</v>
      </c>
      <c r="J4" s="20" t="s">
        <v>15</v>
      </c>
      <c r="K4" s="20" t="s">
        <v>16</v>
      </c>
      <c r="L4" s="21" t="s">
        <v>77</v>
      </c>
      <c r="M4" s="21" t="s">
        <v>18</v>
      </c>
    </row>
    <row r="5" spans="1:13" x14ac:dyDescent="0.25">
      <c r="A5" s="22"/>
      <c r="B5" s="23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25">
      <c r="A6" s="24"/>
      <c r="B6" s="25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</row>
    <row r="7" spans="1:13" x14ac:dyDescent="0.25">
      <c r="A7" s="7" t="s">
        <v>19</v>
      </c>
      <c r="B7" s="8" t="s">
        <v>20</v>
      </c>
      <c r="C7" s="8" t="s">
        <v>21</v>
      </c>
      <c r="D7" s="8" t="s">
        <v>22</v>
      </c>
      <c r="E7" s="8" t="s">
        <v>23</v>
      </c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</row>
    <row r="8" spans="1:13" x14ac:dyDescent="0.25">
      <c r="A8" s="26" t="s">
        <v>78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x14ac:dyDescent="0.25">
      <c r="A9" s="28" t="s">
        <v>79</v>
      </c>
      <c r="B9" s="14">
        <v>1163.4000000000001</v>
      </c>
      <c r="C9" s="14">
        <v>494.4</v>
      </c>
      <c r="D9" s="14">
        <v>308.81</v>
      </c>
      <c r="E9" s="14">
        <v>1509.01</v>
      </c>
      <c r="F9" s="14">
        <v>2249.54</v>
      </c>
      <c r="G9" s="14">
        <v>1845.53</v>
      </c>
      <c r="H9" s="14">
        <v>1262.95</v>
      </c>
      <c r="I9" s="14">
        <v>1096.03</v>
      </c>
      <c r="J9" s="14">
        <v>1295.7</v>
      </c>
      <c r="K9" s="14">
        <v>692.19</v>
      </c>
      <c r="L9" s="14">
        <v>1103.3599999999999</v>
      </c>
      <c r="M9" s="14">
        <v>1150.27</v>
      </c>
    </row>
    <row r="10" spans="1:13" x14ac:dyDescent="0.25">
      <c r="A10" s="28" t="s">
        <v>80</v>
      </c>
      <c r="B10" s="14">
        <v>1054.22</v>
      </c>
      <c r="C10" s="14">
        <v>500.26</v>
      </c>
      <c r="D10" s="14">
        <v>309.76</v>
      </c>
      <c r="E10" s="14">
        <v>1541.76</v>
      </c>
      <c r="F10" s="14">
        <v>1825.76</v>
      </c>
      <c r="G10" s="14">
        <v>1826.69</v>
      </c>
      <c r="H10" s="14">
        <v>1273.3800000000001</v>
      </c>
      <c r="I10" s="14">
        <v>1058.06</v>
      </c>
      <c r="J10" s="14">
        <v>1268.3800000000001</v>
      </c>
      <c r="K10" s="14">
        <v>601.66999999999996</v>
      </c>
      <c r="L10" s="14">
        <v>1104.54</v>
      </c>
      <c r="M10" s="14">
        <v>1054.97</v>
      </c>
    </row>
    <row r="11" spans="1:13" x14ac:dyDescent="0.25">
      <c r="A11" s="28" t="s">
        <v>81</v>
      </c>
      <c r="B11" s="14">
        <v>1009.99</v>
      </c>
      <c r="C11" s="14">
        <v>503.5</v>
      </c>
      <c r="D11" s="14">
        <v>310.5</v>
      </c>
      <c r="E11" s="14">
        <v>1558.61</v>
      </c>
      <c r="F11" s="14">
        <v>1743.05</v>
      </c>
      <c r="G11" s="14">
        <v>1923.83</v>
      </c>
      <c r="H11" s="14">
        <v>1017.99</v>
      </c>
      <c r="I11" s="14">
        <v>1062.0999999999999</v>
      </c>
      <c r="J11" s="14">
        <v>1275.9000000000001</v>
      </c>
      <c r="K11" s="14">
        <v>601.66999999999996</v>
      </c>
      <c r="L11" s="14">
        <v>1104.97</v>
      </c>
      <c r="M11" s="14">
        <v>1020.15</v>
      </c>
    </row>
    <row r="12" spans="1:13" x14ac:dyDescent="0.25">
      <c r="A12" s="29" t="s">
        <v>82</v>
      </c>
      <c r="B12" s="29"/>
      <c r="C12" s="30"/>
      <c r="D12" s="30"/>
      <c r="E12" s="31"/>
      <c r="F12" s="31"/>
      <c r="G12" s="31"/>
      <c r="H12" s="31"/>
      <c r="I12" s="31"/>
      <c r="J12" s="32" t="s">
        <v>83</v>
      </c>
      <c r="K12" s="32"/>
      <c r="L12" s="32"/>
      <c r="M12" s="32"/>
    </row>
    <row r="13" spans="1:13" x14ac:dyDescent="0.25">
      <c r="J13" s="33" t="s">
        <v>84</v>
      </c>
      <c r="K13" s="33"/>
      <c r="L13" s="33"/>
      <c r="M13" s="33"/>
    </row>
  </sheetData>
  <mergeCells count="18">
    <mergeCell ref="J12:M12"/>
    <mergeCell ref="J13:M13"/>
    <mergeCell ref="H4:H6"/>
    <mergeCell ref="I4:I6"/>
    <mergeCell ref="J4:J6"/>
    <mergeCell ref="K4:K6"/>
    <mergeCell ref="L4:L6"/>
    <mergeCell ref="M4:M6"/>
    <mergeCell ref="A1:M1"/>
    <mergeCell ref="A2:M2"/>
    <mergeCell ref="A3:M3"/>
    <mergeCell ref="A4:A6"/>
    <mergeCell ref="B4:B6"/>
    <mergeCell ref="C4:C6"/>
    <mergeCell ref="D4:D6"/>
    <mergeCell ref="E4:E6"/>
    <mergeCell ref="F4:F6"/>
    <mergeCell ref="G4:G6"/>
  </mergeCells>
  <printOptions horizontalCentered="1" verticalCentere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5F74-ED92-466F-8B0D-A2F511DC5CBF}">
  <dimension ref="A1:M35"/>
  <sheetViews>
    <sheetView tabSelected="1" view="pageBreakPreview" topLeftCell="A7" zoomScale="60" workbookViewId="0">
      <selection activeCell="N5" sqref="N5"/>
    </sheetView>
  </sheetViews>
  <sheetFormatPr defaultRowHeight="15" x14ac:dyDescent="0.25"/>
  <sheetData>
    <row r="1" spans="1:13" ht="16.5" x14ac:dyDescent="0.25">
      <c r="A1" s="19" t="s">
        <v>87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6.5" x14ac:dyDescent="0.25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6.5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20" t="s">
        <v>6</v>
      </c>
      <c r="B4" s="21" t="s">
        <v>7</v>
      </c>
      <c r="C4" s="20" t="s">
        <v>8</v>
      </c>
      <c r="D4" s="20" t="s">
        <v>9</v>
      </c>
      <c r="E4" s="20" t="s">
        <v>10</v>
      </c>
      <c r="F4" s="21" t="s">
        <v>11</v>
      </c>
      <c r="G4" s="20" t="s">
        <v>12</v>
      </c>
      <c r="H4" s="21" t="s">
        <v>76</v>
      </c>
      <c r="I4" s="21" t="s">
        <v>14</v>
      </c>
      <c r="J4" s="20" t="s">
        <v>15</v>
      </c>
      <c r="K4" s="20" t="s">
        <v>16</v>
      </c>
      <c r="L4" s="21" t="s">
        <v>77</v>
      </c>
      <c r="M4" s="21" t="s">
        <v>18</v>
      </c>
    </row>
    <row r="5" spans="1:13" x14ac:dyDescent="0.25">
      <c r="A5" s="22"/>
      <c r="B5" s="23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25">
      <c r="A6" s="24"/>
      <c r="B6" s="25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</row>
    <row r="7" spans="1:13" x14ac:dyDescent="0.25">
      <c r="A7" s="7" t="s">
        <v>19</v>
      </c>
      <c r="B7" s="34" t="s">
        <v>20</v>
      </c>
      <c r="C7" s="34" t="s">
        <v>21</v>
      </c>
      <c r="D7" s="34" t="s">
        <v>22</v>
      </c>
      <c r="E7" s="34" t="s">
        <v>23</v>
      </c>
      <c r="F7" s="34" t="s">
        <v>24</v>
      </c>
      <c r="G7" s="34" t="s">
        <v>25</v>
      </c>
      <c r="H7" s="35" t="s">
        <v>26</v>
      </c>
      <c r="I7" s="35" t="s">
        <v>27</v>
      </c>
      <c r="J7" s="35" t="s">
        <v>28</v>
      </c>
      <c r="K7" s="35" t="s">
        <v>29</v>
      </c>
      <c r="L7" s="35" t="s">
        <v>30</v>
      </c>
      <c r="M7" s="35" t="s">
        <v>31</v>
      </c>
    </row>
    <row r="8" spans="1:13" x14ac:dyDescent="0.25">
      <c r="A8" s="26" t="s">
        <v>88</v>
      </c>
      <c r="B8" s="36"/>
      <c r="C8" s="36"/>
      <c r="D8" s="36"/>
      <c r="E8" s="36"/>
      <c r="F8" s="36"/>
      <c r="G8" s="36"/>
      <c r="H8" s="37"/>
      <c r="I8" s="37"/>
      <c r="J8" s="37"/>
      <c r="K8" s="37"/>
      <c r="L8" s="37"/>
      <c r="M8" s="38"/>
    </row>
    <row r="9" spans="1:13" x14ac:dyDescent="0.25">
      <c r="A9" s="28" t="s">
        <v>79</v>
      </c>
      <c r="B9" s="39">
        <v>1332</v>
      </c>
      <c r="C9" s="40">
        <v>466.6</v>
      </c>
      <c r="D9" s="40">
        <v>315.89999999999998</v>
      </c>
      <c r="E9" s="40">
        <v>1290.9000000000001</v>
      </c>
      <c r="F9" s="40">
        <v>3046.9</v>
      </c>
      <c r="G9" s="40">
        <v>1682.4</v>
      </c>
      <c r="H9" s="41">
        <v>1147.5</v>
      </c>
      <c r="I9" s="41">
        <v>915.3</v>
      </c>
      <c r="J9" s="41">
        <v>982.7</v>
      </c>
      <c r="K9" s="41">
        <v>628</v>
      </c>
      <c r="L9" s="41">
        <v>1106.5</v>
      </c>
      <c r="M9" s="41">
        <v>1250.8</v>
      </c>
    </row>
    <row r="10" spans="1:13" x14ac:dyDescent="0.25">
      <c r="A10" s="28" t="s">
        <v>80</v>
      </c>
      <c r="B10" s="39">
        <v>1340.2</v>
      </c>
      <c r="C10" s="40">
        <v>464.7</v>
      </c>
      <c r="D10" s="40">
        <v>316.2</v>
      </c>
      <c r="E10" s="40">
        <v>1276.8</v>
      </c>
      <c r="F10" s="40">
        <v>3112.5</v>
      </c>
      <c r="G10" s="40">
        <v>1640.3</v>
      </c>
      <c r="H10" s="41">
        <v>1109.7</v>
      </c>
      <c r="I10" s="41">
        <v>955.6</v>
      </c>
      <c r="J10" s="41">
        <v>1060.5</v>
      </c>
      <c r="K10" s="41">
        <v>628.70000000000005</v>
      </c>
      <c r="L10" s="41">
        <v>1102.9000000000001</v>
      </c>
      <c r="M10" s="41">
        <v>1265.2</v>
      </c>
    </row>
    <row r="11" spans="1:13" x14ac:dyDescent="0.25">
      <c r="A11" s="28" t="s">
        <v>81</v>
      </c>
      <c r="B11" s="39">
        <v>1268.8499999999999</v>
      </c>
      <c r="C11" s="39">
        <v>466</v>
      </c>
      <c r="D11" s="39">
        <v>316.60000000000002</v>
      </c>
      <c r="E11" s="39">
        <v>1283.2</v>
      </c>
      <c r="F11" s="39">
        <v>2873.7</v>
      </c>
      <c r="G11" s="39">
        <v>1563.7</v>
      </c>
      <c r="H11" s="41">
        <v>1088.0999999999999</v>
      </c>
      <c r="I11" s="41">
        <v>992.9</v>
      </c>
      <c r="J11" s="41">
        <v>1090.3</v>
      </c>
      <c r="K11" s="41">
        <v>650.5</v>
      </c>
      <c r="L11" s="41">
        <v>1178.2</v>
      </c>
      <c r="M11" s="41">
        <v>1215.0999999999999</v>
      </c>
    </row>
    <row r="12" spans="1:13" x14ac:dyDescent="0.25">
      <c r="A12" s="28" t="s">
        <v>89</v>
      </c>
      <c r="B12" s="39">
        <v>1381.8</v>
      </c>
      <c r="C12" s="39">
        <v>460.1</v>
      </c>
      <c r="D12" s="39">
        <v>315.7</v>
      </c>
      <c r="E12" s="39">
        <v>1249.7</v>
      </c>
      <c r="F12" s="39">
        <v>3104.6</v>
      </c>
      <c r="G12" s="39">
        <v>1580.2</v>
      </c>
      <c r="H12" s="41">
        <v>1517.4</v>
      </c>
      <c r="I12" s="41">
        <v>907.6</v>
      </c>
      <c r="J12" s="41">
        <v>1074.4000000000001</v>
      </c>
      <c r="K12" s="41">
        <v>678.2</v>
      </c>
      <c r="L12" s="41">
        <v>778.7</v>
      </c>
      <c r="M12" s="41">
        <v>1289.4000000000001</v>
      </c>
    </row>
    <row r="13" spans="1:13" x14ac:dyDescent="0.25">
      <c r="A13" s="28" t="s">
        <v>90</v>
      </c>
      <c r="B13" s="39">
        <v>1156.2</v>
      </c>
      <c r="C13" s="39">
        <v>468.4</v>
      </c>
      <c r="D13" s="39">
        <v>316.3</v>
      </c>
      <c r="E13" s="39">
        <v>1300.0999999999999</v>
      </c>
      <c r="F13" s="39">
        <v>2385.8000000000002</v>
      </c>
      <c r="G13" s="39">
        <v>1517.3</v>
      </c>
      <c r="H13" s="41">
        <v>1238.5</v>
      </c>
      <c r="I13" s="41">
        <v>901.5</v>
      </c>
      <c r="J13" s="41">
        <v>1049.0999999999999</v>
      </c>
      <c r="K13" s="41">
        <v>680.5</v>
      </c>
      <c r="L13" s="41">
        <v>809.9</v>
      </c>
      <c r="M13" s="41">
        <v>1106.5</v>
      </c>
    </row>
    <row r="14" spans="1:13" x14ac:dyDescent="0.25">
      <c r="A14" s="28" t="s">
        <v>91</v>
      </c>
      <c r="B14" s="39">
        <v>1213.5999999999999</v>
      </c>
      <c r="C14" s="39">
        <v>472.5</v>
      </c>
      <c r="D14" s="39">
        <v>317.2</v>
      </c>
      <c r="E14" s="39">
        <v>1321.4</v>
      </c>
      <c r="F14" s="39">
        <v>2574</v>
      </c>
      <c r="G14" s="39">
        <v>1450.1</v>
      </c>
      <c r="H14" s="41">
        <v>1325.5</v>
      </c>
      <c r="I14" s="41">
        <v>934.2</v>
      </c>
      <c r="J14" s="41">
        <v>1119.7</v>
      </c>
      <c r="K14" s="41">
        <v>675.6</v>
      </c>
      <c r="L14" s="41">
        <v>795</v>
      </c>
      <c r="M14" s="41">
        <v>1159.0999999999999</v>
      </c>
    </row>
    <row r="15" spans="1:13" x14ac:dyDescent="0.25">
      <c r="A15" s="28" t="s">
        <v>92</v>
      </c>
      <c r="B15" s="39">
        <v>1066.4000000000001</v>
      </c>
      <c r="C15" s="39">
        <v>491.1</v>
      </c>
      <c r="D15" s="39">
        <v>321.3</v>
      </c>
      <c r="E15" s="39">
        <v>1419.6</v>
      </c>
      <c r="F15" s="39">
        <v>2066.1</v>
      </c>
      <c r="G15" s="39">
        <v>1442.7</v>
      </c>
      <c r="H15" s="41">
        <v>1148.4000000000001</v>
      </c>
      <c r="I15" s="41">
        <v>989.4</v>
      </c>
      <c r="J15" s="41">
        <v>1212.9000000000001</v>
      </c>
      <c r="K15" s="41">
        <v>697.5</v>
      </c>
      <c r="L15" s="41">
        <v>797.3</v>
      </c>
      <c r="M15" s="41">
        <v>1051.4000000000001</v>
      </c>
    </row>
    <row r="16" spans="1:13" x14ac:dyDescent="0.25">
      <c r="A16" s="28" t="s">
        <v>93</v>
      </c>
      <c r="B16" s="39">
        <v>1050.3</v>
      </c>
      <c r="C16" s="39">
        <v>511.3</v>
      </c>
      <c r="D16" s="39">
        <v>330.1</v>
      </c>
      <c r="E16" s="39">
        <v>1501.7</v>
      </c>
      <c r="F16" s="39">
        <v>1950.9</v>
      </c>
      <c r="G16" s="39">
        <v>1502.7</v>
      </c>
      <c r="H16" s="41">
        <v>1138.9000000000001</v>
      </c>
      <c r="I16" s="41">
        <v>1018.4</v>
      </c>
      <c r="J16" s="41">
        <v>1226.9000000000001</v>
      </c>
      <c r="K16" s="41">
        <v>784.5</v>
      </c>
      <c r="L16" s="41">
        <v>791.2</v>
      </c>
      <c r="M16" s="41">
        <v>1044</v>
      </c>
    </row>
    <row r="17" spans="1:13" x14ac:dyDescent="0.25">
      <c r="A17" s="28" t="s">
        <v>94</v>
      </c>
      <c r="B17" s="39">
        <v>1137.7</v>
      </c>
      <c r="C17" s="39">
        <v>494.6</v>
      </c>
      <c r="D17" s="39">
        <v>310.10000000000002</v>
      </c>
      <c r="E17" s="39">
        <v>1503.1</v>
      </c>
      <c r="F17" s="39">
        <v>2349.7800000000002</v>
      </c>
      <c r="G17" s="39">
        <v>1479.3</v>
      </c>
      <c r="H17" s="41">
        <v>1080</v>
      </c>
      <c r="I17" s="41">
        <v>990.8</v>
      </c>
      <c r="J17" s="41">
        <v>1185.5</v>
      </c>
      <c r="K17" s="41">
        <v>761.9</v>
      </c>
      <c r="L17" s="41">
        <v>791.7</v>
      </c>
      <c r="M17" s="41">
        <v>1109</v>
      </c>
    </row>
    <row r="18" spans="1:13" x14ac:dyDescent="0.25">
      <c r="A18" s="28" t="s">
        <v>95</v>
      </c>
      <c r="B18" s="39">
        <v>1148.0999999999999</v>
      </c>
      <c r="C18" s="39">
        <v>492.8</v>
      </c>
      <c r="D18" s="39">
        <v>310.3</v>
      </c>
      <c r="E18" s="39">
        <v>1490.4</v>
      </c>
      <c r="F18" s="39">
        <v>2372.8000000000002</v>
      </c>
      <c r="G18" s="39">
        <v>1503.1</v>
      </c>
      <c r="H18" s="41">
        <v>1107.0999999999999</v>
      </c>
      <c r="I18" s="41">
        <v>946.5</v>
      </c>
      <c r="J18" s="41">
        <v>1123.5999999999999</v>
      </c>
      <c r="K18" s="41">
        <v>726.2</v>
      </c>
      <c r="L18" s="41">
        <v>780.4</v>
      </c>
      <c r="M18" s="41">
        <v>1108.8</v>
      </c>
    </row>
    <row r="19" spans="1:13" x14ac:dyDescent="0.25">
      <c r="A19" s="28" t="s">
        <v>96</v>
      </c>
      <c r="B19" s="39">
        <v>1108</v>
      </c>
      <c r="C19" s="39">
        <v>494.2</v>
      </c>
      <c r="D19" s="39">
        <v>310.60000000000002</v>
      </c>
      <c r="E19" s="39">
        <v>1498.2</v>
      </c>
      <c r="F19" s="39">
        <v>2181.6</v>
      </c>
      <c r="G19" s="39">
        <v>1486.5</v>
      </c>
      <c r="H19" s="41">
        <v>1195.3</v>
      </c>
      <c r="I19" s="41">
        <v>942.3</v>
      </c>
      <c r="J19" s="41">
        <v>1086.2</v>
      </c>
      <c r="K19" s="41">
        <v>788.1</v>
      </c>
      <c r="L19" s="41">
        <v>776.7</v>
      </c>
      <c r="M19" s="41">
        <v>1075.7</v>
      </c>
    </row>
    <row r="20" spans="1:13" x14ac:dyDescent="0.25">
      <c r="A20" s="28" t="s">
        <v>97</v>
      </c>
      <c r="B20" s="39">
        <v>1080.8</v>
      </c>
      <c r="C20" s="39">
        <v>495.1</v>
      </c>
      <c r="D20" s="39">
        <v>309.8</v>
      </c>
      <c r="E20" s="39">
        <v>1508.2</v>
      </c>
      <c r="F20" s="39">
        <v>2085.1999999999998</v>
      </c>
      <c r="G20" s="39">
        <v>1467.9</v>
      </c>
      <c r="H20" s="41">
        <v>1189.8</v>
      </c>
      <c r="I20" s="41">
        <v>942.6</v>
      </c>
      <c r="J20" s="41">
        <v>1069.3</v>
      </c>
      <c r="K20" s="41">
        <v>802.5</v>
      </c>
      <c r="L20" s="41">
        <v>802</v>
      </c>
      <c r="M20" s="41">
        <v>1053.8</v>
      </c>
    </row>
    <row r="23" spans="1:13" x14ac:dyDescent="0.25">
      <c r="A23" s="42" t="s">
        <v>98</v>
      </c>
    </row>
    <row r="24" spans="1:13" x14ac:dyDescent="0.25">
      <c r="A24" s="13" t="s">
        <v>79</v>
      </c>
      <c r="B24" s="43">
        <v>1092.7</v>
      </c>
      <c r="C24" s="43">
        <v>494.6</v>
      </c>
      <c r="D24" s="43">
        <v>310.2</v>
      </c>
      <c r="E24" s="43">
        <v>1502.8</v>
      </c>
      <c r="F24" s="43">
        <v>2119.5</v>
      </c>
      <c r="G24" s="43">
        <v>1469.8</v>
      </c>
      <c r="H24" s="43">
        <v>1213.7</v>
      </c>
      <c r="I24" s="43">
        <v>1049</v>
      </c>
      <c r="J24" s="43">
        <v>1122.8</v>
      </c>
      <c r="K24" s="43">
        <v>780.4</v>
      </c>
      <c r="L24" s="43">
        <v>1200.9000000000001</v>
      </c>
      <c r="M24" s="43">
        <v>1084.2</v>
      </c>
    </row>
    <row r="25" spans="1:13" x14ac:dyDescent="0.25">
      <c r="A25" s="13" t="s">
        <v>80</v>
      </c>
      <c r="B25" s="43">
        <v>1125.9000000000001</v>
      </c>
      <c r="C25" s="43">
        <v>483.1</v>
      </c>
      <c r="D25" s="43">
        <v>309.89999999999998</v>
      </c>
      <c r="E25" s="43">
        <v>1430.1</v>
      </c>
      <c r="F25" s="43">
        <v>2297.3000000000002</v>
      </c>
      <c r="G25" s="43">
        <v>1497</v>
      </c>
      <c r="H25" s="43">
        <v>1134</v>
      </c>
      <c r="I25" s="43">
        <v>1089.5</v>
      </c>
      <c r="J25" s="43">
        <v>1217.0999999999999</v>
      </c>
      <c r="K25" s="43">
        <v>729.3</v>
      </c>
      <c r="L25" s="43">
        <v>1221.7</v>
      </c>
      <c r="M25" s="43">
        <v>1118.8</v>
      </c>
    </row>
    <row r="26" spans="1:13" x14ac:dyDescent="0.25">
      <c r="A26" s="13" t="s">
        <v>81</v>
      </c>
      <c r="B26" s="43">
        <v>1217.5</v>
      </c>
      <c r="C26" s="43">
        <v>469.3</v>
      </c>
      <c r="D26" s="43">
        <v>308.60000000000002</v>
      </c>
      <c r="E26" s="43">
        <v>1347.7</v>
      </c>
      <c r="F26" s="43">
        <v>2630.7</v>
      </c>
      <c r="G26" s="43">
        <v>1559.8</v>
      </c>
      <c r="H26" s="43">
        <v>1237.4000000000001</v>
      </c>
      <c r="I26" s="43">
        <v>1125.4000000000001</v>
      </c>
      <c r="J26" s="43">
        <v>1315.9</v>
      </c>
      <c r="K26" s="43">
        <v>660.6</v>
      </c>
      <c r="L26" s="43">
        <v>1231.9000000000001</v>
      </c>
      <c r="M26" s="43">
        <v>1199.5999999999999</v>
      </c>
    </row>
    <row r="27" spans="1:13" x14ac:dyDescent="0.25">
      <c r="A27" s="13" t="s">
        <v>89</v>
      </c>
      <c r="B27" s="43">
        <v>1209.5</v>
      </c>
      <c r="C27" s="43">
        <v>474.2</v>
      </c>
      <c r="D27" s="43">
        <v>308.3</v>
      </c>
      <c r="E27" s="43">
        <v>1380.9</v>
      </c>
      <c r="F27" s="43">
        <v>2439.6999999999998</v>
      </c>
      <c r="G27" s="43">
        <v>1697</v>
      </c>
      <c r="H27" s="43">
        <v>1411.4</v>
      </c>
      <c r="I27" s="43">
        <v>1103.4000000000001</v>
      </c>
      <c r="J27" s="43">
        <v>1311.7</v>
      </c>
      <c r="K27" s="43">
        <v>634.79999999999995</v>
      </c>
      <c r="L27" s="43">
        <v>1170</v>
      </c>
      <c r="M27" s="43">
        <v>1188.9000000000001</v>
      </c>
    </row>
    <row r="28" spans="1:13" x14ac:dyDescent="0.25">
      <c r="A28" s="13" t="s">
        <v>90</v>
      </c>
      <c r="B28" s="43">
        <v>1216.0999999999999</v>
      </c>
      <c r="C28" s="43">
        <v>472.4</v>
      </c>
      <c r="D28" s="43">
        <v>309</v>
      </c>
      <c r="E28" s="43">
        <v>1365.7</v>
      </c>
      <c r="F28" s="43">
        <v>2522.9</v>
      </c>
      <c r="G28" s="43">
        <v>1700.8</v>
      </c>
      <c r="H28" s="43">
        <v>1292.7</v>
      </c>
      <c r="I28" s="43">
        <v>1092.0999999999999</v>
      </c>
      <c r="J28" s="43">
        <v>1277.2</v>
      </c>
      <c r="K28" s="43">
        <v>660.3</v>
      </c>
      <c r="L28" s="43">
        <v>1170.5999999999999</v>
      </c>
      <c r="M28" s="43">
        <v>1191.9000000000001</v>
      </c>
    </row>
    <row r="29" spans="1:13" x14ac:dyDescent="0.25">
      <c r="A29" s="13" t="s">
        <v>91</v>
      </c>
      <c r="B29" s="43">
        <v>1237.7</v>
      </c>
      <c r="C29" s="43">
        <v>495</v>
      </c>
      <c r="D29" s="43">
        <v>332.5</v>
      </c>
      <c r="E29" s="43">
        <v>1383.8</v>
      </c>
      <c r="F29" s="43">
        <v>2584.6999999999998</v>
      </c>
      <c r="G29" s="43">
        <v>1655.8</v>
      </c>
      <c r="H29" s="43">
        <v>1268</v>
      </c>
      <c r="I29" s="43">
        <v>1043.5</v>
      </c>
      <c r="J29" s="43">
        <v>1178.3</v>
      </c>
      <c r="K29" s="43">
        <v>672.8</v>
      </c>
      <c r="L29" s="43">
        <v>1171.3</v>
      </c>
      <c r="M29" s="43">
        <v>1199.9000000000001</v>
      </c>
    </row>
    <row r="30" spans="1:13" x14ac:dyDescent="0.25">
      <c r="A30" s="13" t="s">
        <v>92</v>
      </c>
      <c r="B30" s="43">
        <v>1129.7</v>
      </c>
      <c r="C30" s="43">
        <v>471.9</v>
      </c>
      <c r="D30" s="43">
        <v>309.5</v>
      </c>
      <c r="E30" s="43">
        <v>1359.8</v>
      </c>
      <c r="F30" s="43">
        <v>2256</v>
      </c>
      <c r="G30" s="43">
        <v>1660.2</v>
      </c>
      <c r="H30" s="43">
        <v>1194.2</v>
      </c>
      <c r="I30" s="43">
        <v>1052.8</v>
      </c>
      <c r="J30" s="43">
        <v>1199.8</v>
      </c>
      <c r="K30" s="43">
        <v>654.6</v>
      </c>
      <c r="L30" s="43">
        <v>1184.5</v>
      </c>
      <c r="M30" s="43">
        <v>1114.7</v>
      </c>
    </row>
    <row r="31" spans="1:13" x14ac:dyDescent="0.25">
      <c r="A31" s="13" t="s">
        <v>93</v>
      </c>
      <c r="B31" s="43">
        <v>1089.4000000000001</v>
      </c>
      <c r="C31" s="43">
        <v>471.9</v>
      </c>
      <c r="D31" s="43">
        <v>309.10000000000002</v>
      </c>
      <c r="E31" s="43">
        <v>1361.9</v>
      </c>
      <c r="F31" s="43">
        <v>2092.4</v>
      </c>
      <c r="G31" s="43">
        <v>1647.6</v>
      </c>
      <c r="H31" s="43">
        <v>1226.3</v>
      </c>
      <c r="I31" s="43">
        <v>1025</v>
      </c>
      <c r="J31" s="43">
        <v>1152.5</v>
      </c>
      <c r="K31" s="43">
        <v>657.4</v>
      </c>
      <c r="L31" s="43">
        <v>1167.2</v>
      </c>
      <c r="M31" s="43">
        <v>1076.9000000000001</v>
      </c>
    </row>
    <row r="32" spans="1:13" x14ac:dyDescent="0.25">
      <c r="A32" s="13" t="s">
        <v>99</v>
      </c>
      <c r="B32" s="43">
        <v>1095</v>
      </c>
      <c r="C32" s="43">
        <v>478.7</v>
      </c>
      <c r="D32" s="43">
        <v>309.10000000000002</v>
      </c>
      <c r="E32" s="43">
        <v>1405.5</v>
      </c>
      <c r="F32" s="43">
        <v>2103.1999999999998</v>
      </c>
      <c r="G32" s="43">
        <v>1640.3</v>
      </c>
      <c r="H32" s="43">
        <v>1223.9000000000001</v>
      </c>
      <c r="I32" s="43">
        <v>1032.8</v>
      </c>
      <c r="J32" s="43">
        <v>1177.2</v>
      </c>
      <c r="K32" s="43">
        <v>688.8</v>
      </c>
      <c r="L32" s="43">
        <v>1103.0999999999999</v>
      </c>
      <c r="M32" s="43">
        <v>1082.8</v>
      </c>
    </row>
    <row r="33" spans="1:13" x14ac:dyDescent="0.25">
      <c r="A33" s="13" t="s">
        <v>95</v>
      </c>
      <c r="B33" s="43">
        <v>1107.5</v>
      </c>
      <c r="C33" s="43">
        <v>479.6</v>
      </c>
      <c r="D33" s="43">
        <v>309.2</v>
      </c>
      <c r="E33" s="43">
        <v>1411.3</v>
      </c>
      <c r="F33" s="43">
        <v>2151.5</v>
      </c>
      <c r="G33" s="43">
        <v>1632.6</v>
      </c>
      <c r="H33" s="43">
        <v>1223</v>
      </c>
      <c r="I33" s="43">
        <v>1048.2</v>
      </c>
      <c r="J33" s="43">
        <v>1202.7</v>
      </c>
      <c r="K33" s="43">
        <v>693.9</v>
      </c>
      <c r="L33" s="43">
        <v>1106.3</v>
      </c>
      <c r="M33" s="43">
        <v>1095.9000000000001</v>
      </c>
    </row>
    <row r="34" spans="1:13" x14ac:dyDescent="0.25">
      <c r="A34" s="13" t="s">
        <v>100</v>
      </c>
      <c r="B34" s="43">
        <v>1112.7</v>
      </c>
      <c r="C34" s="43">
        <v>479.6</v>
      </c>
      <c r="D34" s="43">
        <v>309.2</v>
      </c>
      <c r="E34" s="43">
        <v>1411.3</v>
      </c>
      <c r="F34" s="43">
        <v>2151.5</v>
      </c>
      <c r="G34" s="43">
        <v>1632.6</v>
      </c>
      <c r="H34" s="43">
        <v>1264.4000000000001</v>
      </c>
      <c r="I34" s="43">
        <v>1049.8</v>
      </c>
      <c r="J34" s="43">
        <v>1205.5999999999999</v>
      </c>
      <c r="K34" s="43">
        <v>693.9</v>
      </c>
      <c r="L34" s="43">
        <v>1106.3</v>
      </c>
      <c r="M34" s="43">
        <v>1100.4000000000001</v>
      </c>
    </row>
    <row r="35" spans="1:13" x14ac:dyDescent="0.25">
      <c r="A35" s="44" t="s">
        <v>101</v>
      </c>
      <c r="B35" s="45">
        <v>1157.0999999999999</v>
      </c>
      <c r="C35" s="45">
        <v>487.8</v>
      </c>
      <c r="D35" s="45">
        <v>309.2</v>
      </c>
      <c r="E35" s="45">
        <v>1464.2</v>
      </c>
      <c r="F35" s="45">
        <v>2186.8000000000002</v>
      </c>
      <c r="G35" s="45">
        <v>1925.7</v>
      </c>
      <c r="H35" s="45">
        <v>1321.9</v>
      </c>
      <c r="I35" s="45">
        <v>1112</v>
      </c>
      <c r="J35" s="45">
        <v>1310.3</v>
      </c>
      <c r="K35" s="45">
        <v>721.2</v>
      </c>
      <c r="L35" s="45">
        <v>1106.5</v>
      </c>
      <c r="M35" s="45">
        <v>1148.3</v>
      </c>
    </row>
  </sheetData>
  <mergeCells count="16">
    <mergeCell ref="H4:H6"/>
    <mergeCell ref="I4:I6"/>
    <mergeCell ref="J4:J6"/>
    <mergeCell ref="K4:K6"/>
    <mergeCell ref="L4:L6"/>
    <mergeCell ref="M4:M6"/>
    <mergeCell ref="A1:M1"/>
    <mergeCell ref="A2:M2"/>
    <mergeCell ref="A3:M3"/>
    <mergeCell ref="A4:A6"/>
    <mergeCell ref="B4:B6"/>
    <mergeCell ref="C4:C6"/>
    <mergeCell ref="D4:D6"/>
    <mergeCell ref="E4:E6"/>
    <mergeCell ref="F4:F6"/>
    <mergeCell ref="G4:G6"/>
  </mergeCells>
  <printOptions horizontalCentered="1"/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Kutools for Excel</vt:lpstr>
      <vt:lpstr>T-21.0(a)</vt:lpstr>
      <vt:lpstr>T-21.0(a)contd..</vt:lpstr>
      <vt:lpstr>T-21.0(a)contd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2019-06-13T08:07:48Z</dcterms:created>
  <dcterms:modified xsi:type="dcterms:W3CDTF">2019-06-13T08:07:52Z</dcterms:modified>
</cp:coreProperties>
</file>