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3FA51DC0-6E6C-48A2-A36F-45D3489A3770}" xr6:coauthVersionLast="43" xr6:coauthVersionMax="43" xr10:uidLastSave="{00000000-0000-0000-0000-000000000000}"/>
  <bookViews>
    <workbookView xWindow="-120" yWindow="-120" windowWidth="29040" windowHeight="15840" xr2:uid="{FC94972E-7C45-4CB5-B5D9-411912549646}"/>
  </bookViews>
  <sheets>
    <sheet name="T-22.1 (Corrected)" sheetId="1" r:id="rId1"/>
  </sheets>
  <definedNames>
    <definedName name="_xlnm.Print_Area" localSheetId="0">'T-22.1 (Corrected)'!$A$1:$J$32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J18" i="1"/>
  <c r="I18" i="1"/>
  <c r="H18" i="1"/>
  <c r="G18" i="1"/>
  <c r="J17" i="1"/>
  <c r="I17" i="1"/>
  <c r="H17" i="1"/>
  <c r="G17" i="1"/>
  <c r="J12" i="1"/>
  <c r="I12" i="1"/>
  <c r="H12" i="1"/>
  <c r="G12" i="1"/>
  <c r="J11" i="1"/>
  <c r="J28" i="1" s="1"/>
  <c r="I11" i="1"/>
  <c r="I28" i="1" s="1"/>
  <c r="H11" i="1"/>
  <c r="H28" i="1" s="1"/>
  <c r="G11" i="1"/>
  <c r="G28" i="1" s="1"/>
</calcChain>
</file>

<file path=xl/sharedStrings.xml><?xml version="1.0" encoding="utf-8"?>
<sst xmlns="http://schemas.openxmlformats.org/spreadsheetml/2006/main" count="41" uniqueCount="41">
  <si>
    <t>TABLE 22.1</t>
  </si>
  <si>
    <t>Estimates of Net State Domestic Product of West Bengal by Industry of Origin at Current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</si>
  <si>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</si>
  <si>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theme="1"/>
        <rFont val="Arial Narrow"/>
        <family val="2"/>
      </rPr>
      <t>in Lakh)</t>
    </r>
  </si>
  <si>
    <t xml:space="preserve">Sl. No. </t>
  </si>
  <si>
    <t>Sector</t>
  </si>
  <si>
    <t>2004-05</t>
  </si>
  <si>
    <t>2009-10</t>
  </si>
  <si>
    <t>2010-11</t>
  </si>
  <si>
    <t>2011-12</t>
  </si>
  <si>
    <t>2012-13</t>
  </si>
  <si>
    <t xml:space="preserve">2013-14 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</si>
  <si>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</si>
  <si>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</si>
  <si>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</si>
  <si>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</si>
  <si>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</si>
  <si>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</si>
  <si>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</si>
  <si>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</si>
  <si>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</si>
  <si>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</si>
  <si>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</si>
  <si>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</si>
  <si>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</si>
  <si>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</si>
  <si>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</si>
  <si>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</si>
  <si>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 &amp; Storage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</si>
  <si>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</si>
  <si>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</si>
  <si>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</si>
  <si>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</si>
  <si>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</si>
  <si>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</si>
  <si>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</si>
  <si>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</si>
  <si>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</si>
  <si>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r>
      <t>State Per Capita Income (</t>
    </r>
    <r>
      <rPr>
        <b/>
        <sz val="10"/>
        <color theme="1"/>
        <rFont val="Rupee Foradian"/>
        <family val="2"/>
      </rPr>
      <t>`</t>
    </r>
    <r>
      <rPr>
        <b/>
        <sz val="10"/>
        <color theme="1"/>
        <rFont val="Arial Narrow"/>
        <family val="2"/>
      </rPr>
      <t>)</t>
    </r>
  </si>
  <si>
    <t>Growth of NSDP</t>
  </si>
  <si>
    <t>Source : Bureau of Applied Economics &amp; Statistics,Government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</si>
</sst>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Rupee Foradi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/>
    </xf>
    <xf numFmtId="0" fontId="6" fillId="0" borderId="1" xfId="1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right" indent="2"/>
    </xf>
    <xf numFmtId="0" fontId="10" fillId="0" borderId="0" xfId="0" applyFont="1"/>
    <xf numFmtId="0" fontId="10" fillId="0" borderId="0" xfId="0" applyFont="1" applyAlignment="1">
      <alignment horizontal="right" indent="2"/>
    </xf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center" indent="2"/>
    </xf>
    <xf numFmtId="0" fontId="10" fillId="0" borderId="2" xfId="0" applyFont="1" applyBorder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right" vertical="top" wrapText="1"/>
    </xf>
    <xf numFmtId="0" fontId="6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F87594E1-711C-4998-92F0-DAC642907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90EF-8ABB-4D3C-98F6-C99B6D0F505F}">
  <dimension ref="A1:K32"/>
  <sheetViews>
    <sheetView showGridLines="0" tabSelected="1" view="pageBreakPreview" topLeftCell="A13" zoomScale="60" workbookViewId="0">
      <selection activeCell="T38" sqref="T38"/>
    </sheetView>
  </sheetViews>
  <sheetFormatPr defaultRowHeight="15" x14ac:dyDescent="0.25"/>
  <cols>
    <col min="1" max="1" width="9.42578125" bestFit="1" customWidth="1"/>
    <col min="2" max="2" width="4.42578125" customWidth="1"/>
    <col min="3" max="3" width="31.7109375" customWidth="1"/>
    <col min="4" max="8" width="14.7109375" customWidth="1"/>
    <col min="9" max="10" width="15.85546875" bestFit="1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ht="16.5" x14ac:dyDescent="0.3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4"/>
      <c r="B5" s="5"/>
      <c r="C5" s="5"/>
      <c r="D5" s="5"/>
      <c r="E5" s="5"/>
      <c r="F5" s="5"/>
      <c r="G5" s="5"/>
      <c r="I5" s="6" t="s">
        <v>3</v>
      </c>
      <c r="J5" s="6"/>
    </row>
    <row r="6" spans="1:10" x14ac:dyDescent="0.25">
      <c r="A6" s="7" t="s">
        <v>4</v>
      </c>
      <c r="B6" s="7"/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</row>
    <row r="7" spans="1:10" x14ac:dyDescent="0.25">
      <c r="A7" s="10">
        <v>1</v>
      </c>
      <c r="B7" s="10"/>
      <c r="C7" s="10" t="s">
        <v>13</v>
      </c>
      <c r="D7" s="11">
        <v>3853049</v>
      </c>
      <c r="E7" s="11">
        <v>7329484</v>
      </c>
      <c r="F7" s="11">
        <v>8258387</v>
      </c>
      <c r="G7" s="11">
        <v>9048057</v>
      </c>
      <c r="H7" s="11">
        <v>10609517</v>
      </c>
      <c r="I7" s="11">
        <v>12689658</v>
      </c>
      <c r="J7" s="11">
        <v>14412906</v>
      </c>
    </row>
    <row r="8" spans="1:10" x14ac:dyDescent="0.25">
      <c r="A8" s="10">
        <v>2</v>
      </c>
      <c r="B8" s="10"/>
      <c r="C8" s="10" t="s">
        <v>14</v>
      </c>
      <c r="D8" s="11">
        <v>234424</v>
      </c>
      <c r="E8" s="11">
        <v>421049</v>
      </c>
      <c r="F8" s="11">
        <v>439156</v>
      </c>
      <c r="G8" s="11">
        <v>633195</v>
      </c>
      <c r="H8" s="11">
        <v>656685</v>
      </c>
      <c r="I8" s="11">
        <v>905164</v>
      </c>
      <c r="J8" s="11">
        <v>1273895</v>
      </c>
    </row>
    <row r="9" spans="1:10" x14ac:dyDescent="0.25">
      <c r="A9" s="10">
        <v>3</v>
      </c>
      <c r="B9" s="10"/>
      <c r="C9" s="10" t="s">
        <v>15</v>
      </c>
      <c r="D9" s="11">
        <v>660547</v>
      </c>
      <c r="E9" s="11">
        <v>1183406</v>
      </c>
      <c r="F9" s="11">
        <v>1287410</v>
      </c>
      <c r="G9" s="11">
        <v>1448131</v>
      </c>
      <c r="H9" s="11">
        <v>1670652</v>
      </c>
      <c r="I9" s="11">
        <v>2096759</v>
      </c>
      <c r="J9" s="11">
        <v>2171012</v>
      </c>
    </row>
    <row r="10" spans="1:10" x14ac:dyDescent="0.25">
      <c r="A10" s="10">
        <v>4</v>
      </c>
      <c r="B10" s="10"/>
      <c r="C10" s="10" t="s">
        <v>16</v>
      </c>
      <c r="D10" s="11">
        <v>235168</v>
      </c>
      <c r="E10" s="11">
        <v>236866</v>
      </c>
      <c r="F10" s="11">
        <v>192917</v>
      </c>
      <c r="G10" s="11">
        <v>606635</v>
      </c>
      <c r="H10" s="11">
        <v>644401</v>
      </c>
      <c r="I10" s="11">
        <v>693682</v>
      </c>
      <c r="J10" s="11">
        <v>779901</v>
      </c>
    </row>
    <row r="11" spans="1:10" x14ac:dyDescent="0.25">
      <c r="A11" s="8" t="s">
        <v>17</v>
      </c>
      <c r="B11" s="8"/>
      <c r="C11" s="8" t="s">
        <v>18</v>
      </c>
      <c r="D11" s="9">
        <v>4983188</v>
      </c>
      <c r="E11" s="9">
        <v>9170805</v>
      </c>
      <c r="F11" s="9">
        <v>10177870</v>
      </c>
      <c r="G11" s="9">
        <f>SUM(G7:G10)</f>
        <v>11736018</v>
      </c>
      <c r="H11" s="9">
        <f>SUM(H7:H10)</f>
        <v>13581255</v>
      </c>
      <c r="I11" s="9">
        <f>SUM(I7:I10)</f>
        <v>16385263</v>
      </c>
      <c r="J11" s="9">
        <f>SUM(J7:J10)</f>
        <v>18637714</v>
      </c>
    </row>
    <row r="12" spans="1:10" x14ac:dyDescent="0.25">
      <c r="A12" s="10">
        <v>5</v>
      </c>
      <c r="B12" s="10"/>
      <c r="C12" s="10" t="s">
        <v>19</v>
      </c>
      <c r="D12" s="11">
        <v>1774449</v>
      </c>
      <c r="E12" s="11">
        <v>3049511</v>
      </c>
      <c r="F12" s="11">
        <v>3571970</v>
      </c>
      <c r="G12" s="11">
        <f>G13+G14</f>
        <v>3642717</v>
      </c>
      <c r="H12" s="11">
        <f>H13+H14</f>
        <v>3817305</v>
      </c>
      <c r="I12" s="11">
        <f>I13+I14</f>
        <v>4266157</v>
      </c>
      <c r="J12" s="11">
        <f>J13+J14</f>
        <v>4557428</v>
      </c>
    </row>
    <row r="13" spans="1:10" x14ac:dyDescent="0.25">
      <c r="A13" s="10"/>
      <c r="B13" s="10">
        <v>5.0999999999999996</v>
      </c>
      <c r="C13" s="10" t="s">
        <v>20</v>
      </c>
      <c r="D13" s="11">
        <v>864897</v>
      </c>
      <c r="E13" s="11">
        <v>1452072</v>
      </c>
      <c r="F13" s="11">
        <v>1765074</v>
      </c>
      <c r="G13" s="11">
        <v>1647639</v>
      </c>
      <c r="H13" s="11">
        <v>1668974</v>
      </c>
      <c r="I13" s="11">
        <v>1745757</v>
      </c>
      <c r="J13" s="11">
        <v>1886530</v>
      </c>
    </row>
    <row r="14" spans="1:10" x14ac:dyDescent="0.25">
      <c r="A14" s="10"/>
      <c r="B14" s="10">
        <v>5.2</v>
      </c>
      <c r="C14" s="10" t="s">
        <v>21</v>
      </c>
      <c r="D14" s="11">
        <v>909552</v>
      </c>
      <c r="E14" s="11">
        <v>1597439</v>
      </c>
      <c r="F14" s="11">
        <v>1806896</v>
      </c>
      <c r="G14" s="11">
        <v>1995078</v>
      </c>
      <c r="H14" s="11">
        <v>2148331</v>
      </c>
      <c r="I14" s="11">
        <v>2520400</v>
      </c>
      <c r="J14" s="11">
        <v>2670898</v>
      </c>
    </row>
    <row r="15" spans="1:10" x14ac:dyDescent="0.25">
      <c r="A15" s="10">
        <v>6</v>
      </c>
      <c r="B15" s="10"/>
      <c r="C15" s="10" t="s">
        <v>22</v>
      </c>
      <c r="D15" s="11">
        <v>1427273</v>
      </c>
      <c r="E15" s="11">
        <v>2309267</v>
      </c>
      <c r="F15" s="11">
        <v>2762621</v>
      </c>
      <c r="G15" s="11">
        <v>2948999</v>
      </c>
      <c r="H15" s="11">
        <v>3026981</v>
      </c>
      <c r="I15" s="11">
        <v>3248911</v>
      </c>
      <c r="J15" s="11">
        <v>3721231</v>
      </c>
    </row>
    <row r="16" spans="1:10" x14ac:dyDescent="0.25">
      <c r="A16" s="10">
        <v>7</v>
      </c>
      <c r="B16" s="10"/>
      <c r="C16" s="10" t="s">
        <v>23</v>
      </c>
      <c r="D16" s="11">
        <v>234965</v>
      </c>
      <c r="E16" s="11">
        <v>415845</v>
      </c>
      <c r="F16" s="11">
        <v>460308</v>
      </c>
      <c r="G16" s="11">
        <v>511713</v>
      </c>
      <c r="H16" s="11">
        <v>593648</v>
      </c>
      <c r="I16" s="11">
        <v>847193</v>
      </c>
      <c r="J16" s="11">
        <v>926661</v>
      </c>
    </row>
    <row r="17" spans="1:11" x14ac:dyDescent="0.25">
      <c r="A17" s="8" t="s">
        <v>24</v>
      </c>
      <c r="B17" s="8"/>
      <c r="C17" s="8" t="s">
        <v>25</v>
      </c>
      <c r="D17" s="9">
        <v>3436687</v>
      </c>
      <c r="E17" s="9">
        <v>5774623</v>
      </c>
      <c r="F17" s="9">
        <v>6794899</v>
      </c>
      <c r="G17" s="9">
        <f>SUM(G13:G16)</f>
        <v>7103429</v>
      </c>
      <c r="H17" s="9">
        <f>SUM(H13:H16)</f>
        <v>7437934</v>
      </c>
      <c r="I17" s="9">
        <f>SUM(I13:I16)</f>
        <v>8362261</v>
      </c>
      <c r="J17" s="9">
        <f>SUM(J13:J16)</f>
        <v>9205320</v>
      </c>
    </row>
    <row r="18" spans="1:11" x14ac:dyDescent="0.25">
      <c r="A18" s="10">
        <v>8</v>
      </c>
      <c r="B18" s="10"/>
      <c r="C18" s="10" t="s">
        <v>26</v>
      </c>
      <c r="D18" s="11">
        <v>1662070</v>
      </c>
      <c r="E18" s="11">
        <v>2737604</v>
      </c>
      <c r="F18" s="11">
        <v>3162530</v>
      </c>
      <c r="G18" s="11">
        <f>G19+G20+G21</f>
        <v>3723756</v>
      </c>
      <c r="H18" s="11">
        <f>H19+H20+H21</f>
        <v>4020592</v>
      </c>
      <c r="I18" s="11">
        <f>I19+I20+I21</f>
        <v>4660490</v>
      </c>
      <c r="J18" s="11">
        <f>J19+J20+J21</f>
        <v>5523469</v>
      </c>
    </row>
    <row r="19" spans="1:11" x14ac:dyDescent="0.25">
      <c r="A19" s="10"/>
      <c r="B19" s="10">
        <v>8.1</v>
      </c>
      <c r="C19" s="10" t="s">
        <v>27</v>
      </c>
      <c r="D19" s="11">
        <v>239300</v>
      </c>
      <c r="E19" s="11">
        <v>531515</v>
      </c>
      <c r="F19" s="11">
        <v>528492</v>
      </c>
      <c r="G19" s="11">
        <v>614666</v>
      </c>
      <c r="H19" s="11">
        <v>699060</v>
      </c>
      <c r="I19" s="11">
        <v>776655</v>
      </c>
      <c r="J19" s="11">
        <v>835526</v>
      </c>
    </row>
    <row r="20" spans="1:11" x14ac:dyDescent="0.25">
      <c r="A20" s="10"/>
      <c r="B20" s="10">
        <v>8.1999999999999993</v>
      </c>
      <c r="C20" s="10" t="s">
        <v>28</v>
      </c>
      <c r="D20" s="11">
        <v>1148278</v>
      </c>
      <c r="E20" s="11">
        <v>1772259</v>
      </c>
      <c r="F20" s="11">
        <v>2225401</v>
      </c>
      <c r="G20" s="11">
        <v>2683393</v>
      </c>
      <c r="H20" s="11">
        <v>2841076</v>
      </c>
      <c r="I20" s="11">
        <v>3338989</v>
      </c>
      <c r="J20" s="11">
        <v>4070726</v>
      </c>
    </row>
    <row r="21" spans="1:11" x14ac:dyDescent="0.25">
      <c r="A21" s="10"/>
      <c r="B21" s="10">
        <v>8.3000000000000007</v>
      </c>
      <c r="C21" s="10" t="s">
        <v>29</v>
      </c>
      <c r="D21" s="11">
        <v>274492</v>
      </c>
      <c r="E21" s="11">
        <v>433830</v>
      </c>
      <c r="F21" s="11">
        <v>408637</v>
      </c>
      <c r="G21" s="11">
        <v>425697</v>
      </c>
      <c r="H21" s="11">
        <v>480456</v>
      </c>
      <c r="I21" s="11">
        <v>544846</v>
      </c>
      <c r="J21" s="11">
        <v>617217</v>
      </c>
    </row>
    <row r="22" spans="1:11" x14ac:dyDescent="0.25">
      <c r="A22" s="10">
        <v>9</v>
      </c>
      <c r="B22" s="10"/>
      <c r="C22" s="10" t="s">
        <v>30</v>
      </c>
      <c r="D22" s="11">
        <v>3220448</v>
      </c>
      <c r="E22" s="11">
        <v>6211629</v>
      </c>
      <c r="F22" s="11">
        <v>7612634</v>
      </c>
      <c r="G22" s="11">
        <v>8290724</v>
      </c>
      <c r="H22" s="11">
        <v>9287321</v>
      </c>
      <c r="I22" s="11">
        <v>10371152</v>
      </c>
      <c r="J22" s="11">
        <v>11046470</v>
      </c>
    </row>
    <row r="23" spans="1:11" x14ac:dyDescent="0.25">
      <c r="A23" s="10">
        <v>10</v>
      </c>
      <c r="B23" s="10"/>
      <c r="C23" s="10" t="s">
        <v>31</v>
      </c>
      <c r="D23" s="11">
        <v>1277501</v>
      </c>
      <c r="E23" s="11">
        <v>2176163</v>
      </c>
      <c r="F23" s="11">
        <v>2595120</v>
      </c>
      <c r="G23" s="11">
        <v>3349497</v>
      </c>
      <c r="H23" s="11">
        <v>3768173</v>
      </c>
      <c r="I23" s="11">
        <v>4186440</v>
      </c>
      <c r="J23" s="11">
        <v>4503772</v>
      </c>
    </row>
    <row r="24" spans="1:11" ht="26.25" x14ac:dyDescent="0.25">
      <c r="A24" s="12">
        <v>11</v>
      </c>
      <c r="B24" s="10"/>
      <c r="C24" s="13" t="s">
        <v>32</v>
      </c>
      <c r="D24" s="14">
        <v>1362438</v>
      </c>
      <c r="E24" s="14">
        <v>3167806</v>
      </c>
      <c r="F24" s="14">
        <v>3467896</v>
      </c>
      <c r="G24" s="11">
        <v>4100756</v>
      </c>
      <c r="H24" s="11">
        <v>5034898</v>
      </c>
      <c r="I24" s="11">
        <v>6042781</v>
      </c>
      <c r="J24" s="11">
        <v>7180290</v>
      </c>
    </row>
    <row r="25" spans="1:11" x14ac:dyDescent="0.25">
      <c r="A25" s="10">
        <v>12</v>
      </c>
      <c r="B25" s="10"/>
      <c r="C25" s="10" t="s">
        <v>33</v>
      </c>
      <c r="D25" s="11">
        <v>927202</v>
      </c>
      <c r="E25" s="11">
        <v>2010361</v>
      </c>
      <c r="F25" s="11">
        <v>2072065</v>
      </c>
      <c r="G25" s="11">
        <v>2279748</v>
      </c>
      <c r="H25" s="11">
        <v>2473293</v>
      </c>
      <c r="I25" s="11">
        <v>2783418</v>
      </c>
      <c r="J25" s="11">
        <v>3062715</v>
      </c>
    </row>
    <row r="26" spans="1:11" x14ac:dyDescent="0.25">
      <c r="A26" s="10">
        <v>13</v>
      </c>
      <c r="B26" s="10"/>
      <c r="C26" s="10" t="s">
        <v>34</v>
      </c>
      <c r="D26" s="11">
        <v>2133354</v>
      </c>
      <c r="E26" s="11">
        <v>5002683</v>
      </c>
      <c r="F26" s="11">
        <v>6240117</v>
      </c>
      <c r="G26" s="11">
        <v>7453656</v>
      </c>
      <c r="H26" s="11">
        <v>9166654</v>
      </c>
      <c r="I26" s="11">
        <v>11377682</v>
      </c>
      <c r="J26" s="11">
        <v>13737699</v>
      </c>
    </row>
    <row r="27" spans="1:11" x14ac:dyDescent="0.25">
      <c r="A27" s="8" t="s">
        <v>35</v>
      </c>
      <c r="B27" s="8"/>
      <c r="C27" s="8" t="s">
        <v>36</v>
      </c>
      <c r="D27" s="9">
        <v>10583013</v>
      </c>
      <c r="E27" s="9">
        <v>21306246</v>
      </c>
      <c r="F27" s="9">
        <v>25150362</v>
      </c>
      <c r="G27" s="9">
        <f>SUM(G19:G26)</f>
        <v>29198137</v>
      </c>
      <c r="H27" s="9">
        <f>SUM(H19:H26)</f>
        <v>33750931</v>
      </c>
      <c r="I27" s="9">
        <f>SUM(I19:I26)</f>
        <v>39421963</v>
      </c>
      <c r="J27" s="9">
        <f>SUM(J19:J26)</f>
        <v>45054415</v>
      </c>
    </row>
    <row r="28" spans="1:11" x14ac:dyDescent="0.25">
      <c r="A28" s="15">
        <v>14</v>
      </c>
      <c r="B28" s="15"/>
      <c r="C28" s="8" t="s">
        <v>37</v>
      </c>
      <c r="D28" s="9">
        <v>19002888</v>
      </c>
      <c r="E28" s="9">
        <v>36251674</v>
      </c>
      <c r="F28" s="9">
        <v>42123131</v>
      </c>
      <c r="G28" s="9">
        <f>G11+G17+G27</f>
        <v>48037584</v>
      </c>
      <c r="H28" s="9">
        <f>H11+H17+H27</f>
        <v>54770120</v>
      </c>
      <c r="I28" s="9">
        <f>I11+I17+I27</f>
        <v>64169487</v>
      </c>
      <c r="J28" s="9">
        <f>J11+J17+J27</f>
        <v>72897449</v>
      </c>
    </row>
    <row r="29" spans="1:11" x14ac:dyDescent="0.25">
      <c r="A29" s="15">
        <v>15</v>
      </c>
      <c r="B29" s="15"/>
      <c r="C29" s="8" t="s">
        <v>38</v>
      </c>
      <c r="D29" s="9">
        <v>22649</v>
      </c>
      <c r="E29" s="9">
        <v>41039</v>
      </c>
      <c r="F29" s="9">
        <v>47245</v>
      </c>
      <c r="G29" s="9">
        <v>53383</v>
      </c>
      <c r="H29" s="9">
        <v>60318</v>
      </c>
      <c r="I29" s="9">
        <v>70059</v>
      </c>
      <c r="J29" s="9">
        <v>78903</v>
      </c>
    </row>
    <row r="30" spans="1:11" hidden="1" x14ac:dyDescent="0.25">
      <c r="A30" s="10"/>
      <c r="B30" s="10"/>
      <c r="C30" s="10" t="s">
        <v>39</v>
      </c>
      <c r="D30" s="11"/>
      <c r="E30" s="11">
        <v>16.739999999999998</v>
      </c>
      <c r="F30" s="11">
        <v>16.2</v>
      </c>
      <c r="G30" s="11">
        <v>16.88</v>
      </c>
      <c r="H30" s="11">
        <v>15.28</v>
      </c>
    </row>
    <row r="31" spans="1:11" ht="15" customHeight="1" x14ac:dyDescent="0.25">
      <c r="A31" s="16"/>
      <c r="D31" s="17" t="s">
        <v>40</v>
      </c>
      <c r="E31" s="17"/>
      <c r="F31" s="17"/>
      <c r="G31" s="17"/>
      <c r="H31" s="17"/>
      <c r="I31" s="17"/>
      <c r="J31" s="17"/>
      <c r="K31" s="18"/>
    </row>
    <row r="32" spans="1:11" x14ac:dyDescent="0.25">
      <c r="A32" s="16"/>
    </row>
  </sheetData>
  <mergeCells count="6">
    <mergeCell ref="A1:J1"/>
    <mergeCell ref="A2:J2"/>
    <mergeCell ref="A3:J3"/>
    <mergeCell ref="I5:J5"/>
    <mergeCell ref="A6:B6"/>
    <mergeCell ref="D31:J31"/>
  </mergeCells>
  <printOptions horizontalCentered="1"/>
  <pageMargins left="0.3" right="0.3" top="0.75" bottom="0.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T-22.1 (Corrected)</vt:lpstr>
      <vt:lpstr>'T-22.1 (Corrected)'!Print_Area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2019-06-11T12:59:31Z</dcterms:created>
  <dcterms:modified xsi:type="dcterms:W3CDTF">2019-06-11T12:59:32Z</dcterms:modified>
</cp:coreProperties>
</file>