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76E13A9-F27C-4C85-8669-3D67218FBC73}" xr6:coauthVersionLast="43" xr6:coauthVersionMax="43" xr10:uidLastSave="{00000000-0000-0000-0000-000000000000}"/>
  <bookViews>
    <workbookView xWindow="-120" yWindow="-120" windowWidth="29040" windowHeight="15840" xr2:uid="{CB2D6155-16AD-4AC1-AF9E-D532BAAEB083}"/>
  </bookViews>
  <sheets>
    <sheet name="T-22.3(Corrected)" sheetId="1" r:id="rId1"/>
  </sheets>
  <definedNames>
    <definedName name="_xlnm.Print_Area" localSheetId="0">'T-22.3(Corrected)'!$A$1:$J$30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7" i="1" l="1"/>
  <c r="I27" i="1"/>
  <c r="H27" i="1"/>
  <c r="G27" i="1"/>
  <c r="J18" i="1"/>
  <c r="I18" i="1"/>
  <c r="H18" i="1"/>
  <c r="G18" i="1"/>
  <c r="J17" i="1"/>
  <c r="I17" i="1"/>
  <c r="H17" i="1"/>
  <c r="G17" i="1"/>
  <c r="J12" i="1"/>
  <c r="I12" i="1"/>
  <c r="H12" i="1"/>
  <c r="G12" i="1"/>
  <c r="J11" i="1"/>
  <c r="J28" i="1" s="1"/>
  <c r="I11" i="1"/>
  <c r="I28" i="1" s="1"/>
  <c r="H11" i="1"/>
  <c r="H28" i="1" s="1"/>
  <c r="G11" i="1"/>
  <c r="G28" i="1" s="1"/>
  <c r="F11" i="1"/>
  <c r="E11" i="1"/>
  <c r="D11" i="1"/>
</calcChain>
</file>

<file path=xl/sharedStrings.xml><?xml version="1.0" encoding="utf-8"?>
<sst xmlns="http://schemas.openxmlformats.org/spreadsheetml/2006/main" count="39" uniqueCount="39">
  <si>
    <t>TABLE 22.3</t>
  </si>
  <si>
    <t>Estimates of Gross State Domestic Product of West Bengal by Industry of Origin at Current Prices</t>
  </si>
  <si>
    <t>( Base Year : 2004-05 )</t>
  </si>
  <si>
    <r>
      <t>(</t>
    </r>
    <r>
      <rPr>
        <sz val="9"/>
        <rFont val="Rupee Foradian"/>
        <family val="2"/>
      </rPr>
      <t>`</t>
    </r>
    <r>
      <rPr>
        <sz val="9"/>
        <rFont val="Arial Narrow"/>
        <family val="2"/>
      </rPr>
      <t xml:space="preserve"> </t>
    </r>
    <r>
      <rPr>
        <sz val="9"/>
        <color theme="1"/>
        <rFont val="Arial Narrow"/>
        <family val="2"/>
      </rPr>
      <t>in Lakh)</t>
    </r>
  </si>
  <si>
    <t>Sl. No.</t>
  </si>
  <si>
    <t>Industry</t>
  </si>
  <si>
    <t>2004-05</t>
  </si>
  <si>
    <t>2009-10</t>
  </si>
  <si>
    <t>2010-11</t>
  </si>
  <si>
    <t>2011-12</t>
  </si>
  <si>
    <t>2012-13</t>
  </si>
  <si>
    <t>2013-14</t>
  </si>
  <si>
    <t>2014-15</t>
  </si>
  <si>
    <t>Agriculture</t>
  </si>
  <si>
    <t xml:space="preserve">Forestry </t>
  </si>
  <si>
    <t>Fishery</t>
  </si>
  <si>
    <t>Mining &amp; quarrying</t>
  </si>
  <si>
    <t>A.</t>
  </si>
  <si>
    <t xml:space="preserve">Sub-Total : Primary Sector </t>
  </si>
  <si>
    <t>Manufacturing</t>
  </si>
  <si>
    <t>Manu-Registered</t>
  </si>
  <si>
    <t>Manu-Unregistered</t>
  </si>
  <si>
    <t>Construction</t>
  </si>
  <si>
    <t>Electricity,gas and Water supply</t>
  </si>
  <si>
    <t>B.</t>
  </si>
  <si>
    <t>Sub Total of Secondary</t>
  </si>
  <si>
    <t>Transport,storage &amp; communication</t>
  </si>
  <si>
    <t>Railways</t>
  </si>
  <si>
    <t>Transport by other means &amp; Storage</t>
  </si>
  <si>
    <t>Communication</t>
  </si>
  <si>
    <t>Trade,hotels and restaurants</t>
  </si>
  <si>
    <t>Banking &amp; Insurance</t>
  </si>
  <si>
    <t>Real estate,ownership of dwellings 
and business services</t>
  </si>
  <si>
    <t>Public administration</t>
  </si>
  <si>
    <t>Other services</t>
  </si>
  <si>
    <t>C.</t>
  </si>
  <si>
    <t>Sub Total of Tertiary</t>
  </si>
  <si>
    <t>Total</t>
  </si>
  <si>
    <t>Source : Bureau of Applied Economics &amp; Statistics,Government of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</si>
</sst>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0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9"/>
      <name val="Rupee Foradian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1" xfId="1" applyFont="1" applyBorder="1" applyAlignment="1">
      <alignment horizontal="right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right" vertical="center" indent="2"/>
    </xf>
    <xf numFmtId="0" fontId="3" fillId="0" borderId="0" xfId="0" applyFont="1" applyAlignment="1">
      <alignment horizontal="right" vertical="center" indent="2"/>
    </xf>
    <xf numFmtId="0" fontId="10" fillId="0" borderId="0" xfId="0" applyFont="1"/>
    <xf numFmtId="0" fontId="10" fillId="0" borderId="0" xfId="0" applyFont="1" applyAlignment="1">
      <alignment horizontal="right" indent="2"/>
    </xf>
    <xf numFmtId="1" fontId="10" fillId="0" borderId="0" xfId="0" applyNumberFormat="1" applyFont="1" applyAlignment="1">
      <alignment horizontal="right" indent="2"/>
    </xf>
    <xf numFmtId="1" fontId="9" fillId="0" borderId="2" xfId="0" applyNumberFormat="1" applyFont="1" applyBorder="1" applyAlignment="1">
      <alignment horizontal="left"/>
    </xf>
    <xf numFmtId="1" fontId="10" fillId="0" borderId="2" xfId="0" applyNumberFormat="1" applyFont="1" applyBorder="1" applyAlignment="1">
      <alignment horizontal="left"/>
    </xf>
    <xf numFmtId="2" fontId="2" fillId="0" borderId="2" xfId="0" applyNumberFormat="1" applyFont="1" applyBorder="1"/>
    <xf numFmtId="1" fontId="2" fillId="0" borderId="2" xfId="0" applyNumberFormat="1" applyFont="1" applyBorder="1" applyAlignment="1">
      <alignment horizontal="right" indent="2"/>
    </xf>
    <xf numFmtId="2" fontId="2" fillId="0" borderId="0" xfId="0" applyNumberFormat="1" applyFont="1" applyAlignment="1">
      <alignment horizontal="right" indent="2"/>
    </xf>
    <xf numFmtId="0" fontId="9" fillId="0" borderId="2" xfId="0" applyFont="1" applyBorder="1"/>
    <xf numFmtId="0" fontId="9" fillId="0" borderId="2" xfId="0" applyFont="1" applyBorder="1" applyAlignment="1">
      <alignment horizontal="right" indent="2"/>
    </xf>
    <xf numFmtId="1" fontId="9" fillId="0" borderId="2" xfId="0" applyNumberFormat="1" applyFont="1" applyBorder="1" applyAlignment="1">
      <alignment horizontal="right" indent="2"/>
    </xf>
    <xf numFmtId="0" fontId="3" fillId="0" borderId="2" xfId="0" applyFont="1" applyBorder="1"/>
    <xf numFmtId="1" fontId="5" fillId="0" borderId="0" xfId="0" applyNumberFormat="1" applyFont="1"/>
    <xf numFmtId="1" fontId="3" fillId="0" borderId="0" xfId="0" applyNumberFormat="1" applyFont="1"/>
    <xf numFmtId="0" fontId="10" fillId="0" borderId="0" xfId="0" applyFont="1" applyAlignment="1">
      <alignment vertical="top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right" vertical="center" indent="2"/>
    </xf>
    <xf numFmtId="1" fontId="10" fillId="0" borderId="0" xfId="0" applyNumberFormat="1" applyFont="1" applyAlignment="1">
      <alignment horizontal="right" vertical="center" indent="2"/>
    </xf>
    <xf numFmtId="0" fontId="11" fillId="0" borderId="0" xfId="0" applyFont="1"/>
    <xf numFmtId="0" fontId="11" fillId="0" borderId="2" xfId="0" applyFont="1" applyBorder="1"/>
    <xf numFmtId="0" fontId="10" fillId="0" borderId="2" xfId="0" applyFont="1" applyBorder="1"/>
    <xf numFmtId="0" fontId="6" fillId="0" borderId="0" xfId="1" applyFont="1" applyAlignment="1">
      <alignment horizontal="left" vertical="top" wrapText="1"/>
    </xf>
    <xf numFmtId="0" fontId="6" fillId="0" borderId="3" xfId="1" applyFont="1" applyBorder="1" applyAlignment="1">
      <alignment horizontal="right" vertical="top" wrapText="1"/>
    </xf>
    <xf numFmtId="0" fontId="6" fillId="0" borderId="0" xfId="1" applyFont="1" applyAlignment="1">
      <alignment vertical="top" wrapText="1"/>
    </xf>
  </cellXfs>
  <cellStyles count="2">
    <cellStyle name="Normal" xfId="0" builtinId="0"/>
    <cellStyle name="Normal 2" xfId="1" xr:uid="{541542E7-5357-4427-8130-5F82435D3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B340-82A3-404F-BFD4-C6FD12955C2C}">
  <dimension ref="A1:AYU30"/>
  <sheetViews>
    <sheetView showGridLines="0" tabSelected="1" view="pageBreakPreview" topLeftCell="A13" zoomScale="60" workbookViewId="0">
      <selection activeCell="T38" sqref="T38"/>
    </sheetView>
  </sheetViews>
  <sheetFormatPr defaultRowHeight="16.5" x14ac:dyDescent="0.3"/>
  <cols>
    <col min="1" max="1" width="9.28515625" style="3" bestFit="1" customWidth="1"/>
    <col min="2" max="2" width="4" style="3" customWidth="1"/>
    <col min="3" max="3" width="34" style="3" customWidth="1"/>
    <col min="4" max="6" width="15.85546875" style="3" bestFit="1" customWidth="1"/>
    <col min="7" max="8" width="14.7109375" style="3" customWidth="1"/>
    <col min="9" max="9" width="15.140625" style="3" bestFit="1" customWidth="1"/>
    <col min="10" max="10" width="15.5703125" style="3" bestFit="1" customWidth="1"/>
    <col min="11" max="16384" width="9.14062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spans="1:12" ht="15" customHeight="1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ht="15" customHeight="1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5"/>
      <c r="L3" s="5"/>
    </row>
    <row r="4" spans="1:12" ht="1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5"/>
      <c r="L4" s="5"/>
    </row>
    <row r="5" spans="1:12" ht="15" customHeight="1" x14ac:dyDescent="0.3">
      <c r="A5" s="8"/>
      <c r="B5" s="8"/>
      <c r="C5" s="8"/>
      <c r="D5" s="8"/>
      <c r="E5" s="8"/>
      <c r="F5" s="8"/>
      <c r="G5" s="8"/>
      <c r="I5" s="9" t="s">
        <v>3</v>
      </c>
      <c r="J5" s="9"/>
      <c r="K5" s="5"/>
      <c r="L5" s="5"/>
    </row>
    <row r="6" spans="1:12" x14ac:dyDescent="0.3">
      <c r="A6" s="10" t="s">
        <v>4</v>
      </c>
      <c r="B6" s="10"/>
      <c r="C6" s="11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  <c r="K6" s="13"/>
      <c r="L6" s="13"/>
    </row>
    <row r="7" spans="1:12" x14ac:dyDescent="0.3">
      <c r="A7" s="14">
        <v>1</v>
      </c>
      <c r="B7" s="14"/>
      <c r="C7" s="14" t="s">
        <v>13</v>
      </c>
      <c r="D7" s="15">
        <v>4002017</v>
      </c>
      <c r="E7" s="15">
        <v>7624138</v>
      </c>
      <c r="F7" s="15">
        <v>8625434</v>
      </c>
      <c r="G7" s="15">
        <v>9446215</v>
      </c>
      <c r="H7" s="15">
        <v>11088402</v>
      </c>
      <c r="I7" s="16">
        <v>13262435</v>
      </c>
      <c r="J7" s="16">
        <v>15063466</v>
      </c>
    </row>
    <row r="8" spans="1:12" x14ac:dyDescent="0.3">
      <c r="A8" s="14">
        <v>2</v>
      </c>
      <c r="B8" s="14"/>
      <c r="C8" s="14" t="s">
        <v>14</v>
      </c>
      <c r="D8" s="15">
        <v>237530</v>
      </c>
      <c r="E8" s="15">
        <v>426514</v>
      </c>
      <c r="F8" s="15">
        <v>444452</v>
      </c>
      <c r="G8" s="15">
        <v>639582</v>
      </c>
      <c r="H8" s="15">
        <v>663595</v>
      </c>
      <c r="I8" s="16">
        <v>914689</v>
      </c>
      <c r="J8" s="16">
        <v>1287300</v>
      </c>
    </row>
    <row r="9" spans="1:12" x14ac:dyDescent="0.3">
      <c r="A9" s="14">
        <v>3</v>
      </c>
      <c r="B9" s="14"/>
      <c r="C9" s="14" t="s">
        <v>15</v>
      </c>
      <c r="D9" s="15">
        <v>754005</v>
      </c>
      <c r="E9" s="15">
        <v>1392680</v>
      </c>
      <c r="F9" s="15">
        <v>1509551</v>
      </c>
      <c r="G9" s="15">
        <v>1720950</v>
      </c>
      <c r="H9" s="15">
        <v>1971363</v>
      </c>
      <c r="I9" s="16">
        <v>2474168</v>
      </c>
      <c r="J9" s="16">
        <v>2561786</v>
      </c>
    </row>
    <row r="10" spans="1:12" x14ac:dyDescent="0.3">
      <c r="A10" s="14">
        <v>4</v>
      </c>
      <c r="B10" s="14"/>
      <c r="C10" s="14" t="s">
        <v>16</v>
      </c>
      <c r="D10" s="15">
        <v>284921</v>
      </c>
      <c r="E10" s="15">
        <v>308251</v>
      </c>
      <c r="F10" s="15">
        <v>240541</v>
      </c>
      <c r="G10" s="15">
        <v>755760</v>
      </c>
      <c r="H10" s="15">
        <v>832304</v>
      </c>
      <c r="I10" s="16">
        <v>895955</v>
      </c>
      <c r="J10" s="16">
        <v>1007315</v>
      </c>
    </row>
    <row r="11" spans="1:12" x14ac:dyDescent="0.3">
      <c r="A11" s="17" t="s">
        <v>17</v>
      </c>
      <c r="B11" s="18"/>
      <c r="C11" s="19" t="s">
        <v>18</v>
      </c>
      <c r="D11" s="20">
        <f>SUM(D7:D10)</f>
        <v>5278473</v>
      </c>
      <c r="E11" s="20">
        <f t="shared" ref="E11:F11" si="0">SUM(E7:E10)</f>
        <v>9751583</v>
      </c>
      <c r="F11" s="20">
        <f t="shared" si="0"/>
        <v>10819978</v>
      </c>
      <c r="G11" s="20">
        <f>SUM(G7:G10)</f>
        <v>12562507</v>
      </c>
      <c r="H11" s="20">
        <f>SUM(H7:H10)</f>
        <v>14555664</v>
      </c>
      <c r="I11" s="20">
        <f>SUM(I7:I10)</f>
        <v>17547247</v>
      </c>
      <c r="J11" s="20">
        <f>SUM(J7:J10)</f>
        <v>19919867</v>
      </c>
      <c r="K11" s="21"/>
      <c r="L11" s="21"/>
    </row>
    <row r="12" spans="1:12" x14ac:dyDescent="0.3">
      <c r="A12" s="14">
        <v>5</v>
      </c>
      <c r="B12" s="14"/>
      <c r="C12" s="14" t="s">
        <v>19</v>
      </c>
      <c r="D12" s="15">
        <v>2326158</v>
      </c>
      <c r="E12" s="15">
        <v>4115393</v>
      </c>
      <c r="F12" s="15">
        <v>4634805</v>
      </c>
      <c r="G12" s="16">
        <f>G13+G14</f>
        <v>4867283.0827643704</v>
      </c>
      <c r="H12" s="16">
        <f>H13+H14</f>
        <v>5249741</v>
      </c>
      <c r="I12" s="16">
        <f>I13+I14</f>
        <v>5804235</v>
      </c>
      <c r="J12" s="16">
        <f>J13+J14</f>
        <v>6211862</v>
      </c>
    </row>
    <row r="13" spans="1:12" x14ac:dyDescent="0.3">
      <c r="A13" s="14"/>
      <c r="B13" s="14">
        <v>5.0999999999999996</v>
      </c>
      <c r="C13" s="14" t="s">
        <v>20</v>
      </c>
      <c r="D13" s="15">
        <v>1275643</v>
      </c>
      <c r="E13" s="15">
        <v>2269891</v>
      </c>
      <c r="F13" s="15">
        <v>2558090</v>
      </c>
      <c r="G13" s="16">
        <v>2574332</v>
      </c>
      <c r="H13" s="16">
        <v>2788941</v>
      </c>
      <c r="I13" s="16">
        <v>2917249</v>
      </c>
      <c r="J13" s="16">
        <v>3152488</v>
      </c>
    </row>
    <row r="14" spans="1:12" x14ac:dyDescent="0.3">
      <c r="A14" s="14"/>
      <c r="B14" s="14">
        <v>5.2</v>
      </c>
      <c r="C14" s="14" t="s">
        <v>21</v>
      </c>
      <c r="D14" s="15">
        <v>1050515</v>
      </c>
      <c r="E14" s="15">
        <v>1845502</v>
      </c>
      <c r="F14" s="15">
        <v>2076715</v>
      </c>
      <c r="G14" s="16">
        <v>2292951.0827643708</v>
      </c>
      <c r="H14" s="16">
        <v>2460800</v>
      </c>
      <c r="I14" s="16">
        <v>2886986</v>
      </c>
      <c r="J14" s="16">
        <v>3059374</v>
      </c>
    </row>
    <row r="15" spans="1:12" x14ac:dyDescent="0.3">
      <c r="A15" s="14">
        <v>6</v>
      </c>
      <c r="B15" s="14"/>
      <c r="C15" s="14" t="s">
        <v>22</v>
      </c>
      <c r="D15" s="15">
        <v>1493996</v>
      </c>
      <c r="E15" s="15">
        <v>2431780</v>
      </c>
      <c r="F15" s="15">
        <v>2903357</v>
      </c>
      <c r="G15" s="16">
        <v>3111584.4970716685</v>
      </c>
      <c r="H15" s="16">
        <v>3211014</v>
      </c>
      <c r="I15" s="16">
        <v>3446437</v>
      </c>
      <c r="J15" s="16">
        <v>3947473</v>
      </c>
    </row>
    <row r="16" spans="1:12" x14ac:dyDescent="0.3">
      <c r="A16" s="14">
        <v>7</v>
      </c>
      <c r="B16" s="14"/>
      <c r="C16" s="14" t="s">
        <v>23</v>
      </c>
      <c r="D16" s="15">
        <v>414370</v>
      </c>
      <c r="E16" s="15">
        <v>746760</v>
      </c>
      <c r="F16" s="15">
        <v>828076</v>
      </c>
      <c r="G16" s="16">
        <v>1009511</v>
      </c>
      <c r="H16" s="16">
        <v>1154367</v>
      </c>
      <c r="I16" s="16">
        <v>1647393</v>
      </c>
      <c r="J16" s="16">
        <v>1801921</v>
      </c>
    </row>
    <row r="17" spans="1:1347" s="25" customFormat="1" x14ac:dyDescent="0.3">
      <c r="A17" s="22" t="s">
        <v>24</v>
      </c>
      <c r="B17" s="22"/>
      <c r="C17" s="22" t="s">
        <v>25</v>
      </c>
      <c r="D17" s="23">
        <v>4234524</v>
      </c>
      <c r="E17" s="23">
        <v>7293933</v>
      </c>
      <c r="F17" s="23">
        <v>8366238</v>
      </c>
      <c r="G17" s="24">
        <f>SUM(G13:G16)</f>
        <v>8988378.5798360389</v>
      </c>
      <c r="H17" s="24">
        <f>SUM(H13:H16)</f>
        <v>9615122</v>
      </c>
      <c r="I17" s="24">
        <f>SUM(I13:I16)</f>
        <v>10898065</v>
      </c>
      <c r="J17" s="24">
        <f>SUM(J13:J16)</f>
        <v>11961256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</row>
    <row r="18" spans="1:1347" x14ac:dyDescent="0.3">
      <c r="A18" s="14">
        <v>8</v>
      </c>
      <c r="B18" s="14"/>
      <c r="C18" s="14" t="s">
        <v>26</v>
      </c>
      <c r="D18" s="15">
        <v>1858294</v>
      </c>
      <c r="E18" s="15">
        <v>3094702</v>
      </c>
      <c r="F18" s="15">
        <v>3561344</v>
      </c>
      <c r="G18" s="15">
        <f>G19+G20+G21</f>
        <v>4242066</v>
      </c>
      <c r="H18" s="15">
        <f>H19+H20+H21</f>
        <v>4621337</v>
      </c>
      <c r="I18" s="16">
        <f>I19+I20+I21</f>
        <v>5345296</v>
      </c>
      <c r="J18" s="16">
        <f>J19+J20+J21</f>
        <v>6306404</v>
      </c>
    </row>
    <row r="19" spans="1:1347" x14ac:dyDescent="0.3">
      <c r="A19" s="14"/>
      <c r="B19" s="14">
        <v>8.1</v>
      </c>
      <c r="C19" s="14" t="s">
        <v>27</v>
      </c>
      <c r="D19" s="15">
        <v>307088</v>
      </c>
      <c r="E19" s="15">
        <v>648704</v>
      </c>
      <c r="F19" s="15">
        <v>686719</v>
      </c>
      <c r="G19" s="15">
        <v>816721</v>
      </c>
      <c r="H19" s="15">
        <v>924012</v>
      </c>
      <c r="I19" s="16">
        <v>1026577</v>
      </c>
      <c r="J19" s="16">
        <v>1104392</v>
      </c>
      <c r="K19" s="26"/>
      <c r="L19" s="26"/>
      <c r="M19" s="26"/>
    </row>
    <row r="20" spans="1:1347" x14ac:dyDescent="0.3">
      <c r="A20" s="14"/>
      <c r="B20" s="14">
        <v>8.1999999999999993</v>
      </c>
      <c r="C20" s="14" t="s">
        <v>28</v>
      </c>
      <c r="D20" s="15">
        <v>1223008</v>
      </c>
      <c r="E20" s="15">
        <v>1902952</v>
      </c>
      <c r="F20" s="15">
        <v>2357053</v>
      </c>
      <c r="G20" s="15">
        <v>2852383</v>
      </c>
      <c r="H20" s="15">
        <v>3048549</v>
      </c>
      <c r="I20" s="16">
        <v>3582995</v>
      </c>
      <c r="J20" s="16">
        <v>4368563</v>
      </c>
      <c r="K20" s="26"/>
      <c r="L20" s="26"/>
      <c r="M20" s="26"/>
    </row>
    <row r="21" spans="1:1347" x14ac:dyDescent="0.3">
      <c r="A21" s="14"/>
      <c r="B21" s="14">
        <v>8.3000000000000007</v>
      </c>
      <c r="C21" s="14" t="s">
        <v>29</v>
      </c>
      <c r="D21" s="15">
        <v>328198</v>
      </c>
      <c r="E21" s="15">
        <v>543046</v>
      </c>
      <c r="F21" s="15">
        <v>517572</v>
      </c>
      <c r="G21" s="15">
        <v>572962</v>
      </c>
      <c r="H21" s="15">
        <v>648776</v>
      </c>
      <c r="I21" s="16">
        <v>735724</v>
      </c>
      <c r="J21" s="16">
        <v>833449</v>
      </c>
      <c r="K21" s="27"/>
      <c r="L21" s="27"/>
      <c r="M21" s="27"/>
    </row>
    <row r="22" spans="1:1347" x14ac:dyDescent="0.3">
      <c r="A22" s="14">
        <v>9</v>
      </c>
      <c r="B22" s="14"/>
      <c r="C22" s="14" t="s">
        <v>30</v>
      </c>
      <c r="D22" s="15">
        <v>3273915</v>
      </c>
      <c r="E22" s="15">
        <v>6337985</v>
      </c>
      <c r="F22" s="15">
        <v>7774500</v>
      </c>
      <c r="G22" s="15">
        <v>8498352</v>
      </c>
      <c r="H22" s="15">
        <v>9541111</v>
      </c>
      <c r="I22" s="16">
        <v>10654559</v>
      </c>
      <c r="J22" s="16">
        <v>11348331</v>
      </c>
    </row>
    <row r="23" spans="1:1347" x14ac:dyDescent="0.3">
      <c r="A23" s="14">
        <v>10</v>
      </c>
      <c r="B23" s="14"/>
      <c r="C23" s="14" t="s">
        <v>31</v>
      </c>
      <c r="D23" s="15">
        <v>1300304</v>
      </c>
      <c r="E23" s="15">
        <v>2210891</v>
      </c>
      <c r="F23" s="15">
        <v>2633190</v>
      </c>
      <c r="G23" s="15">
        <v>3395669</v>
      </c>
      <c r="H23" s="15">
        <v>3820359</v>
      </c>
      <c r="I23" s="16">
        <v>4244419</v>
      </c>
      <c r="J23" s="16">
        <v>4566146</v>
      </c>
    </row>
    <row r="24" spans="1:1347" ht="27" x14ac:dyDescent="0.3">
      <c r="A24" s="28">
        <v>11</v>
      </c>
      <c r="B24" s="14"/>
      <c r="C24" s="29" t="s">
        <v>32</v>
      </c>
      <c r="D24" s="30">
        <v>1570769</v>
      </c>
      <c r="E24" s="30">
        <v>3622234</v>
      </c>
      <c r="F24" s="30">
        <v>4006989</v>
      </c>
      <c r="G24" s="30">
        <v>4707281</v>
      </c>
      <c r="H24" s="30">
        <v>5737116</v>
      </c>
      <c r="I24" s="31">
        <v>6885569</v>
      </c>
      <c r="J24" s="16">
        <v>8181727</v>
      </c>
    </row>
    <row r="25" spans="1:1347" x14ac:dyDescent="0.3">
      <c r="A25" s="14">
        <v>12</v>
      </c>
      <c r="B25" s="14"/>
      <c r="C25" s="14" t="s">
        <v>33</v>
      </c>
      <c r="D25" s="15">
        <v>1147854</v>
      </c>
      <c r="E25" s="15">
        <v>2386114</v>
      </c>
      <c r="F25" s="15">
        <v>2466788</v>
      </c>
      <c r="G25" s="15">
        <v>2712355</v>
      </c>
      <c r="H25" s="15">
        <v>2952203</v>
      </c>
      <c r="I25" s="16">
        <v>3304256</v>
      </c>
      <c r="J25" s="16">
        <v>3583554</v>
      </c>
    </row>
    <row r="26" spans="1:1347" x14ac:dyDescent="0.3">
      <c r="A26" s="14">
        <v>13</v>
      </c>
      <c r="B26" s="14"/>
      <c r="C26" s="14" t="s">
        <v>34</v>
      </c>
      <c r="D26" s="15">
        <v>2201503</v>
      </c>
      <c r="E26" s="15">
        <v>5190596</v>
      </c>
      <c r="F26" s="15">
        <v>6466867</v>
      </c>
      <c r="G26" s="15">
        <v>7724966</v>
      </c>
      <c r="H26" s="15">
        <v>9488141</v>
      </c>
      <c r="I26" s="16">
        <v>11776713</v>
      </c>
      <c r="J26" s="16">
        <v>14219499</v>
      </c>
    </row>
    <row r="27" spans="1:1347" s="33" customFormat="1" x14ac:dyDescent="0.3">
      <c r="A27" s="22" t="s">
        <v>35</v>
      </c>
      <c r="B27" s="22"/>
      <c r="C27" s="22" t="s">
        <v>36</v>
      </c>
      <c r="D27" s="23">
        <v>11352639</v>
      </c>
      <c r="E27" s="23">
        <v>22842522</v>
      </c>
      <c r="F27" s="23">
        <v>26909678</v>
      </c>
      <c r="G27" s="23">
        <f>SUM(G19:G26)</f>
        <v>31280689</v>
      </c>
      <c r="H27" s="23">
        <f>SUM(H19:H26)</f>
        <v>36160267</v>
      </c>
      <c r="I27" s="24">
        <f>SUM(I19:I26)</f>
        <v>42210812</v>
      </c>
      <c r="J27" s="24">
        <f>SUM(J19:J26)</f>
        <v>48205661</v>
      </c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  <c r="AKC27" s="32"/>
      <c r="AKD27" s="32"/>
      <c r="AKE27" s="32"/>
      <c r="AKF27" s="32"/>
      <c r="AKG27" s="32"/>
      <c r="AKH27" s="32"/>
      <c r="AKI27" s="32"/>
      <c r="AKJ27" s="32"/>
      <c r="AKK27" s="32"/>
      <c r="AKL27" s="32"/>
      <c r="AKM27" s="32"/>
      <c r="AKN27" s="32"/>
      <c r="AKO27" s="32"/>
      <c r="AKP27" s="32"/>
      <c r="AKQ27" s="32"/>
      <c r="AKR27" s="32"/>
      <c r="AKS27" s="32"/>
      <c r="AKT27" s="32"/>
      <c r="AKU27" s="32"/>
      <c r="AKV27" s="32"/>
      <c r="AKW27" s="32"/>
      <c r="AKX27" s="32"/>
      <c r="AKY27" s="32"/>
      <c r="AKZ27" s="32"/>
      <c r="ALA27" s="32"/>
      <c r="ALB27" s="32"/>
      <c r="ALC27" s="32"/>
      <c r="ALD27" s="32"/>
      <c r="ALE27" s="32"/>
      <c r="ALF27" s="32"/>
      <c r="ALG27" s="32"/>
      <c r="ALH27" s="32"/>
      <c r="ALI27" s="32"/>
      <c r="ALJ27" s="32"/>
      <c r="ALK27" s="32"/>
      <c r="ALL27" s="32"/>
      <c r="ALM27" s="32"/>
      <c r="ALN27" s="32"/>
      <c r="ALO27" s="32"/>
      <c r="ALP27" s="32"/>
      <c r="ALQ27" s="32"/>
      <c r="ALR27" s="32"/>
      <c r="ALS27" s="32"/>
      <c r="ALT27" s="32"/>
      <c r="ALU27" s="32"/>
      <c r="ALV27" s="32"/>
      <c r="ALW27" s="32"/>
      <c r="ALX27" s="32"/>
      <c r="ALY27" s="32"/>
      <c r="ALZ27" s="32"/>
      <c r="AMA27" s="32"/>
      <c r="AMB27" s="32"/>
      <c r="AMC27" s="32"/>
      <c r="AMD27" s="32"/>
      <c r="AME27" s="32"/>
      <c r="AMF27" s="32"/>
      <c r="AMG27" s="32"/>
      <c r="AMH27" s="32"/>
      <c r="AMI27" s="32"/>
      <c r="AMJ27" s="32"/>
      <c r="AMK27" s="32"/>
      <c r="AML27" s="32"/>
      <c r="AMM27" s="32"/>
      <c r="AMN27" s="32"/>
      <c r="AMO27" s="32"/>
      <c r="AMP27" s="32"/>
      <c r="AMQ27" s="32"/>
      <c r="AMR27" s="32"/>
      <c r="AMS27" s="32"/>
      <c r="AMT27" s="32"/>
      <c r="AMU27" s="32"/>
      <c r="AMV27" s="32"/>
      <c r="AMW27" s="32"/>
      <c r="AMX27" s="32"/>
      <c r="AMY27" s="32"/>
      <c r="AMZ27" s="32"/>
      <c r="ANA27" s="32"/>
      <c r="ANB27" s="32"/>
      <c r="ANC27" s="32"/>
      <c r="AND27" s="32"/>
      <c r="ANE27" s="32"/>
      <c r="ANF27" s="32"/>
      <c r="ANG27" s="32"/>
      <c r="ANH27" s="32"/>
      <c r="ANI27" s="32"/>
      <c r="ANJ27" s="32"/>
      <c r="ANK27" s="32"/>
      <c r="ANL27" s="32"/>
      <c r="ANM27" s="32"/>
      <c r="ANN27" s="32"/>
      <c r="ANO27" s="32"/>
      <c r="ANP27" s="32"/>
      <c r="ANQ27" s="32"/>
      <c r="ANR27" s="32"/>
      <c r="ANS27" s="32"/>
      <c r="ANT27" s="32"/>
      <c r="ANU27" s="32"/>
      <c r="ANV27" s="32"/>
      <c r="ANW27" s="32"/>
      <c r="ANX27" s="32"/>
      <c r="ANY27" s="32"/>
      <c r="ANZ27" s="32"/>
      <c r="AOA27" s="32"/>
      <c r="AOB27" s="32"/>
      <c r="AOC27" s="32"/>
      <c r="AOD27" s="32"/>
      <c r="AOE27" s="32"/>
      <c r="AOF27" s="32"/>
      <c r="AOG27" s="32"/>
      <c r="AOH27" s="32"/>
      <c r="AOI27" s="32"/>
      <c r="AOJ27" s="32"/>
      <c r="AOK27" s="32"/>
      <c r="AOL27" s="32"/>
      <c r="AOM27" s="32"/>
      <c r="AON27" s="32"/>
      <c r="AOO27" s="32"/>
      <c r="AOP27" s="32"/>
      <c r="AOQ27" s="32"/>
      <c r="AOR27" s="32"/>
      <c r="AOS27" s="32"/>
      <c r="AOT27" s="32"/>
      <c r="AOU27" s="32"/>
      <c r="AOV27" s="32"/>
      <c r="AOW27" s="32"/>
      <c r="AOX27" s="32"/>
      <c r="AOY27" s="32"/>
      <c r="AOZ27" s="32"/>
      <c r="APA27" s="32"/>
      <c r="APB27" s="32"/>
      <c r="APC27" s="32"/>
      <c r="APD27" s="32"/>
      <c r="APE27" s="32"/>
      <c r="APF27" s="32"/>
      <c r="APG27" s="32"/>
      <c r="APH27" s="32"/>
      <c r="API27" s="32"/>
      <c r="APJ27" s="32"/>
      <c r="APK27" s="32"/>
      <c r="APL27" s="32"/>
      <c r="APM27" s="32"/>
      <c r="APN27" s="32"/>
      <c r="APO27" s="32"/>
      <c r="APP27" s="32"/>
      <c r="APQ27" s="32"/>
      <c r="APR27" s="32"/>
      <c r="APS27" s="32"/>
      <c r="APT27" s="32"/>
      <c r="APU27" s="32"/>
      <c r="APV27" s="32"/>
      <c r="APW27" s="32"/>
      <c r="APX27" s="32"/>
      <c r="APY27" s="32"/>
      <c r="APZ27" s="32"/>
      <c r="AQA27" s="32"/>
      <c r="AQB27" s="32"/>
      <c r="AQC27" s="32"/>
      <c r="AQD27" s="32"/>
      <c r="AQE27" s="32"/>
      <c r="AQF27" s="32"/>
      <c r="AQG27" s="32"/>
      <c r="AQH27" s="32"/>
      <c r="AQI27" s="32"/>
      <c r="AQJ27" s="32"/>
      <c r="AQK27" s="32"/>
      <c r="AQL27" s="32"/>
      <c r="AQM27" s="32"/>
      <c r="AQN27" s="32"/>
      <c r="AQO27" s="32"/>
      <c r="AQP27" s="32"/>
      <c r="AQQ27" s="32"/>
      <c r="AQR27" s="32"/>
      <c r="AQS27" s="32"/>
      <c r="AQT27" s="32"/>
      <c r="AQU27" s="32"/>
      <c r="AQV27" s="32"/>
      <c r="AQW27" s="32"/>
      <c r="AQX27" s="32"/>
      <c r="AQY27" s="32"/>
      <c r="AQZ27" s="32"/>
      <c r="ARA27" s="32"/>
      <c r="ARB27" s="32"/>
      <c r="ARC27" s="32"/>
      <c r="ARD27" s="32"/>
      <c r="ARE27" s="32"/>
      <c r="ARF27" s="32"/>
      <c r="ARG27" s="32"/>
      <c r="ARH27" s="32"/>
      <c r="ARI27" s="32"/>
      <c r="ARJ27" s="32"/>
      <c r="ARK27" s="32"/>
      <c r="ARL27" s="32"/>
      <c r="ARM27" s="32"/>
      <c r="ARN27" s="32"/>
      <c r="ARO27" s="32"/>
      <c r="ARP27" s="32"/>
      <c r="ARQ27" s="32"/>
      <c r="ARR27" s="32"/>
      <c r="ARS27" s="32"/>
      <c r="ART27" s="32"/>
      <c r="ARU27" s="32"/>
      <c r="ARV27" s="32"/>
      <c r="ARW27" s="32"/>
      <c r="ARX27" s="32"/>
      <c r="ARY27" s="32"/>
      <c r="ARZ27" s="32"/>
      <c r="ASA27" s="32"/>
      <c r="ASB27" s="32"/>
      <c r="ASC27" s="32"/>
      <c r="ASD27" s="32"/>
      <c r="ASE27" s="32"/>
      <c r="ASF27" s="32"/>
      <c r="ASG27" s="32"/>
      <c r="ASH27" s="32"/>
      <c r="ASI27" s="32"/>
      <c r="ASJ27" s="32"/>
      <c r="ASK27" s="32"/>
      <c r="ASL27" s="32"/>
      <c r="ASM27" s="32"/>
      <c r="ASN27" s="32"/>
      <c r="ASO27" s="32"/>
      <c r="ASP27" s="32"/>
      <c r="ASQ27" s="32"/>
      <c r="ASR27" s="32"/>
      <c r="ASS27" s="32"/>
      <c r="AST27" s="32"/>
      <c r="ASU27" s="32"/>
      <c r="ASV27" s="32"/>
      <c r="ASW27" s="32"/>
      <c r="ASX27" s="32"/>
      <c r="ASY27" s="32"/>
      <c r="ASZ27" s="32"/>
      <c r="ATA27" s="32"/>
      <c r="ATB27" s="32"/>
      <c r="ATC27" s="32"/>
      <c r="ATD27" s="32"/>
      <c r="ATE27" s="32"/>
      <c r="ATF27" s="32"/>
      <c r="ATG27" s="32"/>
      <c r="ATH27" s="32"/>
      <c r="ATI27" s="32"/>
      <c r="ATJ27" s="32"/>
      <c r="ATK27" s="32"/>
      <c r="ATL27" s="32"/>
      <c r="ATM27" s="32"/>
      <c r="ATN27" s="32"/>
      <c r="ATO27" s="32"/>
      <c r="ATP27" s="32"/>
      <c r="ATQ27" s="32"/>
      <c r="ATR27" s="32"/>
      <c r="ATS27" s="32"/>
      <c r="ATT27" s="32"/>
      <c r="ATU27" s="32"/>
      <c r="ATV27" s="32"/>
      <c r="ATW27" s="32"/>
      <c r="ATX27" s="32"/>
      <c r="ATY27" s="32"/>
      <c r="ATZ27" s="32"/>
      <c r="AUA27" s="32"/>
      <c r="AUB27" s="32"/>
      <c r="AUC27" s="32"/>
      <c r="AUD27" s="32"/>
      <c r="AUE27" s="32"/>
      <c r="AUF27" s="32"/>
      <c r="AUG27" s="32"/>
      <c r="AUH27" s="32"/>
      <c r="AUI27" s="32"/>
      <c r="AUJ27" s="32"/>
      <c r="AUK27" s="32"/>
      <c r="AUL27" s="32"/>
      <c r="AUM27" s="32"/>
      <c r="AUN27" s="32"/>
      <c r="AUO27" s="32"/>
      <c r="AUP27" s="32"/>
      <c r="AUQ27" s="32"/>
      <c r="AUR27" s="32"/>
      <c r="AUS27" s="32"/>
      <c r="AUT27" s="32"/>
      <c r="AUU27" s="32"/>
      <c r="AUV27" s="32"/>
      <c r="AUW27" s="32"/>
      <c r="AUX27" s="32"/>
      <c r="AUY27" s="32"/>
      <c r="AUZ27" s="32"/>
      <c r="AVA27" s="32"/>
      <c r="AVB27" s="32"/>
      <c r="AVC27" s="32"/>
      <c r="AVD27" s="32"/>
      <c r="AVE27" s="32"/>
      <c r="AVF27" s="32"/>
      <c r="AVG27" s="32"/>
      <c r="AVH27" s="32"/>
      <c r="AVI27" s="32"/>
      <c r="AVJ27" s="32"/>
      <c r="AVK27" s="32"/>
      <c r="AVL27" s="32"/>
      <c r="AVM27" s="32"/>
      <c r="AVN27" s="32"/>
      <c r="AVO27" s="32"/>
      <c r="AVP27" s="32"/>
      <c r="AVQ27" s="32"/>
      <c r="AVR27" s="32"/>
      <c r="AVS27" s="32"/>
      <c r="AVT27" s="32"/>
      <c r="AVU27" s="32"/>
      <c r="AVV27" s="32"/>
      <c r="AVW27" s="32"/>
      <c r="AVX27" s="32"/>
      <c r="AVY27" s="32"/>
      <c r="AVZ27" s="32"/>
      <c r="AWA27" s="32"/>
      <c r="AWB27" s="32"/>
      <c r="AWC27" s="32"/>
      <c r="AWD27" s="32"/>
      <c r="AWE27" s="32"/>
      <c r="AWF27" s="32"/>
      <c r="AWG27" s="32"/>
      <c r="AWH27" s="32"/>
      <c r="AWI27" s="32"/>
      <c r="AWJ27" s="32"/>
      <c r="AWK27" s="32"/>
      <c r="AWL27" s="32"/>
      <c r="AWM27" s="32"/>
      <c r="AWN27" s="32"/>
      <c r="AWO27" s="32"/>
      <c r="AWP27" s="32"/>
      <c r="AWQ27" s="32"/>
      <c r="AWR27" s="32"/>
      <c r="AWS27" s="32"/>
      <c r="AWT27" s="32"/>
      <c r="AWU27" s="32"/>
      <c r="AWV27" s="32"/>
      <c r="AWW27" s="32"/>
      <c r="AWX27" s="32"/>
      <c r="AWY27" s="32"/>
      <c r="AWZ27" s="32"/>
      <c r="AXA27" s="32"/>
      <c r="AXB27" s="32"/>
      <c r="AXC27" s="32"/>
      <c r="AXD27" s="32"/>
      <c r="AXE27" s="32"/>
      <c r="AXF27" s="32"/>
      <c r="AXG27" s="32"/>
      <c r="AXH27" s="32"/>
      <c r="AXI27" s="32"/>
      <c r="AXJ27" s="32"/>
      <c r="AXK27" s="32"/>
      <c r="AXL27" s="32"/>
      <c r="AXM27" s="32"/>
      <c r="AXN27" s="32"/>
      <c r="AXO27" s="32"/>
      <c r="AXP27" s="32"/>
      <c r="AXQ27" s="32"/>
      <c r="AXR27" s="32"/>
      <c r="AXS27" s="32"/>
      <c r="AXT27" s="32"/>
      <c r="AXU27" s="32"/>
      <c r="AXV27" s="32"/>
      <c r="AXW27" s="32"/>
      <c r="AXX27" s="32"/>
      <c r="AXY27" s="32"/>
      <c r="AXZ27" s="32"/>
      <c r="AYA27" s="32"/>
      <c r="AYB27" s="32"/>
      <c r="AYC27" s="32"/>
      <c r="AYD27" s="32"/>
      <c r="AYE27" s="32"/>
      <c r="AYF27" s="32"/>
      <c r="AYG27" s="32"/>
      <c r="AYH27" s="32"/>
      <c r="AYI27" s="32"/>
      <c r="AYJ27" s="32"/>
      <c r="AYK27" s="32"/>
      <c r="AYL27" s="32"/>
      <c r="AYM27" s="32"/>
      <c r="AYN27" s="32"/>
      <c r="AYO27" s="32"/>
      <c r="AYP27" s="32"/>
      <c r="AYQ27" s="32"/>
      <c r="AYR27" s="32"/>
      <c r="AYS27" s="32"/>
      <c r="AYT27" s="32"/>
      <c r="AYU27" s="32"/>
    </row>
    <row r="28" spans="1:1347" x14ac:dyDescent="0.3">
      <c r="A28" s="34">
        <v>14</v>
      </c>
      <c r="B28" s="34"/>
      <c r="C28" s="22" t="s">
        <v>37</v>
      </c>
      <c r="D28" s="23">
        <v>20865636</v>
      </c>
      <c r="E28" s="23">
        <v>39888038</v>
      </c>
      <c r="F28" s="23">
        <v>46095894</v>
      </c>
      <c r="G28" s="24">
        <f>G11+G17+G27</f>
        <v>52831574.579836041</v>
      </c>
      <c r="H28" s="24">
        <f>H11+H17+H27</f>
        <v>60331053</v>
      </c>
      <c r="I28" s="24">
        <f>I11+I17+I27</f>
        <v>70656124</v>
      </c>
      <c r="J28" s="24">
        <f>J11+J17+J27</f>
        <v>80086784</v>
      </c>
    </row>
    <row r="29" spans="1:1347" ht="16.5" customHeight="1" x14ac:dyDescent="0.3">
      <c r="A29" s="35"/>
      <c r="E29" s="36" t="s">
        <v>38</v>
      </c>
      <c r="F29" s="36"/>
      <c r="G29" s="36"/>
      <c r="H29" s="36"/>
      <c r="I29" s="36"/>
      <c r="J29" s="36"/>
      <c r="K29" s="37"/>
    </row>
    <row r="30" spans="1:1347" x14ac:dyDescent="0.3">
      <c r="A30" s="35"/>
    </row>
  </sheetData>
  <mergeCells count="6">
    <mergeCell ref="A1:J1"/>
    <mergeCell ref="A2:J2"/>
    <mergeCell ref="A3:J3"/>
    <mergeCell ref="I5:J5"/>
    <mergeCell ref="A6:B6"/>
    <mergeCell ref="E29:J29"/>
  </mergeCells>
  <printOptions horizontalCentered="1"/>
  <pageMargins left="0.3" right="0.3" top="0.75" bottom="0.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T-22.3(Corrected)</vt:lpstr>
      <vt:lpstr>'T-22.3(Corrected)'!Print_Area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2019-06-11T12:59:34Z</dcterms:created>
  <dcterms:modified xsi:type="dcterms:W3CDTF">2019-06-11T12:59:35Z</dcterms:modified>
</cp:coreProperties>
</file>