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2\"/>
    </mc:Choice>
  </mc:AlternateContent>
  <xr:revisionPtr revIDLastSave="0" documentId="8_{C0690037-B9BA-4F4B-866F-14F33AB7A338}" xr6:coauthVersionLast="43" xr6:coauthVersionMax="43" xr10:uidLastSave="{00000000-0000-0000-0000-000000000000}"/>
  <bookViews>
    <workbookView xWindow="2115" yWindow="2115" windowWidth="21600" windowHeight="11385" activeTab="2" xr2:uid="{4275B569-22DD-4B92-995E-241A9C0D420E}"/>
  </bookViews>
  <sheets>
    <sheet name="Kutools for Excel" sheetId="1" r:id="rId1"/>
    <sheet name="T-22.6(Corrected)" sheetId="2" r:id="rId2"/>
    <sheet name="T-22.6(1)(Corrected)" sheetId="3" r:id="rId3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J29" i="3"/>
  <c r="I29" i="3"/>
  <c r="H29" i="3"/>
  <c r="G29" i="3"/>
  <c r="F29" i="3"/>
  <c r="E29" i="3"/>
  <c r="D29" i="3"/>
  <c r="C29" i="3"/>
  <c r="B29" i="3"/>
  <c r="C2" i="1" l="1"/>
  <c r="I26" i="2"/>
  <c r="H26" i="2"/>
  <c r="G26" i="2"/>
  <c r="F26" i="2"/>
  <c r="E26" i="2"/>
  <c r="D26" i="2"/>
  <c r="C26" i="2"/>
  <c r="B26" i="2"/>
</calcChain>
</file>

<file path=xl/sharedStrings.xml><?xml version="1.0" encoding="utf-8"?>
<sst xmlns="http://schemas.openxmlformats.org/spreadsheetml/2006/main" count="81" uniqueCount="60">
  <si>
    <t>Final worksheets list</t>
  </si>
  <si>
    <t>Original workbooks list</t>
  </si>
  <si>
    <t>Original worksheets list</t>
  </si>
  <si>
    <t>Table 22.6</t>
  </si>
  <si>
    <t>Estimates of Gross District Domestic Product of West Bengal by Industry of Origin at Constant Prices</t>
  </si>
  <si>
    <t>Year : 2013-14(Q)</t>
  </si>
  <si>
    <t xml:space="preserve">                  </t>
  </si>
  <si>
    <r>
      <t xml:space="preserve"> (</t>
    </r>
    <r>
      <rPr>
        <sz val="9"/>
        <rFont val="Rupee Foradian"/>
        <family val="2"/>
      </rPr>
      <t>` in</t>
    </r>
    <r>
      <rPr>
        <sz val="9"/>
        <rFont val="Arial Narrow"/>
        <family val="2"/>
      </rPr>
      <t xml:space="preserve"> Lakh)</t>
    </r>
  </si>
  <si>
    <t xml:space="preserve">District </t>
  </si>
  <si>
    <t xml:space="preserve">    Agriculture    </t>
  </si>
  <si>
    <t>Forestry</t>
  </si>
  <si>
    <t>Fishery</t>
  </si>
  <si>
    <t xml:space="preserve">Mining </t>
  </si>
  <si>
    <t xml:space="preserve">Manufacturing </t>
  </si>
  <si>
    <t>Construction</t>
  </si>
  <si>
    <t>Electricity, Gas 
And 
Water Supply</t>
  </si>
  <si>
    <t>Registerd</t>
  </si>
  <si>
    <t>Unregistered</t>
  </si>
  <si>
    <t>Burdwan</t>
  </si>
  <si>
    <t>Birbhum</t>
  </si>
  <si>
    <t>Bankura</t>
  </si>
  <si>
    <t>Purba Midnapore</t>
  </si>
  <si>
    <t>Paschim Midnapore</t>
  </si>
  <si>
    <t xml:space="preserve">Howrah </t>
  </si>
  <si>
    <t>Hooghly</t>
  </si>
  <si>
    <t>24-Parganas(N)</t>
  </si>
  <si>
    <t>24-Parganas(S)</t>
  </si>
  <si>
    <t xml:space="preserve">Kolkata </t>
  </si>
  <si>
    <t>Nadia</t>
  </si>
  <si>
    <t xml:space="preserve">Murshidabad </t>
  </si>
  <si>
    <t xml:space="preserve">Uttar Dinajpur </t>
  </si>
  <si>
    <t xml:space="preserve">Dakshin Dinajpur </t>
  </si>
  <si>
    <t>Malda</t>
  </si>
  <si>
    <t>Jalpaiguri</t>
  </si>
  <si>
    <t>Darjeeling</t>
  </si>
  <si>
    <t>Cooch Behar</t>
  </si>
  <si>
    <t>Purulia</t>
  </si>
  <si>
    <t xml:space="preserve">West Bengal </t>
  </si>
  <si>
    <t>Q : Quick Estimates</t>
  </si>
  <si>
    <t>Source : Bureau of Applied Economics &amp; Statistics,Government of West Bengal.</t>
  </si>
  <si>
    <t>T-22.6(Corrected)</t>
  </si>
  <si>
    <t>T-22.6(Corrected).xlsx</t>
  </si>
  <si>
    <t>Table 22.6 (Contd.)</t>
  </si>
  <si>
    <t xml:space="preserve">Estimates of Gross District Domestic Product of West Bengal by Industry of Origin at Constant Prices. </t>
  </si>
  <si>
    <t>District</t>
  </si>
  <si>
    <t>Transport, Storage And Communication</t>
  </si>
  <si>
    <t>Trade Hotels 
&amp; 
Restaurants</t>
  </si>
  <si>
    <t>Banking 
&amp;  
Insurance</t>
  </si>
  <si>
    <t>Real Estate 
ownership of Dwellings 
And 
Business Service</t>
  </si>
  <si>
    <t>Public 
Administration</t>
  </si>
  <si>
    <t>Other 
Services</t>
  </si>
  <si>
    <t>Railways</t>
  </si>
  <si>
    <t>Transport 
by 
other means.</t>
  </si>
  <si>
    <t>storage</t>
  </si>
  <si>
    <t>communications</t>
  </si>
  <si>
    <t>Midnapore East</t>
  </si>
  <si>
    <t>Midnapore West</t>
  </si>
  <si>
    <t>Q: Quick Estimates</t>
  </si>
  <si>
    <t>T-22.6(1)(Corrected)</t>
  </si>
  <si>
    <t>T-22.6(1)(Corrected).xlsx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</si>
</sst>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1" applyFont="1" applyAlignment="1">
      <alignment horizontal="righ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right" indent="3"/>
    </xf>
    <xf numFmtId="0" fontId="9" fillId="0" borderId="0" xfId="0" applyFont="1" applyAlignment="1">
      <alignment horizontal="right" indent="3"/>
    </xf>
    <xf numFmtId="1" fontId="6" fillId="0" borderId="0" xfId="0" applyNumberFormat="1" applyFont="1" applyAlignment="1">
      <alignment horizontal="right" indent="3"/>
    </xf>
    <xf numFmtId="0" fontId="10" fillId="0" borderId="0" xfId="0" applyFont="1" applyAlignment="1">
      <alignment horizontal="right" indent="3"/>
    </xf>
    <xf numFmtId="0" fontId="5" fillId="0" borderId="2" xfId="1" applyFont="1" applyBorder="1"/>
    <xf numFmtId="1" fontId="5" fillId="0" borderId="2" xfId="0" applyNumberFormat="1" applyFont="1" applyBorder="1" applyAlignment="1">
      <alignment horizontal="right" indent="3"/>
    </xf>
    <xf numFmtId="0" fontId="7" fillId="0" borderId="0" xfId="1" applyFont="1"/>
    <xf numFmtId="0" fontId="2" fillId="0" borderId="0" xfId="1"/>
    <xf numFmtId="0" fontId="7" fillId="0" borderId="1" xfId="1" applyFont="1" applyBorder="1" applyAlignment="1">
      <alignment horizontal="right" vertical="top" wrapText="1"/>
    </xf>
    <xf numFmtId="0" fontId="11" fillId="0" borderId="0" xfId="2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0" applyFont="1" applyAlignment="1">
      <alignment horizontal="right" indent="3"/>
    </xf>
    <xf numFmtId="0" fontId="7" fillId="0" borderId="0" xfId="1" applyFont="1" applyAlignment="1">
      <alignment horizontal="right" vertical="top" wrapText="1"/>
    </xf>
  </cellXfs>
  <cellStyles count="3">
    <cellStyle name="Hyperlink" xfId="2" builtinId="8"/>
    <cellStyle name="Normal" xfId="0" builtinId="0"/>
    <cellStyle name="Normal 2" xfId="1" xr:uid="{66CC3033-4C7A-40BA-BF43-DE958B0596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30C-AE24-4758-9682-54363AF63428}">
  <dimension ref="A1:C3"/>
  <sheetViews>
    <sheetView workbookViewId="0"/>
  </sheetViews>
  <sheetFormatPr defaultRowHeight="15" x14ac:dyDescent="0.25"/>
  <cols>
    <col min="1" max="1" width="19.42578125" bestFit="1" customWidth="1"/>
    <col min="2" max="2" width="23.2851562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4" t="s">
        <v>40</v>
      </c>
      <c r="B2" t="s">
        <v>41</v>
      </c>
      <c r="C2" s="24" t="str">
        <f>HYPERLINK("C:\Users\MUDIT\Desktop\ps dopspi\new\22\T-22.6(Corrected).xlsx#'T-22.6(Corrected)'!A1","T-22.6(Corrected)")</f>
        <v>T-22.6(Corrected)</v>
      </c>
    </row>
    <row r="3" spans="1:3" x14ac:dyDescent="0.25">
      <c r="A3" s="24" t="s">
        <v>58</v>
      </c>
      <c r="B3" t="s">
        <v>59</v>
      </c>
      <c r="C3" s="24" t="str">
        <f>HYPERLINK("C:\Users\MUDIT\Desktop\ps dopspi\new\22\T-22.6(1)(Corrected).xlsx#'T-22.6(1)(Corrected)'!A1","T-22.6(1)(Corrected)")</f>
        <v>T-22.6(1)(Corrected)</v>
      </c>
    </row>
  </sheetData>
  <hyperlinks>
    <hyperlink ref="A2" location="'T-22.6(Corrected)'!A1" display="T-22.6(Corrected)" xr:uid="{F99829FB-282E-400D-A99E-758DEC93BADC}"/>
    <hyperlink ref="A3" location="'T-22.6(1)(Corrected)'!A1" display="T-22.6(1)(Corrected)" xr:uid="{BCB72F0E-9E46-4EBF-84CC-C2C07BB4E61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0452-6CD0-4773-8C8F-2D5F11FBD3A2}">
  <dimension ref="A1:I27"/>
  <sheetViews>
    <sheetView showGridLines="0" view="pageBreakPreview" zoomScale="60" workbookViewId="0">
      <selection activeCell="T38" sqref="T38"/>
    </sheetView>
  </sheetViews>
  <sheetFormatPr defaultRowHeight="15" x14ac:dyDescent="0.25"/>
  <cols>
    <col min="1" max="1" width="14.42578125" bestFit="1" customWidth="1"/>
    <col min="2" max="2" width="15.28515625" customWidth="1"/>
    <col min="3" max="3" width="14" bestFit="1" customWidth="1"/>
    <col min="4" max="4" width="14.7109375" bestFit="1" customWidth="1"/>
    <col min="5" max="5" width="13.7109375" bestFit="1" customWidth="1"/>
    <col min="6" max="6" width="14.7109375" bestFit="1" customWidth="1"/>
    <col min="7" max="7" width="14.5703125" customWidth="1"/>
    <col min="8" max="8" width="15.5703125" bestFit="1" customWidth="1"/>
    <col min="9" max="9" width="19" bestFit="1" customWidth="1"/>
  </cols>
  <sheetData>
    <row r="1" spans="1:9" ht="16.5" x14ac:dyDescent="0.3">
      <c r="A1" s="2" t="s">
        <v>3</v>
      </c>
      <c r="B1" s="2"/>
      <c r="C1" s="2"/>
      <c r="D1" s="2"/>
      <c r="E1" s="2"/>
      <c r="F1" s="2"/>
      <c r="G1" s="2"/>
      <c r="H1" s="2"/>
      <c r="I1" s="2"/>
    </row>
    <row r="2" spans="1:9" ht="16.5" x14ac:dyDescent="0.3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5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/>
      <c r="B4" s="5"/>
      <c r="C4" s="5"/>
      <c r="D4" s="5" t="s">
        <v>6</v>
      </c>
      <c r="E4" s="5"/>
      <c r="F4" s="5"/>
      <c r="G4" s="5"/>
      <c r="H4" s="5"/>
      <c r="I4" s="6" t="s">
        <v>7</v>
      </c>
    </row>
    <row r="5" spans="1:9" ht="34.5" customHeight="1" x14ac:dyDescent="0.25">
      <c r="A5" s="7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9"/>
      <c r="H5" s="8" t="s">
        <v>14</v>
      </c>
      <c r="I5" s="10" t="s">
        <v>15</v>
      </c>
    </row>
    <row r="6" spans="1:9" ht="21" customHeight="1" x14ac:dyDescent="0.25">
      <c r="A6" s="11"/>
      <c r="B6" s="12"/>
      <c r="C6" s="12"/>
      <c r="D6" s="12"/>
      <c r="E6" s="12"/>
      <c r="F6" s="13" t="s">
        <v>16</v>
      </c>
      <c r="G6" s="13" t="s">
        <v>17</v>
      </c>
      <c r="H6" s="12"/>
      <c r="I6" s="14"/>
    </row>
    <row r="7" spans="1:9" x14ac:dyDescent="0.25">
      <c r="A7" s="5" t="s">
        <v>18</v>
      </c>
      <c r="B7" s="15">
        <v>382785</v>
      </c>
      <c r="C7" s="16">
        <v>17396</v>
      </c>
      <c r="D7" s="16">
        <v>69332</v>
      </c>
      <c r="E7" s="15">
        <v>327790</v>
      </c>
      <c r="F7" s="17">
        <v>422911</v>
      </c>
      <c r="G7" s="16">
        <v>115645</v>
      </c>
      <c r="H7" s="17">
        <v>210842</v>
      </c>
      <c r="I7" s="18">
        <v>98620</v>
      </c>
    </row>
    <row r="8" spans="1:9" x14ac:dyDescent="0.25">
      <c r="A8" s="5" t="s">
        <v>19</v>
      </c>
      <c r="B8" s="15">
        <v>215003</v>
      </c>
      <c r="C8" s="16">
        <v>13882</v>
      </c>
      <c r="D8" s="16">
        <v>35484</v>
      </c>
      <c r="E8" s="15">
        <v>945</v>
      </c>
      <c r="F8" s="17">
        <v>4509</v>
      </c>
      <c r="G8" s="16">
        <v>50820</v>
      </c>
      <c r="H8" s="17">
        <v>77021</v>
      </c>
      <c r="I8" s="18">
        <v>24406</v>
      </c>
    </row>
    <row r="9" spans="1:9" x14ac:dyDescent="0.25">
      <c r="A9" s="5" t="s">
        <v>20</v>
      </c>
      <c r="B9" s="15">
        <v>220183</v>
      </c>
      <c r="C9" s="16">
        <v>15024</v>
      </c>
      <c r="D9" s="16">
        <v>25231</v>
      </c>
      <c r="E9" s="15">
        <v>355</v>
      </c>
      <c r="F9" s="17">
        <v>44715</v>
      </c>
      <c r="G9" s="16">
        <v>53265</v>
      </c>
      <c r="H9" s="17">
        <v>69534</v>
      </c>
      <c r="I9" s="18">
        <v>23773</v>
      </c>
    </row>
    <row r="10" spans="1:9" x14ac:dyDescent="0.25">
      <c r="A10" s="5" t="s">
        <v>21</v>
      </c>
      <c r="B10" s="15">
        <v>234879</v>
      </c>
      <c r="C10" s="16">
        <v>18754</v>
      </c>
      <c r="D10" s="16">
        <v>203766</v>
      </c>
      <c r="E10" s="15">
        <v>119</v>
      </c>
      <c r="F10" s="17">
        <v>374814</v>
      </c>
      <c r="G10" s="16">
        <v>70782</v>
      </c>
      <c r="H10" s="17">
        <v>99649</v>
      </c>
      <c r="I10" s="18">
        <v>28836</v>
      </c>
    </row>
    <row r="11" spans="1:9" x14ac:dyDescent="0.25">
      <c r="A11" s="5" t="s">
        <v>22</v>
      </c>
      <c r="B11" s="15">
        <v>361668</v>
      </c>
      <c r="C11" s="16">
        <v>30395</v>
      </c>
      <c r="D11" s="16">
        <v>32790</v>
      </c>
      <c r="E11" s="15">
        <v>89</v>
      </c>
      <c r="F11" s="17">
        <v>63314</v>
      </c>
      <c r="G11" s="16">
        <v>102153</v>
      </c>
      <c r="H11" s="17">
        <v>103368</v>
      </c>
      <c r="I11" s="18">
        <v>25860</v>
      </c>
    </row>
    <row r="12" spans="1:9" x14ac:dyDescent="0.25">
      <c r="A12" s="5" t="s">
        <v>23</v>
      </c>
      <c r="B12" s="15">
        <v>93382</v>
      </c>
      <c r="C12" s="16">
        <v>11564</v>
      </c>
      <c r="D12" s="16">
        <v>17597</v>
      </c>
      <c r="E12" s="15">
        <v>27</v>
      </c>
      <c r="F12" s="17">
        <v>259834</v>
      </c>
      <c r="G12" s="16">
        <v>176525</v>
      </c>
      <c r="H12" s="17">
        <v>106099</v>
      </c>
      <c r="I12" s="18">
        <v>30506</v>
      </c>
    </row>
    <row r="13" spans="1:9" x14ac:dyDescent="0.25">
      <c r="A13" s="5" t="s">
        <v>24</v>
      </c>
      <c r="B13" s="15">
        <v>319984</v>
      </c>
      <c r="C13" s="16">
        <v>16428</v>
      </c>
      <c r="D13" s="16">
        <v>48641</v>
      </c>
      <c r="E13" s="15">
        <v>82</v>
      </c>
      <c r="F13" s="17">
        <v>139217</v>
      </c>
      <c r="G13" s="16">
        <v>135517</v>
      </c>
      <c r="H13" s="17">
        <v>139721</v>
      </c>
      <c r="I13" s="18">
        <v>54062</v>
      </c>
    </row>
    <row r="14" spans="1:9" x14ac:dyDescent="0.25">
      <c r="A14" s="5" t="s">
        <v>25</v>
      </c>
      <c r="B14" s="15">
        <v>302184</v>
      </c>
      <c r="C14" s="16">
        <v>23118</v>
      </c>
      <c r="D14" s="16">
        <v>187867</v>
      </c>
      <c r="E14" s="15">
        <v>77</v>
      </c>
      <c r="F14" s="17">
        <v>211925</v>
      </c>
      <c r="G14" s="16">
        <v>233204</v>
      </c>
      <c r="H14" s="17">
        <v>316803</v>
      </c>
      <c r="I14" s="18">
        <v>112463</v>
      </c>
    </row>
    <row r="15" spans="1:9" x14ac:dyDescent="0.25">
      <c r="A15" s="5" t="s">
        <v>26</v>
      </c>
      <c r="B15" s="15">
        <v>274742</v>
      </c>
      <c r="C15" s="16">
        <v>42897</v>
      </c>
      <c r="D15" s="16">
        <v>173288</v>
      </c>
      <c r="E15" s="15">
        <v>67</v>
      </c>
      <c r="F15" s="17">
        <v>191447</v>
      </c>
      <c r="G15" s="16">
        <v>134582</v>
      </c>
      <c r="H15" s="17">
        <v>194488</v>
      </c>
      <c r="I15" s="18">
        <v>36441</v>
      </c>
    </row>
    <row r="16" spans="1:9" x14ac:dyDescent="0.25">
      <c r="A16" s="5" t="s">
        <v>27</v>
      </c>
      <c r="B16" s="15">
        <v>6132</v>
      </c>
      <c r="C16" s="16">
        <v>0</v>
      </c>
      <c r="D16" s="16">
        <v>0</v>
      </c>
      <c r="E16" s="15">
        <v>38</v>
      </c>
      <c r="F16" s="17">
        <v>27242</v>
      </c>
      <c r="G16" s="16">
        <v>83658</v>
      </c>
      <c r="H16" s="17">
        <v>245386</v>
      </c>
      <c r="I16" s="18">
        <v>70311</v>
      </c>
    </row>
    <row r="17" spans="1:9" x14ac:dyDescent="0.25">
      <c r="A17" s="5" t="s">
        <v>28</v>
      </c>
      <c r="B17" s="15">
        <v>422584</v>
      </c>
      <c r="C17" s="16">
        <v>20954</v>
      </c>
      <c r="D17" s="16">
        <v>48807</v>
      </c>
      <c r="E17" s="15">
        <v>13</v>
      </c>
      <c r="F17" s="17">
        <v>10521</v>
      </c>
      <c r="G17" s="16">
        <v>132375</v>
      </c>
      <c r="H17" s="17">
        <v>113414</v>
      </c>
      <c r="I17" s="18">
        <v>23900</v>
      </c>
    </row>
    <row r="18" spans="1:9" x14ac:dyDescent="0.25">
      <c r="A18" s="5" t="s">
        <v>29</v>
      </c>
      <c r="B18" s="15">
        <v>511973</v>
      </c>
      <c r="C18" s="16">
        <v>23187</v>
      </c>
      <c r="D18" s="16">
        <v>52098</v>
      </c>
      <c r="E18" s="15">
        <v>111</v>
      </c>
      <c r="F18" s="17">
        <v>13715</v>
      </c>
      <c r="G18" s="16">
        <v>229419</v>
      </c>
      <c r="H18" s="17">
        <v>212950</v>
      </c>
      <c r="I18" s="18">
        <v>37170</v>
      </c>
    </row>
    <row r="19" spans="1:9" x14ac:dyDescent="0.25">
      <c r="A19" s="5" t="s">
        <v>30</v>
      </c>
      <c r="B19" s="15">
        <v>173909</v>
      </c>
      <c r="C19" s="16">
        <v>11478</v>
      </c>
      <c r="D19" s="16">
        <v>18978</v>
      </c>
      <c r="E19" s="15">
        <v>9</v>
      </c>
      <c r="F19" s="17">
        <v>2254</v>
      </c>
      <c r="G19" s="16">
        <v>33388</v>
      </c>
      <c r="H19" s="17">
        <v>45528</v>
      </c>
      <c r="I19" s="18">
        <v>7624</v>
      </c>
    </row>
    <row r="20" spans="1:9" x14ac:dyDescent="0.25">
      <c r="A20" s="5" t="s">
        <v>31</v>
      </c>
      <c r="B20" s="15">
        <v>116847</v>
      </c>
      <c r="C20" s="16">
        <v>6713</v>
      </c>
      <c r="D20" s="16">
        <v>29023</v>
      </c>
      <c r="E20" s="15">
        <v>5</v>
      </c>
      <c r="F20" s="17">
        <v>4321</v>
      </c>
      <c r="G20" s="16">
        <v>22929</v>
      </c>
      <c r="H20" s="17">
        <v>22588</v>
      </c>
      <c r="I20" s="18">
        <v>4187</v>
      </c>
    </row>
    <row r="21" spans="1:9" x14ac:dyDescent="0.25">
      <c r="A21" s="5" t="s">
        <v>32</v>
      </c>
      <c r="B21" s="15">
        <v>275105</v>
      </c>
      <c r="C21" s="16">
        <v>17481</v>
      </c>
      <c r="D21" s="16">
        <v>31765</v>
      </c>
      <c r="E21" s="15">
        <v>80</v>
      </c>
      <c r="F21" s="17">
        <v>939</v>
      </c>
      <c r="G21" s="16">
        <v>123180</v>
      </c>
      <c r="H21" s="17">
        <v>103839</v>
      </c>
      <c r="I21" s="18">
        <v>20582</v>
      </c>
    </row>
    <row r="22" spans="1:9" x14ac:dyDescent="0.25">
      <c r="A22" s="5" t="s">
        <v>33</v>
      </c>
      <c r="B22" s="15">
        <v>284160</v>
      </c>
      <c r="C22" s="16">
        <v>29921</v>
      </c>
      <c r="D22" s="16">
        <v>9200</v>
      </c>
      <c r="E22" s="15">
        <v>148</v>
      </c>
      <c r="F22" s="17">
        <v>40957</v>
      </c>
      <c r="G22" s="16">
        <v>72931</v>
      </c>
      <c r="H22" s="17">
        <v>118715</v>
      </c>
      <c r="I22" s="18">
        <v>21410</v>
      </c>
    </row>
    <row r="23" spans="1:9" x14ac:dyDescent="0.25">
      <c r="A23" s="5" t="s">
        <v>34</v>
      </c>
      <c r="B23" s="15">
        <v>133324</v>
      </c>
      <c r="C23" s="16">
        <v>17342</v>
      </c>
      <c r="D23" s="16">
        <v>856</v>
      </c>
      <c r="E23" s="15">
        <v>288</v>
      </c>
      <c r="F23" s="17">
        <v>22733</v>
      </c>
      <c r="G23" s="16">
        <v>17354</v>
      </c>
      <c r="H23" s="17">
        <v>89827</v>
      </c>
      <c r="I23" s="18">
        <v>21773</v>
      </c>
    </row>
    <row r="24" spans="1:9" x14ac:dyDescent="0.25">
      <c r="A24" s="5" t="s">
        <v>35</v>
      </c>
      <c r="B24" s="15">
        <v>246334</v>
      </c>
      <c r="C24" s="16">
        <v>13553</v>
      </c>
      <c r="D24" s="16">
        <v>10440</v>
      </c>
      <c r="E24" s="15">
        <v>9</v>
      </c>
      <c r="F24" s="17">
        <v>5073</v>
      </c>
      <c r="G24" s="16">
        <v>29297</v>
      </c>
      <c r="H24" s="17">
        <v>47826</v>
      </c>
      <c r="I24" s="17">
        <v>7415</v>
      </c>
    </row>
    <row r="25" spans="1:9" x14ac:dyDescent="0.25">
      <c r="A25" s="5" t="s">
        <v>36</v>
      </c>
      <c r="B25" s="15">
        <v>134099</v>
      </c>
      <c r="C25" s="16">
        <v>14637</v>
      </c>
      <c r="D25" s="16">
        <v>24526</v>
      </c>
      <c r="E25" s="15">
        <v>335</v>
      </c>
      <c r="F25" s="17">
        <v>38327</v>
      </c>
      <c r="G25" s="16">
        <v>41167</v>
      </c>
      <c r="H25" s="17">
        <v>51838</v>
      </c>
      <c r="I25" s="17">
        <v>24131</v>
      </c>
    </row>
    <row r="26" spans="1:9" x14ac:dyDescent="0.25">
      <c r="A26" s="19" t="s">
        <v>37</v>
      </c>
      <c r="B26" s="20">
        <f t="shared" ref="B26:I26" si="0">SUM(B7:B25)</f>
        <v>4709277</v>
      </c>
      <c r="C26" s="20">
        <f t="shared" si="0"/>
        <v>344724</v>
      </c>
      <c r="D26" s="20">
        <f t="shared" si="0"/>
        <v>1019689</v>
      </c>
      <c r="E26" s="20">
        <f t="shared" si="0"/>
        <v>330587</v>
      </c>
      <c r="F26" s="20">
        <f t="shared" si="0"/>
        <v>1878768</v>
      </c>
      <c r="G26" s="20">
        <f t="shared" si="0"/>
        <v>1858191</v>
      </c>
      <c r="H26" s="20">
        <f t="shared" si="0"/>
        <v>2369436</v>
      </c>
      <c r="I26" s="20">
        <f t="shared" si="0"/>
        <v>673470</v>
      </c>
    </row>
    <row r="27" spans="1:9" x14ac:dyDescent="0.25">
      <c r="A27" s="21" t="s">
        <v>38</v>
      </c>
      <c r="B27" s="22"/>
      <c r="C27" s="22"/>
      <c r="D27" s="22"/>
      <c r="E27" s="22"/>
      <c r="F27" s="23" t="s">
        <v>39</v>
      </c>
      <c r="G27" s="23"/>
      <c r="H27" s="23"/>
      <c r="I27" s="23"/>
    </row>
  </sheetData>
  <mergeCells count="12">
    <mergeCell ref="I5:I6"/>
    <mergeCell ref="F27:I27"/>
    <mergeCell ref="A1:I1"/>
    <mergeCell ref="A2:I2"/>
    <mergeCell ref="A3:I3"/>
    <mergeCell ref="A5:A6"/>
    <mergeCell ref="B5:B6"/>
    <mergeCell ref="C5:C6"/>
    <mergeCell ref="D5:D6"/>
    <mergeCell ref="E5:E6"/>
    <mergeCell ref="F5:G5"/>
    <mergeCell ref="H5:H6"/>
  </mergeCells>
  <printOptions horizontalCentered="1"/>
  <pageMargins left="0.7" right="0.7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C76E-DF52-48C3-97A7-36FE6C3A3C79}">
  <dimension ref="A1:J30"/>
  <sheetViews>
    <sheetView showGridLines="0" tabSelected="1" view="pageBreakPreview" zoomScale="60" workbookViewId="0">
      <selection activeCell="T38" sqref="T38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5.5703125" bestFit="1" customWidth="1"/>
    <col min="4" max="4" width="12.5703125" bestFit="1" customWidth="1"/>
    <col min="5" max="5" width="15.5703125" customWidth="1"/>
    <col min="6" max="6" width="14" customWidth="1"/>
    <col min="7" max="7" width="14.5703125" customWidth="1"/>
    <col min="8" max="8" width="14.28515625" customWidth="1"/>
    <col min="9" max="9" width="14.5703125" customWidth="1"/>
    <col min="10" max="10" width="15.28515625" customWidth="1"/>
  </cols>
  <sheetData>
    <row r="1" spans="1:10" ht="16.5" x14ac:dyDescent="0.3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3">
      <c r="A2" s="3" t="s">
        <v>43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5"/>
      <c r="B4" s="5"/>
      <c r="C4" s="5"/>
      <c r="D4" s="5"/>
      <c r="E4" s="5"/>
      <c r="F4" s="5"/>
      <c r="G4" s="5"/>
      <c r="H4" s="5"/>
      <c r="I4" s="5"/>
      <c r="J4" s="6" t="s">
        <v>7</v>
      </c>
    </row>
    <row r="5" spans="1:10" x14ac:dyDescent="0.25">
      <c r="A5" s="7" t="s">
        <v>44</v>
      </c>
      <c r="B5" s="9" t="s">
        <v>45</v>
      </c>
      <c r="C5" s="9"/>
      <c r="D5" s="9"/>
      <c r="E5" s="9"/>
      <c r="F5" s="10" t="s">
        <v>46</v>
      </c>
      <c r="G5" s="10" t="s">
        <v>47</v>
      </c>
      <c r="H5" s="10" t="s">
        <v>48</v>
      </c>
      <c r="I5" s="10" t="s">
        <v>49</v>
      </c>
      <c r="J5" s="10" t="s">
        <v>50</v>
      </c>
    </row>
    <row r="6" spans="1:10" x14ac:dyDescent="0.25">
      <c r="A6" s="25"/>
      <c r="B6" s="8" t="s">
        <v>51</v>
      </c>
      <c r="C6" s="10" t="s">
        <v>52</v>
      </c>
      <c r="D6" s="8" t="s">
        <v>53</v>
      </c>
      <c r="E6" s="8" t="s">
        <v>54</v>
      </c>
      <c r="F6" s="26"/>
      <c r="G6" s="26"/>
      <c r="H6" s="27"/>
      <c r="I6" s="27"/>
      <c r="J6" s="27"/>
    </row>
    <row r="7" spans="1:10" x14ac:dyDescent="0.25">
      <c r="A7" s="25"/>
      <c r="B7" s="27"/>
      <c r="C7" s="26"/>
      <c r="D7" s="27"/>
      <c r="E7" s="27"/>
      <c r="F7" s="26"/>
      <c r="G7" s="26"/>
      <c r="H7" s="27"/>
      <c r="I7" s="27"/>
      <c r="J7" s="27"/>
    </row>
    <row r="8" spans="1:10" x14ac:dyDescent="0.25">
      <c r="A8" s="25"/>
      <c r="B8" s="27"/>
      <c r="C8" s="26"/>
      <c r="D8" s="27"/>
      <c r="E8" s="27"/>
      <c r="F8" s="26"/>
      <c r="G8" s="26"/>
      <c r="H8" s="27"/>
      <c r="I8" s="27"/>
      <c r="J8" s="27"/>
    </row>
    <row r="9" spans="1:10" x14ac:dyDescent="0.25">
      <c r="A9" s="11"/>
      <c r="B9" s="12"/>
      <c r="C9" s="14"/>
      <c r="D9" s="12"/>
      <c r="E9" s="12"/>
      <c r="F9" s="14"/>
      <c r="G9" s="14"/>
      <c r="H9" s="12"/>
      <c r="I9" s="12"/>
      <c r="J9" s="12"/>
    </row>
    <row r="10" spans="1:10" x14ac:dyDescent="0.25">
      <c r="A10" s="5" t="s">
        <v>18</v>
      </c>
      <c r="B10" s="15">
        <v>89089</v>
      </c>
      <c r="C10" s="28">
        <v>129669</v>
      </c>
      <c r="D10" s="15">
        <v>11899</v>
      </c>
      <c r="E10" s="15">
        <v>95440</v>
      </c>
      <c r="F10" s="18">
        <v>792178</v>
      </c>
      <c r="G10" s="15">
        <v>360514</v>
      </c>
      <c r="H10" s="15">
        <v>211961</v>
      </c>
      <c r="I10" s="15">
        <v>118554</v>
      </c>
      <c r="J10" s="17">
        <v>437682</v>
      </c>
    </row>
    <row r="11" spans="1:10" x14ac:dyDescent="0.25">
      <c r="A11" s="5" t="s">
        <v>19</v>
      </c>
      <c r="B11" s="15">
        <v>13231</v>
      </c>
      <c r="C11" s="28">
        <v>18081</v>
      </c>
      <c r="D11" s="15">
        <v>1850</v>
      </c>
      <c r="E11" s="15">
        <v>18625</v>
      </c>
      <c r="F11" s="18">
        <v>120469</v>
      </c>
      <c r="G11" s="15">
        <v>148103</v>
      </c>
      <c r="H11" s="15">
        <v>66349</v>
      </c>
      <c r="I11" s="15">
        <v>37755</v>
      </c>
      <c r="J11" s="17">
        <v>182596</v>
      </c>
    </row>
    <row r="12" spans="1:10" x14ac:dyDescent="0.25">
      <c r="A12" s="5" t="s">
        <v>20</v>
      </c>
      <c r="B12" s="15">
        <v>8994</v>
      </c>
      <c r="C12" s="28">
        <v>29596</v>
      </c>
      <c r="D12" s="15">
        <v>3410</v>
      </c>
      <c r="E12" s="15">
        <v>17423</v>
      </c>
      <c r="F12" s="18">
        <v>215433</v>
      </c>
      <c r="G12" s="15">
        <v>131214</v>
      </c>
      <c r="H12" s="15">
        <v>71611</v>
      </c>
      <c r="I12" s="15">
        <v>58635</v>
      </c>
      <c r="J12" s="17">
        <v>184537</v>
      </c>
    </row>
    <row r="13" spans="1:10" x14ac:dyDescent="0.25">
      <c r="A13" s="5" t="s">
        <v>55</v>
      </c>
      <c r="B13" s="15">
        <v>58002</v>
      </c>
      <c r="C13" s="28">
        <v>92148</v>
      </c>
      <c r="D13" s="15">
        <v>11153</v>
      </c>
      <c r="E13" s="15">
        <v>31211</v>
      </c>
      <c r="F13" s="18">
        <v>823231</v>
      </c>
      <c r="G13" s="15">
        <v>164992</v>
      </c>
      <c r="H13" s="15">
        <v>104807</v>
      </c>
      <c r="I13" s="15">
        <v>54381</v>
      </c>
      <c r="J13" s="17">
        <v>326372</v>
      </c>
    </row>
    <row r="14" spans="1:10" x14ac:dyDescent="0.25">
      <c r="A14" s="5" t="s">
        <v>56</v>
      </c>
      <c r="B14" s="15">
        <v>52015</v>
      </c>
      <c r="C14" s="28">
        <v>58313</v>
      </c>
      <c r="D14" s="15">
        <v>4764</v>
      </c>
      <c r="E14" s="15">
        <v>27955</v>
      </c>
      <c r="F14" s="18">
        <v>304160</v>
      </c>
      <c r="G14" s="15">
        <v>224753</v>
      </c>
      <c r="H14" s="15">
        <v>112234</v>
      </c>
      <c r="I14" s="15">
        <v>96485</v>
      </c>
      <c r="J14" s="17">
        <v>292695</v>
      </c>
    </row>
    <row r="15" spans="1:10" x14ac:dyDescent="0.25">
      <c r="A15" s="5" t="s">
        <v>23</v>
      </c>
      <c r="B15" s="15">
        <v>91359</v>
      </c>
      <c r="C15" s="28">
        <v>88064</v>
      </c>
      <c r="D15" s="15">
        <v>7120</v>
      </c>
      <c r="E15" s="15">
        <v>86732</v>
      </c>
      <c r="F15" s="18">
        <v>525839</v>
      </c>
      <c r="G15" s="15">
        <v>210462</v>
      </c>
      <c r="H15" s="15">
        <v>209096</v>
      </c>
      <c r="I15" s="15">
        <v>68578</v>
      </c>
      <c r="J15" s="17">
        <v>298931</v>
      </c>
    </row>
    <row r="16" spans="1:10" x14ac:dyDescent="0.25">
      <c r="A16" s="5" t="s">
        <v>24</v>
      </c>
      <c r="B16" s="15">
        <v>65302</v>
      </c>
      <c r="C16" s="28">
        <v>101648</v>
      </c>
      <c r="D16" s="15">
        <v>7744</v>
      </c>
      <c r="E16" s="15">
        <v>98558</v>
      </c>
      <c r="F16" s="18">
        <v>430632</v>
      </c>
      <c r="G16" s="15">
        <v>234497</v>
      </c>
      <c r="H16" s="15">
        <v>211265</v>
      </c>
      <c r="I16" s="15">
        <v>61684</v>
      </c>
      <c r="J16" s="17">
        <v>372151</v>
      </c>
    </row>
    <row r="17" spans="1:10" x14ac:dyDescent="0.25">
      <c r="A17" s="5" t="s">
        <v>25</v>
      </c>
      <c r="B17" s="15">
        <v>109659</v>
      </c>
      <c r="C17" s="28">
        <v>360988</v>
      </c>
      <c r="D17" s="15">
        <v>7577</v>
      </c>
      <c r="E17" s="15">
        <v>296110</v>
      </c>
      <c r="F17" s="18">
        <v>659823</v>
      </c>
      <c r="G17" s="15">
        <v>431967</v>
      </c>
      <c r="H17" s="15">
        <v>548542</v>
      </c>
      <c r="I17" s="15">
        <v>139010</v>
      </c>
      <c r="J17" s="17">
        <v>862233</v>
      </c>
    </row>
    <row r="18" spans="1:10" x14ac:dyDescent="0.25">
      <c r="A18" s="5" t="s">
        <v>26</v>
      </c>
      <c r="B18" s="15">
        <v>26920</v>
      </c>
      <c r="C18" s="28">
        <v>178567</v>
      </c>
      <c r="D18" s="15">
        <v>8815</v>
      </c>
      <c r="E18" s="15">
        <v>98970</v>
      </c>
      <c r="F18" s="18">
        <v>510995</v>
      </c>
      <c r="G18" s="15">
        <v>246838</v>
      </c>
      <c r="H18" s="15">
        <v>250173</v>
      </c>
      <c r="I18" s="15">
        <v>102902</v>
      </c>
      <c r="J18" s="17">
        <v>451726</v>
      </c>
    </row>
    <row r="19" spans="1:10" x14ac:dyDescent="0.25">
      <c r="A19" s="5" t="s">
        <v>27</v>
      </c>
      <c r="B19" s="15">
        <v>51557</v>
      </c>
      <c r="C19" s="28">
        <v>280971</v>
      </c>
      <c r="D19" s="15">
        <v>3947</v>
      </c>
      <c r="E19" s="15">
        <v>232541</v>
      </c>
      <c r="F19" s="18">
        <v>193547</v>
      </c>
      <c r="G19" s="15">
        <v>869780</v>
      </c>
      <c r="H19" s="15">
        <v>496733</v>
      </c>
      <c r="I19" s="15">
        <v>479372</v>
      </c>
      <c r="J19" s="17">
        <v>561978</v>
      </c>
    </row>
    <row r="20" spans="1:10" x14ac:dyDescent="0.25">
      <c r="A20" s="5" t="s">
        <v>28</v>
      </c>
      <c r="B20" s="15">
        <v>26345</v>
      </c>
      <c r="C20" s="28">
        <v>43280</v>
      </c>
      <c r="D20" s="15">
        <v>3349</v>
      </c>
      <c r="E20" s="15">
        <v>44555</v>
      </c>
      <c r="F20" s="18">
        <v>256421</v>
      </c>
      <c r="G20" s="15">
        <v>174736</v>
      </c>
      <c r="H20" s="15">
        <v>141202</v>
      </c>
      <c r="I20" s="15">
        <v>62791</v>
      </c>
      <c r="J20" s="17">
        <v>295309</v>
      </c>
    </row>
    <row r="21" spans="1:10" x14ac:dyDescent="0.25">
      <c r="A21" s="5" t="s">
        <v>29</v>
      </c>
      <c r="B21" s="15">
        <v>16786</v>
      </c>
      <c r="C21" s="28">
        <v>44222</v>
      </c>
      <c r="D21" s="15">
        <v>4195</v>
      </c>
      <c r="E21" s="15">
        <v>34819</v>
      </c>
      <c r="F21" s="18">
        <v>320109</v>
      </c>
      <c r="G21" s="15">
        <v>202018</v>
      </c>
      <c r="H21" s="15">
        <v>127799</v>
      </c>
      <c r="I21" s="15">
        <v>65433</v>
      </c>
      <c r="J21" s="17">
        <v>232008</v>
      </c>
    </row>
    <row r="22" spans="1:10" x14ac:dyDescent="0.25">
      <c r="A22" s="5" t="s">
        <v>30</v>
      </c>
      <c r="B22" s="15">
        <v>2932</v>
      </c>
      <c r="C22" s="28">
        <v>30136</v>
      </c>
      <c r="D22" s="15">
        <v>1291</v>
      </c>
      <c r="E22" s="15">
        <v>13793</v>
      </c>
      <c r="F22" s="18">
        <v>88348</v>
      </c>
      <c r="G22" s="15">
        <v>69505</v>
      </c>
      <c r="H22" s="15">
        <v>49871</v>
      </c>
      <c r="I22" s="15">
        <v>27230</v>
      </c>
      <c r="J22" s="17">
        <v>108026</v>
      </c>
    </row>
    <row r="23" spans="1:10" x14ac:dyDescent="0.25">
      <c r="A23" s="5" t="s">
        <v>31</v>
      </c>
      <c r="B23" s="15">
        <v>258</v>
      </c>
      <c r="C23" s="28">
        <v>12701</v>
      </c>
      <c r="D23" s="15">
        <v>647</v>
      </c>
      <c r="E23" s="15">
        <v>9392</v>
      </c>
      <c r="F23" s="18">
        <v>63195</v>
      </c>
      <c r="G23" s="15">
        <v>53915</v>
      </c>
      <c r="H23" s="15">
        <v>34600</v>
      </c>
      <c r="I23" s="15">
        <v>18933</v>
      </c>
      <c r="J23" s="17">
        <v>95276</v>
      </c>
    </row>
    <row r="24" spans="1:10" x14ac:dyDescent="0.25">
      <c r="A24" s="5" t="s">
        <v>32</v>
      </c>
      <c r="B24" s="15">
        <v>17626</v>
      </c>
      <c r="C24" s="28">
        <v>34358</v>
      </c>
      <c r="D24" s="15">
        <v>2096</v>
      </c>
      <c r="E24" s="15">
        <v>16743</v>
      </c>
      <c r="F24" s="18">
        <v>175681</v>
      </c>
      <c r="G24" s="15">
        <v>113026</v>
      </c>
      <c r="H24" s="15">
        <v>67925</v>
      </c>
      <c r="I24" s="15">
        <v>31476</v>
      </c>
      <c r="J24" s="17">
        <v>170492</v>
      </c>
    </row>
    <row r="25" spans="1:10" x14ac:dyDescent="0.25">
      <c r="A25" s="5" t="s">
        <v>33</v>
      </c>
      <c r="B25" s="15">
        <v>36533</v>
      </c>
      <c r="C25" s="28">
        <v>30725</v>
      </c>
      <c r="D25" s="15">
        <v>2786</v>
      </c>
      <c r="E25" s="15">
        <v>43184</v>
      </c>
      <c r="F25" s="18">
        <v>183923</v>
      </c>
      <c r="G25" s="15">
        <v>122120</v>
      </c>
      <c r="H25" s="15">
        <v>181589</v>
      </c>
      <c r="I25" s="15">
        <v>52126</v>
      </c>
      <c r="J25" s="17">
        <v>193589</v>
      </c>
    </row>
    <row r="26" spans="1:10" x14ac:dyDescent="0.25">
      <c r="A26" s="5" t="s">
        <v>34</v>
      </c>
      <c r="B26" s="15">
        <v>16067</v>
      </c>
      <c r="C26" s="28">
        <v>153574</v>
      </c>
      <c r="D26" s="15">
        <v>1235</v>
      </c>
      <c r="E26" s="15">
        <v>43356</v>
      </c>
      <c r="F26" s="18">
        <v>85904</v>
      </c>
      <c r="G26" s="15">
        <v>113676</v>
      </c>
      <c r="H26" s="15">
        <v>125655</v>
      </c>
      <c r="I26" s="15">
        <v>65256</v>
      </c>
      <c r="J26" s="17">
        <v>158212</v>
      </c>
    </row>
    <row r="27" spans="1:10" x14ac:dyDescent="0.25">
      <c r="A27" s="5" t="s">
        <v>35</v>
      </c>
      <c r="B27" s="17">
        <v>5264</v>
      </c>
      <c r="C27" s="28">
        <v>19955</v>
      </c>
      <c r="D27" s="15">
        <v>1277</v>
      </c>
      <c r="E27" s="17">
        <v>13967</v>
      </c>
      <c r="F27" s="18">
        <v>93573</v>
      </c>
      <c r="G27" s="17">
        <v>91590</v>
      </c>
      <c r="H27" s="17">
        <v>55444</v>
      </c>
      <c r="I27" s="17">
        <v>33598</v>
      </c>
      <c r="J27" s="17">
        <v>114903</v>
      </c>
    </row>
    <row r="28" spans="1:10" x14ac:dyDescent="0.25">
      <c r="A28" s="5" t="s">
        <v>36</v>
      </c>
      <c r="B28" s="17">
        <v>49262</v>
      </c>
      <c r="C28" s="28">
        <v>22653</v>
      </c>
      <c r="D28" s="15">
        <v>1790</v>
      </c>
      <c r="E28" s="17">
        <v>9464</v>
      </c>
      <c r="F28" s="18">
        <v>112314</v>
      </c>
      <c r="G28" s="17">
        <v>87043</v>
      </c>
      <c r="H28" s="17">
        <v>51223</v>
      </c>
      <c r="I28" s="17">
        <v>44701</v>
      </c>
      <c r="J28" s="17">
        <v>126510</v>
      </c>
    </row>
    <row r="29" spans="1:10" x14ac:dyDescent="0.25">
      <c r="A29" s="19" t="s">
        <v>37</v>
      </c>
      <c r="B29" s="20">
        <f t="shared" ref="B29:J29" si="0">SUM(B10:B28)</f>
        <v>737201</v>
      </c>
      <c r="C29" s="20">
        <f t="shared" si="0"/>
        <v>1729649</v>
      </c>
      <c r="D29" s="20">
        <f t="shared" si="0"/>
        <v>86945</v>
      </c>
      <c r="E29" s="20">
        <f t="shared" si="0"/>
        <v>1232838</v>
      </c>
      <c r="F29" s="20">
        <f t="shared" si="0"/>
        <v>5955775</v>
      </c>
      <c r="G29" s="20">
        <f t="shared" si="0"/>
        <v>4050749</v>
      </c>
      <c r="H29" s="20">
        <f t="shared" si="0"/>
        <v>3118079</v>
      </c>
      <c r="I29" s="20">
        <f t="shared" si="0"/>
        <v>1618900</v>
      </c>
      <c r="J29" s="20">
        <f t="shared" si="0"/>
        <v>5465226</v>
      </c>
    </row>
    <row r="30" spans="1:10" x14ac:dyDescent="0.25">
      <c r="A30" s="21" t="s">
        <v>57</v>
      </c>
      <c r="B30" s="5"/>
      <c r="C30" s="5"/>
      <c r="D30" s="5"/>
      <c r="E30" s="5"/>
      <c r="F30" s="5"/>
      <c r="G30" s="29" t="s">
        <v>39</v>
      </c>
      <c r="H30" s="29"/>
      <c r="I30" s="29"/>
      <c r="J30" s="29"/>
    </row>
  </sheetData>
  <mergeCells count="15">
    <mergeCell ref="B6:B9"/>
    <mergeCell ref="C6:C9"/>
    <mergeCell ref="D6:D9"/>
    <mergeCell ref="E6:E9"/>
    <mergeCell ref="G30:J30"/>
    <mergeCell ref="A1:J1"/>
    <mergeCell ref="A2:J2"/>
    <mergeCell ref="A3:J3"/>
    <mergeCell ref="A5:A9"/>
    <mergeCell ref="B5:E5"/>
    <mergeCell ref="F5:F9"/>
    <mergeCell ref="G5:G9"/>
    <mergeCell ref="H5:H9"/>
    <mergeCell ref="I5:I9"/>
    <mergeCell ref="J5:J9"/>
  </mergeCells>
  <printOptions horizontalCentered="1"/>
  <pageMargins left="0.45" right="0.45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Kutools for Excel</vt:lpstr>
      <vt:lpstr>T-22.6(Corrected)</vt:lpstr>
      <vt:lpstr>T-22.6(1)(Corrected)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2019-06-13T08:17:56Z</dcterms:created>
  <dcterms:modified xsi:type="dcterms:W3CDTF">2019-06-13T08:17:59Z</dcterms:modified>
</cp:coreProperties>
</file>