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new\1\"/>
    </mc:Choice>
  </mc:AlternateContent>
  <xr:revisionPtr revIDLastSave="0" documentId="8_{06AFA4AF-FF59-4FB2-97F6-8549E51A9A00}" xr6:coauthVersionLast="43" xr6:coauthVersionMax="43" xr10:uidLastSave="{00000000-0000-0000-0000-000000000000}"/>
  <bookViews>
    <workbookView xWindow="1425" yWindow="1425" windowWidth="21600" windowHeight="11385" activeTab="2" xr2:uid="{0EBAF8F7-A3F6-41E3-81DE-3B0997A91E2E}"/>
  </bookViews>
  <sheets>
    <sheet name="Kutools for Excel" sheetId="1" r:id="rId1"/>
    <sheet name="T-5.4(1)" sheetId="2" r:id="rId2"/>
    <sheet name="T-5.4(2)" sheetId="3" r:id="rId3"/>
  </sheets>
  <definedNames>
    <definedName name="Index_Sheet_Kutools">'Kutools for Excel'!$A$1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F24" i="3"/>
  <c r="E18" i="3"/>
  <c r="D18" i="3"/>
  <c r="C18" i="3"/>
  <c r="B18" i="3"/>
  <c r="D13" i="3"/>
  <c r="E12" i="3"/>
  <c r="C2" i="1" l="1"/>
  <c r="E27" i="2"/>
  <c r="D26" i="2"/>
  <c r="E25" i="2"/>
  <c r="D18" i="2"/>
  <c r="E17" i="2"/>
</calcChain>
</file>

<file path=xl/sharedStrings.xml><?xml version="1.0" encoding="utf-8"?>
<sst xmlns="http://schemas.openxmlformats.org/spreadsheetml/2006/main" count="78" uniqueCount="70">
  <si>
    <t>Final worksheets list</t>
  </si>
  <si>
    <t>Original workbooks list</t>
  </si>
  <si>
    <t>Original worksheets list</t>
  </si>
  <si>
    <t>TABLE 5.4</t>
  </si>
  <si>
    <t>Production of Principal Crops in West Bengal</t>
  </si>
  <si>
    <t>(in thousand tonnes)</t>
  </si>
  <si>
    <t>Crops</t>
  </si>
  <si>
    <t>1990-91</t>
  </si>
  <si>
    <t>2000-01</t>
  </si>
  <si>
    <t>2012-13</t>
  </si>
  <si>
    <t>2013-14</t>
  </si>
  <si>
    <t>2014-15</t>
  </si>
  <si>
    <t>I.      Foodgrains</t>
  </si>
  <si>
    <t>(i)     Cereals :</t>
  </si>
  <si>
    <t xml:space="preserve">        Rice</t>
  </si>
  <si>
    <t xml:space="preserve">        Aus</t>
  </si>
  <si>
    <t xml:space="preserve">        Aman</t>
  </si>
  <si>
    <t xml:space="preserve">        Boro</t>
  </si>
  <si>
    <t xml:space="preserve">        Wheat</t>
  </si>
  <si>
    <t xml:space="preserve">        Barley</t>
  </si>
  <si>
    <t xml:space="preserve">        Maize</t>
  </si>
  <si>
    <t xml:space="preserve">        Ragi</t>
  </si>
  <si>
    <t xml:space="preserve">        Small Millets</t>
  </si>
  <si>
    <t xml:space="preserve">        Other Cereals</t>
  </si>
  <si>
    <t xml:space="preserve">        Total Cereals</t>
  </si>
  <si>
    <t>(ii)     Pulses:</t>
  </si>
  <si>
    <t xml:space="preserve">         Gram</t>
  </si>
  <si>
    <t xml:space="preserve">         Arhar(Tur)</t>
  </si>
  <si>
    <t xml:space="preserve">         Mung</t>
  </si>
  <si>
    <t xml:space="preserve">         Musur</t>
  </si>
  <si>
    <t xml:space="preserve">         Khesari</t>
  </si>
  <si>
    <t xml:space="preserve">         Other Pulses</t>
  </si>
  <si>
    <t xml:space="preserve">         Total Pulses</t>
  </si>
  <si>
    <t xml:space="preserve">         Total Foodgrains</t>
  </si>
  <si>
    <t>T-5.4(1)</t>
  </si>
  <si>
    <t>T-5.4(1).xlsx</t>
  </si>
  <si>
    <t>TABLE 5.4 (Contd)</t>
  </si>
  <si>
    <t>II.     Non-Foodgrains</t>
  </si>
  <si>
    <t>(i)     Oilseeds</t>
  </si>
  <si>
    <t xml:space="preserve">        Rapeseed</t>
  </si>
  <si>
    <t xml:space="preserve">        &amp; Mustard</t>
  </si>
  <si>
    <t xml:space="preserve">        Lineseed</t>
  </si>
  <si>
    <t xml:space="preserve">        Sesame(Til)</t>
  </si>
  <si>
    <t xml:space="preserve">        Other Oilseeds</t>
  </si>
  <si>
    <t xml:space="preserve">        Total Oilseeds</t>
  </si>
  <si>
    <t>(ii)     Fibres ('000 bales):</t>
  </si>
  <si>
    <t xml:space="preserve">         Jute</t>
  </si>
  <si>
    <t xml:space="preserve">         Mesta</t>
  </si>
  <si>
    <t xml:space="preserve">         Other Fibres</t>
  </si>
  <si>
    <t xml:space="preserve">         Total Fibres</t>
  </si>
  <si>
    <t>(iii)     Plantation Crop:</t>
  </si>
  <si>
    <r>
      <t xml:space="preserve">          Tea</t>
    </r>
    <r>
      <rPr>
        <vertAlign val="superscript"/>
        <sz val="10"/>
        <rFont val="Arial Narrow"/>
        <family val="2"/>
      </rPr>
      <t>*</t>
    </r>
    <r>
      <rPr>
        <sz val="10"/>
        <rFont val="Arial Narrow"/>
        <family val="2"/>
      </rPr>
      <t xml:space="preserve"> ('000 kg)</t>
    </r>
  </si>
  <si>
    <t>279300(R)</t>
  </si>
  <si>
    <t>(iv)     Spices:</t>
  </si>
  <si>
    <t xml:space="preserve">          Dry Chillies</t>
  </si>
  <si>
    <t xml:space="preserve">          Ginger (Dry)</t>
  </si>
  <si>
    <t xml:space="preserve">          Total Spices</t>
  </si>
  <si>
    <t>(v)     Vegetables &amp;</t>
  </si>
  <si>
    <t xml:space="preserve">          Miscellaneous Crops:</t>
  </si>
  <si>
    <t xml:space="preserve">         Potato</t>
  </si>
  <si>
    <t xml:space="preserve">         Sugarcane</t>
  </si>
  <si>
    <t xml:space="preserve">         Tobacco</t>
  </si>
  <si>
    <t>*Estimated Production during calendar year (i.e. 1990-91 means 1990)</t>
  </si>
  <si>
    <t>Sources: (1) Directorate of Agriculture</t>
  </si>
  <si>
    <t xml:space="preserve">                 (Evaluation Wing).</t>
  </si>
  <si>
    <t xml:space="preserve">                 Govt. of West Bengal</t>
  </si>
  <si>
    <t xml:space="preserve">                (2) Tea Board</t>
  </si>
  <si>
    <t xml:space="preserve">                (3) Directorate of Horticulture</t>
  </si>
  <si>
    <t>T-5.4(2)</t>
  </si>
  <si>
    <t>T-5.4(2).xlsx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</si>
</sst>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9"/>
      <name val="Arial Narrow"/>
      <family val="2"/>
    </font>
    <font>
      <sz val="8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u/>
      <sz val="11"/>
      <color theme="10"/>
      <name val="Calibri"/>
      <family val="2"/>
      <scheme val="minor"/>
    </font>
    <font>
      <vertAlign val="superscript"/>
      <sz val="10"/>
      <name val="Arial Narrow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 vertical="center"/>
    </xf>
    <xf numFmtId="0" fontId="2" fillId="0" borderId="0" xfId="1"/>
    <xf numFmtId="0" fontId="4" fillId="0" borderId="0" xfId="1" applyFont="1" applyAlignment="1">
      <alignment horizontal="center" vertical="center"/>
    </xf>
    <xf numFmtId="0" fontId="5" fillId="0" borderId="0" xfId="1" applyFont="1"/>
    <xf numFmtId="0" fontId="6" fillId="0" borderId="0" xfId="1" applyFont="1" applyAlignment="1">
      <alignment horizontal="right" vertical="center"/>
    </xf>
    <xf numFmtId="0" fontId="7" fillId="0" borderId="0" xfId="1" applyFont="1"/>
    <xf numFmtId="0" fontId="8" fillId="0" borderId="1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right" vertical="center" indent="2"/>
    </xf>
    <xf numFmtId="0" fontId="2" fillId="0" borderId="0" xfId="1" applyAlignment="1">
      <alignment horizontal="right" vertical="center" indent="2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 indent="2"/>
    </xf>
    <xf numFmtId="0" fontId="8" fillId="0" borderId="2" xfId="1" applyFont="1" applyBorder="1" applyAlignment="1">
      <alignment vertical="center"/>
    </xf>
    <xf numFmtId="0" fontId="8" fillId="0" borderId="2" xfId="1" applyFont="1" applyBorder="1" applyAlignment="1">
      <alignment horizontal="right" vertical="center" indent="2"/>
    </xf>
    <xf numFmtId="0" fontId="8" fillId="0" borderId="2" xfId="1" applyFont="1" applyBorder="1" applyAlignment="1">
      <alignment horizontal="center" vertical="center"/>
    </xf>
    <xf numFmtId="0" fontId="10" fillId="0" borderId="0" xfId="2"/>
    <xf numFmtId="0" fontId="3" fillId="0" borderId="0" xfId="1" applyFont="1" applyAlignment="1">
      <alignment horizontal="center"/>
    </xf>
    <xf numFmtId="0" fontId="9" fillId="0" borderId="0" xfId="1" applyFont="1" applyAlignment="1">
      <alignment horizontal="center" vertical="center"/>
    </xf>
    <xf numFmtId="0" fontId="2" fillId="0" borderId="0" xfId="1" applyAlignment="1">
      <alignment horizontal="center"/>
    </xf>
    <xf numFmtId="0" fontId="8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1" fontId="8" fillId="0" borderId="0" xfId="1" applyNumberFormat="1" applyFont="1" applyAlignment="1">
      <alignment horizontal="center" vertical="center"/>
    </xf>
    <xf numFmtId="0" fontId="12" fillId="0" borderId="0" xfId="1" applyFont="1"/>
    <xf numFmtId="0" fontId="6" fillId="0" borderId="0" xfId="1" applyFont="1"/>
    <xf numFmtId="0" fontId="6" fillId="0" borderId="0" xfId="1" applyFont="1" applyAlignment="1">
      <alignment horizontal="left"/>
    </xf>
  </cellXfs>
  <cellStyles count="3">
    <cellStyle name="Hyperlink" xfId="2" builtinId="8"/>
    <cellStyle name="Normal" xfId="0" builtinId="0"/>
    <cellStyle name="Normal 2" xfId="1" xr:uid="{9DFD89FC-87D7-43E0-A8A7-AF073003D1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DE4-4EBA-4A98-ADD7-603E454D2547}">
  <dimension ref="A1:C3"/>
  <sheetViews>
    <sheetView workbookViewId="0"/>
  </sheetViews>
  <sheetFormatPr defaultRowHeight="15" x14ac:dyDescent="0.2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0" t="s">
        <v>34</v>
      </c>
      <c r="B2" t="s">
        <v>35</v>
      </c>
      <c r="C2" s="20" t="str">
        <f>HYPERLINK("C:\Users\MUDIT\Desktop\ps dopspi\new\5\5.4\T-5.4(1).xlsx#'T-5.4(1)'!A1","T-5.4(1)")</f>
        <v>T-5.4(1)</v>
      </c>
    </row>
    <row r="3" spans="1:3" x14ac:dyDescent="0.25">
      <c r="A3" s="20" t="s">
        <v>68</v>
      </c>
      <c r="B3" t="s">
        <v>69</v>
      </c>
      <c r="C3" s="20" t="str">
        <f>HYPERLINK("C:\Users\MUDIT\Desktop\ps dopspi\new\5\5.4\T-5.4(2).xlsx#'T-5.4(2)'!A1","T-5.4(2)")</f>
        <v>T-5.4(2)</v>
      </c>
    </row>
  </sheetData>
  <hyperlinks>
    <hyperlink ref="A2" location="'T-5.4(1)'!A1" display="T-5.4(1)" xr:uid="{58835495-23CD-4564-9373-DB2AE6B70803}"/>
    <hyperlink ref="A3" location="'T-5.4(2)'!A1" display="T-5.4(2)" xr:uid="{950F6715-CBB7-42E0-9138-D824C86511DF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B78E9-EDED-449F-A35B-F1AC1559D74B}">
  <sheetPr>
    <tabColor rgb="FF00B050"/>
  </sheetPr>
  <dimension ref="A1:G27"/>
  <sheetViews>
    <sheetView view="pageBreakPreview" topLeftCell="A16" zoomScaleNormal="100" zoomScaleSheetLayoutView="100" workbookViewId="0">
      <selection activeCell="Q40" sqref="Q40"/>
    </sheetView>
  </sheetViews>
  <sheetFormatPr defaultRowHeight="12.75" x14ac:dyDescent="0.2"/>
  <cols>
    <col min="1" max="1" width="17.140625" style="3" customWidth="1"/>
    <col min="2" max="2" width="10.140625" style="3" customWidth="1"/>
    <col min="3" max="5" width="10.28515625" style="3" customWidth="1"/>
    <col min="6" max="6" width="10.140625" style="3" customWidth="1"/>
    <col min="7" max="256" width="9.140625" style="3"/>
    <col min="257" max="257" width="17.140625" style="3" customWidth="1"/>
    <col min="258" max="258" width="10.140625" style="3" customWidth="1"/>
    <col min="259" max="261" width="10.28515625" style="3" customWidth="1"/>
    <col min="262" max="262" width="10.140625" style="3" customWidth="1"/>
    <col min="263" max="512" width="9.140625" style="3"/>
    <col min="513" max="513" width="17.140625" style="3" customWidth="1"/>
    <col min="514" max="514" width="10.140625" style="3" customWidth="1"/>
    <col min="515" max="517" width="10.28515625" style="3" customWidth="1"/>
    <col min="518" max="518" width="10.140625" style="3" customWidth="1"/>
    <col min="519" max="768" width="9.140625" style="3"/>
    <col min="769" max="769" width="17.140625" style="3" customWidth="1"/>
    <col min="770" max="770" width="10.140625" style="3" customWidth="1"/>
    <col min="771" max="773" width="10.28515625" style="3" customWidth="1"/>
    <col min="774" max="774" width="10.140625" style="3" customWidth="1"/>
    <col min="775" max="1024" width="9.140625" style="3"/>
    <col min="1025" max="1025" width="17.140625" style="3" customWidth="1"/>
    <col min="1026" max="1026" width="10.140625" style="3" customWidth="1"/>
    <col min="1027" max="1029" width="10.28515625" style="3" customWidth="1"/>
    <col min="1030" max="1030" width="10.140625" style="3" customWidth="1"/>
    <col min="1031" max="1280" width="9.140625" style="3"/>
    <col min="1281" max="1281" width="17.140625" style="3" customWidth="1"/>
    <col min="1282" max="1282" width="10.140625" style="3" customWidth="1"/>
    <col min="1283" max="1285" width="10.28515625" style="3" customWidth="1"/>
    <col min="1286" max="1286" width="10.140625" style="3" customWidth="1"/>
    <col min="1287" max="1536" width="9.140625" style="3"/>
    <col min="1537" max="1537" width="17.140625" style="3" customWidth="1"/>
    <col min="1538" max="1538" width="10.140625" style="3" customWidth="1"/>
    <col min="1539" max="1541" width="10.28515625" style="3" customWidth="1"/>
    <col min="1542" max="1542" width="10.140625" style="3" customWidth="1"/>
    <col min="1543" max="1792" width="9.140625" style="3"/>
    <col min="1793" max="1793" width="17.140625" style="3" customWidth="1"/>
    <col min="1794" max="1794" width="10.140625" style="3" customWidth="1"/>
    <col min="1795" max="1797" width="10.28515625" style="3" customWidth="1"/>
    <col min="1798" max="1798" width="10.140625" style="3" customWidth="1"/>
    <col min="1799" max="2048" width="9.140625" style="3"/>
    <col min="2049" max="2049" width="17.140625" style="3" customWidth="1"/>
    <col min="2050" max="2050" width="10.140625" style="3" customWidth="1"/>
    <col min="2051" max="2053" width="10.28515625" style="3" customWidth="1"/>
    <col min="2054" max="2054" width="10.140625" style="3" customWidth="1"/>
    <col min="2055" max="2304" width="9.140625" style="3"/>
    <col min="2305" max="2305" width="17.140625" style="3" customWidth="1"/>
    <col min="2306" max="2306" width="10.140625" style="3" customWidth="1"/>
    <col min="2307" max="2309" width="10.28515625" style="3" customWidth="1"/>
    <col min="2310" max="2310" width="10.140625" style="3" customWidth="1"/>
    <col min="2311" max="2560" width="9.140625" style="3"/>
    <col min="2561" max="2561" width="17.140625" style="3" customWidth="1"/>
    <col min="2562" max="2562" width="10.140625" style="3" customWidth="1"/>
    <col min="2563" max="2565" width="10.28515625" style="3" customWidth="1"/>
    <col min="2566" max="2566" width="10.140625" style="3" customWidth="1"/>
    <col min="2567" max="2816" width="9.140625" style="3"/>
    <col min="2817" max="2817" width="17.140625" style="3" customWidth="1"/>
    <col min="2818" max="2818" width="10.140625" style="3" customWidth="1"/>
    <col min="2819" max="2821" width="10.28515625" style="3" customWidth="1"/>
    <col min="2822" max="2822" width="10.140625" style="3" customWidth="1"/>
    <col min="2823" max="3072" width="9.140625" style="3"/>
    <col min="3073" max="3073" width="17.140625" style="3" customWidth="1"/>
    <col min="3074" max="3074" width="10.140625" style="3" customWidth="1"/>
    <col min="3075" max="3077" width="10.28515625" style="3" customWidth="1"/>
    <col min="3078" max="3078" width="10.140625" style="3" customWidth="1"/>
    <col min="3079" max="3328" width="9.140625" style="3"/>
    <col min="3329" max="3329" width="17.140625" style="3" customWidth="1"/>
    <col min="3330" max="3330" width="10.140625" style="3" customWidth="1"/>
    <col min="3331" max="3333" width="10.28515625" style="3" customWidth="1"/>
    <col min="3334" max="3334" width="10.140625" style="3" customWidth="1"/>
    <col min="3335" max="3584" width="9.140625" style="3"/>
    <col min="3585" max="3585" width="17.140625" style="3" customWidth="1"/>
    <col min="3586" max="3586" width="10.140625" style="3" customWidth="1"/>
    <col min="3587" max="3589" width="10.28515625" style="3" customWidth="1"/>
    <col min="3590" max="3590" width="10.140625" style="3" customWidth="1"/>
    <col min="3591" max="3840" width="9.140625" style="3"/>
    <col min="3841" max="3841" width="17.140625" style="3" customWidth="1"/>
    <col min="3842" max="3842" width="10.140625" style="3" customWidth="1"/>
    <col min="3843" max="3845" width="10.28515625" style="3" customWidth="1"/>
    <col min="3846" max="3846" width="10.140625" style="3" customWidth="1"/>
    <col min="3847" max="4096" width="9.140625" style="3"/>
    <col min="4097" max="4097" width="17.140625" style="3" customWidth="1"/>
    <col min="4098" max="4098" width="10.140625" style="3" customWidth="1"/>
    <col min="4099" max="4101" width="10.28515625" style="3" customWidth="1"/>
    <col min="4102" max="4102" width="10.140625" style="3" customWidth="1"/>
    <col min="4103" max="4352" width="9.140625" style="3"/>
    <col min="4353" max="4353" width="17.140625" style="3" customWidth="1"/>
    <col min="4354" max="4354" width="10.140625" style="3" customWidth="1"/>
    <col min="4355" max="4357" width="10.28515625" style="3" customWidth="1"/>
    <col min="4358" max="4358" width="10.140625" style="3" customWidth="1"/>
    <col min="4359" max="4608" width="9.140625" style="3"/>
    <col min="4609" max="4609" width="17.140625" style="3" customWidth="1"/>
    <col min="4610" max="4610" width="10.140625" style="3" customWidth="1"/>
    <col min="4611" max="4613" width="10.28515625" style="3" customWidth="1"/>
    <col min="4614" max="4614" width="10.140625" style="3" customWidth="1"/>
    <col min="4615" max="4864" width="9.140625" style="3"/>
    <col min="4865" max="4865" width="17.140625" style="3" customWidth="1"/>
    <col min="4866" max="4866" width="10.140625" style="3" customWidth="1"/>
    <col min="4867" max="4869" width="10.28515625" style="3" customWidth="1"/>
    <col min="4870" max="4870" width="10.140625" style="3" customWidth="1"/>
    <col min="4871" max="5120" width="9.140625" style="3"/>
    <col min="5121" max="5121" width="17.140625" style="3" customWidth="1"/>
    <col min="5122" max="5122" width="10.140625" style="3" customWidth="1"/>
    <col min="5123" max="5125" width="10.28515625" style="3" customWidth="1"/>
    <col min="5126" max="5126" width="10.140625" style="3" customWidth="1"/>
    <col min="5127" max="5376" width="9.140625" style="3"/>
    <col min="5377" max="5377" width="17.140625" style="3" customWidth="1"/>
    <col min="5378" max="5378" width="10.140625" style="3" customWidth="1"/>
    <col min="5379" max="5381" width="10.28515625" style="3" customWidth="1"/>
    <col min="5382" max="5382" width="10.140625" style="3" customWidth="1"/>
    <col min="5383" max="5632" width="9.140625" style="3"/>
    <col min="5633" max="5633" width="17.140625" style="3" customWidth="1"/>
    <col min="5634" max="5634" width="10.140625" style="3" customWidth="1"/>
    <col min="5635" max="5637" width="10.28515625" style="3" customWidth="1"/>
    <col min="5638" max="5638" width="10.140625" style="3" customWidth="1"/>
    <col min="5639" max="5888" width="9.140625" style="3"/>
    <col min="5889" max="5889" width="17.140625" style="3" customWidth="1"/>
    <col min="5890" max="5890" width="10.140625" style="3" customWidth="1"/>
    <col min="5891" max="5893" width="10.28515625" style="3" customWidth="1"/>
    <col min="5894" max="5894" width="10.140625" style="3" customWidth="1"/>
    <col min="5895" max="6144" width="9.140625" style="3"/>
    <col min="6145" max="6145" width="17.140625" style="3" customWidth="1"/>
    <col min="6146" max="6146" width="10.140625" style="3" customWidth="1"/>
    <col min="6147" max="6149" width="10.28515625" style="3" customWidth="1"/>
    <col min="6150" max="6150" width="10.140625" style="3" customWidth="1"/>
    <col min="6151" max="6400" width="9.140625" style="3"/>
    <col min="6401" max="6401" width="17.140625" style="3" customWidth="1"/>
    <col min="6402" max="6402" width="10.140625" style="3" customWidth="1"/>
    <col min="6403" max="6405" width="10.28515625" style="3" customWidth="1"/>
    <col min="6406" max="6406" width="10.140625" style="3" customWidth="1"/>
    <col min="6407" max="6656" width="9.140625" style="3"/>
    <col min="6657" max="6657" width="17.140625" style="3" customWidth="1"/>
    <col min="6658" max="6658" width="10.140625" style="3" customWidth="1"/>
    <col min="6659" max="6661" width="10.28515625" style="3" customWidth="1"/>
    <col min="6662" max="6662" width="10.140625" style="3" customWidth="1"/>
    <col min="6663" max="6912" width="9.140625" style="3"/>
    <col min="6913" max="6913" width="17.140625" style="3" customWidth="1"/>
    <col min="6914" max="6914" width="10.140625" style="3" customWidth="1"/>
    <col min="6915" max="6917" width="10.28515625" style="3" customWidth="1"/>
    <col min="6918" max="6918" width="10.140625" style="3" customWidth="1"/>
    <col min="6919" max="7168" width="9.140625" style="3"/>
    <col min="7169" max="7169" width="17.140625" style="3" customWidth="1"/>
    <col min="7170" max="7170" width="10.140625" style="3" customWidth="1"/>
    <col min="7171" max="7173" width="10.28515625" style="3" customWidth="1"/>
    <col min="7174" max="7174" width="10.140625" style="3" customWidth="1"/>
    <col min="7175" max="7424" width="9.140625" style="3"/>
    <col min="7425" max="7425" width="17.140625" style="3" customWidth="1"/>
    <col min="7426" max="7426" width="10.140625" style="3" customWidth="1"/>
    <col min="7427" max="7429" width="10.28515625" style="3" customWidth="1"/>
    <col min="7430" max="7430" width="10.140625" style="3" customWidth="1"/>
    <col min="7431" max="7680" width="9.140625" style="3"/>
    <col min="7681" max="7681" width="17.140625" style="3" customWidth="1"/>
    <col min="7682" max="7682" width="10.140625" style="3" customWidth="1"/>
    <col min="7683" max="7685" width="10.28515625" style="3" customWidth="1"/>
    <col min="7686" max="7686" width="10.140625" style="3" customWidth="1"/>
    <col min="7687" max="7936" width="9.140625" style="3"/>
    <col min="7937" max="7937" width="17.140625" style="3" customWidth="1"/>
    <col min="7938" max="7938" width="10.140625" style="3" customWidth="1"/>
    <col min="7939" max="7941" width="10.28515625" style="3" customWidth="1"/>
    <col min="7942" max="7942" width="10.140625" style="3" customWidth="1"/>
    <col min="7943" max="8192" width="9.140625" style="3"/>
    <col min="8193" max="8193" width="17.140625" style="3" customWidth="1"/>
    <col min="8194" max="8194" width="10.140625" style="3" customWidth="1"/>
    <col min="8195" max="8197" width="10.28515625" style="3" customWidth="1"/>
    <col min="8198" max="8198" width="10.140625" style="3" customWidth="1"/>
    <col min="8199" max="8448" width="9.140625" style="3"/>
    <col min="8449" max="8449" width="17.140625" style="3" customWidth="1"/>
    <col min="8450" max="8450" width="10.140625" style="3" customWidth="1"/>
    <col min="8451" max="8453" width="10.28515625" style="3" customWidth="1"/>
    <col min="8454" max="8454" width="10.140625" style="3" customWidth="1"/>
    <col min="8455" max="8704" width="9.140625" style="3"/>
    <col min="8705" max="8705" width="17.140625" style="3" customWidth="1"/>
    <col min="8706" max="8706" width="10.140625" style="3" customWidth="1"/>
    <col min="8707" max="8709" width="10.28515625" style="3" customWidth="1"/>
    <col min="8710" max="8710" width="10.140625" style="3" customWidth="1"/>
    <col min="8711" max="8960" width="9.140625" style="3"/>
    <col min="8961" max="8961" width="17.140625" style="3" customWidth="1"/>
    <col min="8962" max="8962" width="10.140625" style="3" customWidth="1"/>
    <col min="8963" max="8965" width="10.28515625" style="3" customWidth="1"/>
    <col min="8966" max="8966" width="10.140625" style="3" customWidth="1"/>
    <col min="8967" max="9216" width="9.140625" style="3"/>
    <col min="9217" max="9217" width="17.140625" style="3" customWidth="1"/>
    <col min="9218" max="9218" width="10.140625" style="3" customWidth="1"/>
    <col min="9219" max="9221" width="10.28515625" style="3" customWidth="1"/>
    <col min="9222" max="9222" width="10.140625" style="3" customWidth="1"/>
    <col min="9223" max="9472" width="9.140625" style="3"/>
    <col min="9473" max="9473" width="17.140625" style="3" customWidth="1"/>
    <col min="9474" max="9474" width="10.140625" style="3" customWidth="1"/>
    <col min="9475" max="9477" width="10.28515625" style="3" customWidth="1"/>
    <col min="9478" max="9478" width="10.140625" style="3" customWidth="1"/>
    <col min="9479" max="9728" width="9.140625" style="3"/>
    <col min="9729" max="9729" width="17.140625" style="3" customWidth="1"/>
    <col min="9730" max="9730" width="10.140625" style="3" customWidth="1"/>
    <col min="9731" max="9733" width="10.28515625" style="3" customWidth="1"/>
    <col min="9734" max="9734" width="10.140625" style="3" customWidth="1"/>
    <col min="9735" max="9984" width="9.140625" style="3"/>
    <col min="9985" max="9985" width="17.140625" style="3" customWidth="1"/>
    <col min="9986" max="9986" width="10.140625" style="3" customWidth="1"/>
    <col min="9987" max="9989" width="10.28515625" style="3" customWidth="1"/>
    <col min="9990" max="9990" width="10.140625" style="3" customWidth="1"/>
    <col min="9991" max="10240" width="9.140625" style="3"/>
    <col min="10241" max="10241" width="17.140625" style="3" customWidth="1"/>
    <col min="10242" max="10242" width="10.140625" style="3" customWidth="1"/>
    <col min="10243" max="10245" width="10.28515625" style="3" customWidth="1"/>
    <col min="10246" max="10246" width="10.140625" style="3" customWidth="1"/>
    <col min="10247" max="10496" width="9.140625" style="3"/>
    <col min="10497" max="10497" width="17.140625" style="3" customWidth="1"/>
    <col min="10498" max="10498" width="10.140625" style="3" customWidth="1"/>
    <col min="10499" max="10501" width="10.28515625" style="3" customWidth="1"/>
    <col min="10502" max="10502" width="10.140625" style="3" customWidth="1"/>
    <col min="10503" max="10752" width="9.140625" style="3"/>
    <col min="10753" max="10753" width="17.140625" style="3" customWidth="1"/>
    <col min="10754" max="10754" width="10.140625" style="3" customWidth="1"/>
    <col min="10755" max="10757" width="10.28515625" style="3" customWidth="1"/>
    <col min="10758" max="10758" width="10.140625" style="3" customWidth="1"/>
    <col min="10759" max="11008" width="9.140625" style="3"/>
    <col min="11009" max="11009" width="17.140625" style="3" customWidth="1"/>
    <col min="11010" max="11010" width="10.140625" style="3" customWidth="1"/>
    <col min="11011" max="11013" width="10.28515625" style="3" customWidth="1"/>
    <col min="11014" max="11014" width="10.140625" style="3" customWidth="1"/>
    <col min="11015" max="11264" width="9.140625" style="3"/>
    <col min="11265" max="11265" width="17.140625" style="3" customWidth="1"/>
    <col min="11266" max="11266" width="10.140625" style="3" customWidth="1"/>
    <col min="11267" max="11269" width="10.28515625" style="3" customWidth="1"/>
    <col min="11270" max="11270" width="10.140625" style="3" customWidth="1"/>
    <col min="11271" max="11520" width="9.140625" style="3"/>
    <col min="11521" max="11521" width="17.140625" style="3" customWidth="1"/>
    <col min="11522" max="11522" width="10.140625" style="3" customWidth="1"/>
    <col min="11523" max="11525" width="10.28515625" style="3" customWidth="1"/>
    <col min="11526" max="11526" width="10.140625" style="3" customWidth="1"/>
    <col min="11527" max="11776" width="9.140625" style="3"/>
    <col min="11777" max="11777" width="17.140625" style="3" customWidth="1"/>
    <col min="11778" max="11778" width="10.140625" style="3" customWidth="1"/>
    <col min="11779" max="11781" width="10.28515625" style="3" customWidth="1"/>
    <col min="11782" max="11782" width="10.140625" style="3" customWidth="1"/>
    <col min="11783" max="12032" width="9.140625" style="3"/>
    <col min="12033" max="12033" width="17.140625" style="3" customWidth="1"/>
    <col min="12034" max="12034" width="10.140625" style="3" customWidth="1"/>
    <col min="12035" max="12037" width="10.28515625" style="3" customWidth="1"/>
    <col min="12038" max="12038" width="10.140625" style="3" customWidth="1"/>
    <col min="12039" max="12288" width="9.140625" style="3"/>
    <col min="12289" max="12289" width="17.140625" style="3" customWidth="1"/>
    <col min="12290" max="12290" width="10.140625" style="3" customWidth="1"/>
    <col min="12291" max="12293" width="10.28515625" style="3" customWidth="1"/>
    <col min="12294" max="12294" width="10.140625" style="3" customWidth="1"/>
    <col min="12295" max="12544" width="9.140625" style="3"/>
    <col min="12545" max="12545" width="17.140625" style="3" customWidth="1"/>
    <col min="12546" max="12546" width="10.140625" style="3" customWidth="1"/>
    <col min="12547" max="12549" width="10.28515625" style="3" customWidth="1"/>
    <col min="12550" max="12550" width="10.140625" style="3" customWidth="1"/>
    <col min="12551" max="12800" width="9.140625" style="3"/>
    <col min="12801" max="12801" width="17.140625" style="3" customWidth="1"/>
    <col min="12802" max="12802" width="10.140625" style="3" customWidth="1"/>
    <col min="12803" max="12805" width="10.28515625" style="3" customWidth="1"/>
    <col min="12806" max="12806" width="10.140625" style="3" customWidth="1"/>
    <col min="12807" max="13056" width="9.140625" style="3"/>
    <col min="13057" max="13057" width="17.140625" style="3" customWidth="1"/>
    <col min="13058" max="13058" width="10.140625" style="3" customWidth="1"/>
    <col min="13059" max="13061" width="10.28515625" style="3" customWidth="1"/>
    <col min="13062" max="13062" width="10.140625" style="3" customWidth="1"/>
    <col min="13063" max="13312" width="9.140625" style="3"/>
    <col min="13313" max="13313" width="17.140625" style="3" customWidth="1"/>
    <col min="13314" max="13314" width="10.140625" style="3" customWidth="1"/>
    <col min="13315" max="13317" width="10.28515625" style="3" customWidth="1"/>
    <col min="13318" max="13318" width="10.140625" style="3" customWidth="1"/>
    <col min="13319" max="13568" width="9.140625" style="3"/>
    <col min="13569" max="13569" width="17.140625" style="3" customWidth="1"/>
    <col min="13570" max="13570" width="10.140625" style="3" customWidth="1"/>
    <col min="13571" max="13573" width="10.28515625" style="3" customWidth="1"/>
    <col min="13574" max="13574" width="10.140625" style="3" customWidth="1"/>
    <col min="13575" max="13824" width="9.140625" style="3"/>
    <col min="13825" max="13825" width="17.140625" style="3" customWidth="1"/>
    <col min="13826" max="13826" width="10.140625" style="3" customWidth="1"/>
    <col min="13827" max="13829" width="10.28515625" style="3" customWidth="1"/>
    <col min="13830" max="13830" width="10.140625" style="3" customWidth="1"/>
    <col min="13831" max="14080" width="9.140625" style="3"/>
    <col min="14081" max="14081" width="17.140625" style="3" customWidth="1"/>
    <col min="14082" max="14082" width="10.140625" style="3" customWidth="1"/>
    <col min="14083" max="14085" width="10.28515625" style="3" customWidth="1"/>
    <col min="14086" max="14086" width="10.140625" style="3" customWidth="1"/>
    <col min="14087" max="14336" width="9.140625" style="3"/>
    <col min="14337" max="14337" width="17.140625" style="3" customWidth="1"/>
    <col min="14338" max="14338" width="10.140625" style="3" customWidth="1"/>
    <col min="14339" max="14341" width="10.28515625" style="3" customWidth="1"/>
    <col min="14342" max="14342" width="10.140625" style="3" customWidth="1"/>
    <col min="14343" max="14592" width="9.140625" style="3"/>
    <col min="14593" max="14593" width="17.140625" style="3" customWidth="1"/>
    <col min="14594" max="14594" width="10.140625" style="3" customWidth="1"/>
    <col min="14595" max="14597" width="10.28515625" style="3" customWidth="1"/>
    <col min="14598" max="14598" width="10.140625" style="3" customWidth="1"/>
    <col min="14599" max="14848" width="9.140625" style="3"/>
    <col min="14849" max="14849" width="17.140625" style="3" customWidth="1"/>
    <col min="14850" max="14850" width="10.140625" style="3" customWidth="1"/>
    <col min="14851" max="14853" width="10.28515625" style="3" customWidth="1"/>
    <col min="14854" max="14854" width="10.140625" style="3" customWidth="1"/>
    <col min="14855" max="15104" width="9.140625" style="3"/>
    <col min="15105" max="15105" width="17.140625" style="3" customWidth="1"/>
    <col min="15106" max="15106" width="10.140625" style="3" customWidth="1"/>
    <col min="15107" max="15109" width="10.28515625" style="3" customWidth="1"/>
    <col min="15110" max="15110" width="10.140625" style="3" customWidth="1"/>
    <col min="15111" max="15360" width="9.140625" style="3"/>
    <col min="15361" max="15361" width="17.140625" style="3" customWidth="1"/>
    <col min="15362" max="15362" width="10.140625" style="3" customWidth="1"/>
    <col min="15363" max="15365" width="10.28515625" style="3" customWidth="1"/>
    <col min="15366" max="15366" width="10.140625" style="3" customWidth="1"/>
    <col min="15367" max="15616" width="9.140625" style="3"/>
    <col min="15617" max="15617" width="17.140625" style="3" customWidth="1"/>
    <col min="15618" max="15618" width="10.140625" style="3" customWidth="1"/>
    <col min="15619" max="15621" width="10.28515625" style="3" customWidth="1"/>
    <col min="15622" max="15622" width="10.140625" style="3" customWidth="1"/>
    <col min="15623" max="15872" width="9.140625" style="3"/>
    <col min="15873" max="15873" width="17.140625" style="3" customWidth="1"/>
    <col min="15874" max="15874" width="10.140625" style="3" customWidth="1"/>
    <col min="15875" max="15877" width="10.28515625" style="3" customWidth="1"/>
    <col min="15878" max="15878" width="10.140625" style="3" customWidth="1"/>
    <col min="15879" max="16128" width="9.140625" style="3"/>
    <col min="16129" max="16129" width="17.140625" style="3" customWidth="1"/>
    <col min="16130" max="16130" width="10.140625" style="3" customWidth="1"/>
    <col min="16131" max="16133" width="10.28515625" style="3" customWidth="1"/>
    <col min="16134" max="16134" width="10.140625" style="3" customWidth="1"/>
    <col min="16135" max="16384" width="9.140625" style="3"/>
  </cols>
  <sheetData>
    <row r="1" spans="1:7" ht="16.5" x14ac:dyDescent="0.2">
      <c r="A1" s="2" t="s">
        <v>3</v>
      </c>
      <c r="B1" s="2"/>
      <c r="C1" s="2"/>
      <c r="D1" s="2"/>
      <c r="E1" s="2"/>
      <c r="F1" s="2"/>
    </row>
    <row r="2" spans="1:7" ht="16.5" x14ac:dyDescent="0.2">
      <c r="A2" s="4" t="s">
        <v>4</v>
      </c>
      <c r="B2" s="4"/>
      <c r="C2" s="4"/>
      <c r="D2" s="4"/>
      <c r="E2" s="4"/>
      <c r="F2" s="4"/>
      <c r="G2" s="5"/>
    </row>
    <row r="3" spans="1:7" ht="13.5" x14ac:dyDescent="0.2">
      <c r="A3" s="6" t="s">
        <v>5</v>
      </c>
      <c r="B3" s="6"/>
      <c r="C3" s="6"/>
      <c r="D3" s="6"/>
      <c r="E3" s="6"/>
      <c r="F3" s="6"/>
      <c r="G3" s="7"/>
    </row>
    <row r="4" spans="1:7" ht="24.75" customHeight="1" x14ac:dyDescent="0.2">
      <c r="A4" s="8" t="s">
        <v>6</v>
      </c>
      <c r="B4" s="8" t="s">
        <v>7</v>
      </c>
      <c r="C4" s="8" t="s">
        <v>8</v>
      </c>
      <c r="D4" s="8" t="s">
        <v>9</v>
      </c>
      <c r="E4" s="8" t="s">
        <v>10</v>
      </c>
      <c r="F4" s="8" t="s">
        <v>11</v>
      </c>
    </row>
    <row r="5" spans="1:7" x14ac:dyDescent="0.2">
      <c r="A5" s="9">
        <v>-1</v>
      </c>
      <c r="B5" s="9">
        <v>-2</v>
      </c>
      <c r="C5" s="9">
        <v>-3</v>
      </c>
      <c r="D5" s="9">
        <v>-4</v>
      </c>
      <c r="E5" s="9">
        <v>-5</v>
      </c>
      <c r="F5" s="10">
        <v>-6</v>
      </c>
    </row>
    <row r="6" spans="1:7" ht="18" customHeight="1" x14ac:dyDescent="0.2">
      <c r="A6" s="11" t="s">
        <v>12</v>
      </c>
      <c r="B6" s="11"/>
      <c r="C6" s="11"/>
      <c r="D6" s="12"/>
      <c r="E6" s="12"/>
    </row>
    <row r="7" spans="1:7" ht="18" customHeight="1" x14ac:dyDescent="0.2">
      <c r="A7" s="11" t="s">
        <v>13</v>
      </c>
      <c r="B7" s="12"/>
      <c r="C7" s="12"/>
      <c r="D7" s="12"/>
      <c r="E7" s="12"/>
    </row>
    <row r="8" spans="1:7" ht="18" customHeight="1" x14ac:dyDescent="0.2">
      <c r="A8" s="12" t="s">
        <v>14</v>
      </c>
      <c r="B8" s="13">
        <v>10436</v>
      </c>
      <c r="C8" s="13">
        <v>12428</v>
      </c>
      <c r="D8" s="13">
        <v>14947</v>
      </c>
      <c r="E8" s="13">
        <v>15377</v>
      </c>
      <c r="F8" s="13">
        <v>15927</v>
      </c>
    </row>
    <row r="9" spans="1:7" ht="18" customHeight="1" x14ac:dyDescent="0.2">
      <c r="A9" s="12" t="s">
        <v>15</v>
      </c>
      <c r="B9" s="13">
        <v>906</v>
      </c>
      <c r="C9" s="13">
        <v>684</v>
      </c>
      <c r="D9" s="13">
        <v>471</v>
      </c>
      <c r="E9" s="13">
        <v>494</v>
      </c>
      <c r="F9" s="13">
        <v>591</v>
      </c>
    </row>
    <row r="10" spans="1:7" ht="18" customHeight="1" x14ac:dyDescent="0.2">
      <c r="A10" s="12" t="s">
        <v>16</v>
      </c>
      <c r="B10" s="13">
        <v>6866</v>
      </c>
      <c r="C10" s="13">
        <v>7203</v>
      </c>
      <c r="D10" s="13">
        <v>10411</v>
      </c>
      <c r="E10" s="13">
        <v>10545</v>
      </c>
      <c r="F10" s="13">
        <v>10984</v>
      </c>
    </row>
    <row r="11" spans="1:7" ht="18" customHeight="1" x14ac:dyDescent="0.2">
      <c r="A11" s="12" t="s">
        <v>17</v>
      </c>
      <c r="B11" s="13">
        <v>2664</v>
      </c>
      <c r="C11" s="13">
        <v>4541</v>
      </c>
      <c r="D11" s="13">
        <v>4065</v>
      </c>
      <c r="E11" s="13">
        <v>4338</v>
      </c>
      <c r="F11" s="13">
        <v>4352</v>
      </c>
    </row>
    <row r="12" spans="1:7" ht="18" customHeight="1" x14ac:dyDescent="0.2">
      <c r="A12" s="12" t="s">
        <v>18</v>
      </c>
      <c r="B12" s="13">
        <v>530</v>
      </c>
      <c r="C12" s="13">
        <v>1059</v>
      </c>
      <c r="D12" s="13">
        <v>896</v>
      </c>
      <c r="E12" s="13">
        <v>928</v>
      </c>
      <c r="F12" s="13">
        <v>939</v>
      </c>
    </row>
    <row r="13" spans="1:7" ht="18" customHeight="1" x14ac:dyDescent="0.2">
      <c r="A13" s="12" t="s">
        <v>19</v>
      </c>
      <c r="B13" s="13">
        <v>12</v>
      </c>
      <c r="C13" s="13">
        <v>2</v>
      </c>
      <c r="D13" s="13">
        <v>3</v>
      </c>
      <c r="E13" s="13">
        <v>3</v>
      </c>
      <c r="F13" s="13">
        <v>3</v>
      </c>
    </row>
    <row r="14" spans="1:7" ht="18" customHeight="1" x14ac:dyDescent="0.2">
      <c r="A14" s="12" t="s">
        <v>20</v>
      </c>
      <c r="B14" s="13">
        <v>82</v>
      </c>
      <c r="C14" s="13">
        <v>88</v>
      </c>
      <c r="D14" s="13">
        <v>461</v>
      </c>
      <c r="E14" s="13">
        <v>620</v>
      </c>
      <c r="F14" s="13">
        <v>650</v>
      </c>
    </row>
    <row r="15" spans="1:7" ht="18" customHeight="1" x14ac:dyDescent="0.2">
      <c r="A15" s="12" t="s">
        <v>21</v>
      </c>
      <c r="B15" s="13">
        <v>11</v>
      </c>
      <c r="C15" s="13">
        <v>15</v>
      </c>
      <c r="D15" s="13">
        <v>11</v>
      </c>
      <c r="E15" s="13">
        <v>11</v>
      </c>
      <c r="F15" s="13">
        <v>11</v>
      </c>
    </row>
    <row r="16" spans="1:7" ht="18" customHeight="1" x14ac:dyDescent="0.2">
      <c r="A16" s="12" t="s">
        <v>22</v>
      </c>
      <c r="B16" s="13">
        <v>4</v>
      </c>
      <c r="C16" s="13">
        <v>3</v>
      </c>
      <c r="D16" s="13">
        <v>1</v>
      </c>
      <c r="E16" s="13">
        <v>1</v>
      </c>
      <c r="F16" s="13">
        <v>1</v>
      </c>
    </row>
    <row r="17" spans="1:6" ht="18" customHeight="1" x14ac:dyDescent="0.2">
      <c r="A17" s="12" t="s">
        <v>23</v>
      </c>
      <c r="B17" s="13">
        <v>2</v>
      </c>
      <c r="C17" s="13">
        <v>1</v>
      </c>
      <c r="D17" s="13">
        <v>1</v>
      </c>
      <c r="E17" s="14">
        <f>E18-(E8+E12+E13+E14+E15+E16)</f>
        <v>1</v>
      </c>
      <c r="F17" s="14">
        <v>1</v>
      </c>
    </row>
    <row r="18" spans="1:6" ht="18" customHeight="1" x14ac:dyDescent="0.2">
      <c r="A18" s="12" t="s">
        <v>24</v>
      </c>
      <c r="B18" s="13">
        <v>11077</v>
      </c>
      <c r="C18" s="13">
        <v>13596</v>
      </c>
      <c r="D18" s="13">
        <f>SUM(D9:D17)</f>
        <v>16320</v>
      </c>
      <c r="E18" s="13">
        <v>16941</v>
      </c>
      <c r="F18" s="13">
        <v>17532</v>
      </c>
    </row>
    <row r="19" spans="1:6" ht="18" customHeight="1" x14ac:dyDescent="0.2">
      <c r="A19" s="11" t="s">
        <v>25</v>
      </c>
      <c r="B19" s="13"/>
      <c r="C19" s="13"/>
      <c r="D19" s="13"/>
    </row>
    <row r="20" spans="1:6" ht="18" customHeight="1" x14ac:dyDescent="0.2">
      <c r="A20" s="12" t="s">
        <v>26</v>
      </c>
      <c r="B20" s="13">
        <v>15</v>
      </c>
      <c r="C20" s="13">
        <v>50</v>
      </c>
      <c r="D20" s="13">
        <v>30</v>
      </c>
      <c r="E20" s="13">
        <v>29</v>
      </c>
      <c r="F20" s="15">
        <v>31</v>
      </c>
    </row>
    <row r="21" spans="1:6" ht="18" customHeight="1" x14ac:dyDescent="0.2">
      <c r="A21" s="12" t="s">
        <v>27</v>
      </c>
      <c r="B21" s="13">
        <v>3</v>
      </c>
      <c r="C21" s="13">
        <v>6</v>
      </c>
      <c r="D21" s="13">
        <v>2</v>
      </c>
      <c r="E21" s="13">
        <v>2</v>
      </c>
      <c r="F21" s="13">
        <v>3</v>
      </c>
    </row>
    <row r="22" spans="1:6" ht="18" customHeight="1" x14ac:dyDescent="0.2">
      <c r="A22" s="12" t="s">
        <v>28</v>
      </c>
      <c r="B22" s="13">
        <v>7</v>
      </c>
      <c r="C22" s="13">
        <v>6</v>
      </c>
      <c r="D22" s="13">
        <v>16</v>
      </c>
      <c r="E22" s="13">
        <v>17</v>
      </c>
      <c r="F22" s="13">
        <v>22</v>
      </c>
    </row>
    <row r="23" spans="1:6" ht="18" customHeight="1" x14ac:dyDescent="0.2">
      <c r="A23" s="12" t="s">
        <v>29</v>
      </c>
      <c r="B23" s="13">
        <v>53</v>
      </c>
      <c r="C23" s="13">
        <v>68</v>
      </c>
      <c r="D23" s="13">
        <v>61</v>
      </c>
      <c r="E23" s="13">
        <v>63</v>
      </c>
      <c r="F23" s="13">
        <v>63</v>
      </c>
    </row>
    <row r="24" spans="1:6" ht="18" customHeight="1" x14ac:dyDescent="0.2">
      <c r="A24" s="12" t="s">
        <v>30</v>
      </c>
      <c r="B24" s="13">
        <v>29</v>
      </c>
      <c r="C24" s="13">
        <v>43</v>
      </c>
      <c r="D24" s="13">
        <v>35</v>
      </c>
      <c r="E24" s="13">
        <v>38</v>
      </c>
      <c r="F24" s="13">
        <v>41</v>
      </c>
    </row>
    <row r="25" spans="1:6" ht="18" customHeight="1" x14ac:dyDescent="0.2">
      <c r="A25" s="12" t="s">
        <v>31</v>
      </c>
      <c r="B25" s="13">
        <v>86</v>
      </c>
      <c r="C25" s="13">
        <v>46</v>
      </c>
      <c r="D25" s="13">
        <v>58</v>
      </c>
      <c r="E25" s="15">
        <f>E26-(E20+E21+E22+E23+E24)</f>
        <v>66</v>
      </c>
      <c r="F25" s="15">
        <v>71</v>
      </c>
    </row>
    <row r="26" spans="1:6" ht="18" customHeight="1" x14ac:dyDescent="0.2">
      <c r="A26" s="12" t="s">
        <v>32</v>
      </c>
      <c r="B26" s="13">
        <v>193</v>
      </c>
      <c r="C26" s="13">
        <v>219</v>
      </c>
      <c r="D26" s="13">
        <f>SUM(D20:D25)</f>
        <v>202</v>
      </c>
      <c r="E26" s="16">
        <v>215</v>
      </c>
      <c r="F26" s="16">
        <v>231</v>
      </c>
    </row>
    <row r="27" spans="1:6" ht="18" customHeight="1" x14ac:dyDescent="0.2">
      <c r="A27" s="17" t="s">
        <v>33</v>
      </c>
      <c r="B27" s="18">
        <v>11270</v>
      </c>
      <c r="C27" s="18">
        <v>13815</v>
      </c>
      <c r="D27" s="18">
        <v>16522</v>
      </c>
      <c r="E27" s="19">
        <f>E18+E26</f>
        <v>17156</v>
      </c>
      <c r="F27" s="19">
        <v>17763</v>
      </c>
    </row>
  </sheetData>
  <mergeCells count="3">
    <mergeCell ref="A1:F1"/>
    <mergeCell ref="A2:F2"/>
    <mergeCell ref="A3:F3"/>
  </mergeCells>
  <printOptions horizontalCentered="1" verticalCentered="1"/>
  <pageMargins left="0.7" right="0.7" top="0.75" bottom="0.75" header="0.3" footer="0.3"/>
  <pageSetup paperSize="9" orientation="portrait"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FA1F0-9A30-4760-9606-81C632AD11F1}">
  <sheetPr>
    <tabColor rgb="FF00B050"/>
  </sheetPr>
  <dimension ref="A1:F35"/>
  <sheetViews>
    <sheetView tabSelected="1" view="pageBreakPreview" zoomScaleNormal="100" zoomScaleSheetLayoutView="100" workbookViewId="0">
      <selection activeCell="Q40" sqref="Q40"/>
    </sheetView>
  </sheetViews>
  <sheetFormatPr defaultRowHeight="12.75" x14ac:dyDescent="0.2"/>
  <cols>
    <col min="1" max="1" width="18.42578125" style="3" customWidth="1"/>
    <col min="2" max="2" width="11.28515625" style="3" customWidth="1"/>
    <col min="3" max="3" width="11" style="3" customWidth="1"/>
    <col min="4" max="5" width="12" style="3" customWidth="1"/>
    <col min="6" max="6" width="11.5703125" style="3" customWidth="1"/>
    <col min="7" max="256" width="9.140625" style="3"/>
    <col min="257" max="257" width="18.42578125" style="3" customWidth="1"/>
    <col min="258" max="258" width="11.28515625" style="3" customWidth="1"/>
    <col min="259" max="259" width="11" style="3" customWidth="1"/>
    <col min="260" max="261" width="12" style="3" customWidth="1"/>
    <col min="262" max="262" width="11.5703125" style="3" customWidth="1"/>
    <col min="263" max="512" width="9.140625" style="3"/>
    <col min="513" max="513" width="18.42578125" style="3" customWidth="1"/>
    <col min="514" max="514" width="11.28515625" style="3" customWidth="1"/>
    <col min="515" max="515" width="11" style="3" customWidth="1"/>
    <col min="516" max="517" width="12" style="3" customWidth="1"/>
    <col min="518" max="518" width="11.5703125" style="3" customWidth="1"/>
    <col min="519" max="768" width="9.140625" style="3"/>
    <col min="769" max="769" width="18.42578125" style="3" customWidth="1"/>
    <col min="770" max="770" width="11.28515625" style="3" customWidth="1"/>
    <col min="771" max="771" width="11" style="3" customWidth="1"/>
    <col min="772" max="773" width="12" style="3" customWidth="1"/>
    <col min="774" max="774" width="11.5703125" style="3" customWidth="1"/>
    <col min="775" max="1024" width="9.140625" style="3"/>
    <col min="1025" max="1025" width="18.42578125" style="3" customWidth="1"/>
    <col min="1026" max="1026" width="11.28515625" style="3" customWidth="1"/>
    <col min="1027" max="1027" width="11" style="3" customWidth="1"/>
    <col min="1028" max="1029" width="12" style="3" customWidth="1"/>
    <col min="1030" max="1030" width="11.5703125" style="3" customWidth="1"/>
    <col min="1031" max="1280" width="9.140625" style="3"/>
    <col min="1281" max="1281" width="18.42578125" style="3" customWidth="1"/>
    <col min="1282" max="1282" width="11.28515625" style="3" customWidth="1"/>
    <col min="1283" max="1283" width="11" style="3" customWidth="1"/>
    <col min="1284" max="1285" width="12" style="3" customWidth="1"/>
    <col min="1286" max="1286" width="11.5703125" style="3" customWidth="1"/>
    <col min="1287" max="1536" width="9.140625" style="3"/>
    <col min="1537" max="1537" width="18.42578125" style="3" customWidth="1"/>
    <col min="1538" max="1538" width="11.28515625" style="3" customWidth="1"/>
    <col min="1539" max="1539" width="11" style="3" customWidth="1"/>
    <col min="1540" max="1541" width="12" style="3" customWidth="1"/>
    <col min="1542" max="1542" width="11.5703125" style="3" customWidth="1"/>
    <col min="1543" max="1792" width="9.140625" style="3"/>
    <col min="1793" max="1793" width="18.42578125" style="3" customWidth="1"/>
    <col min="1794" max="1794" width="11.28515625" style="3" customWidth="1"/>
    <col min="1795" max="1795" width="11" style="3" customWidth="1"/>
    <col min="1796" max="1797" width="12" style="3" customWidth="1"/>
    <col min="1798" max="1798" width="11.5703125" style="3" customWidth="1"/>
    <col min="1799" max="2048" width="9.140625" style="3"/>
    <col min="2049" max="2049" width="18.42578125" style="3" customWidth="1"/>
    <col min="2050" max="2050" width="11.28515625" style="3" customWidth="1"/>
    <col min="2051" max="2051" width="11" style="3" customWidth="1"/>
    <col min="2052" max="2053" width="12" style="3" customWidth="1"/>
    <col min="2054" max="2054" width="11.5703125" style="3" customWidth="1"/>
    <col min="2055" max="2304" width="9.140625" style="3"/>
    <col min="2305" max="2305" width="18.42578125" style="3" customWidth="1"/>
    <col min="2306" max="2306" width="11.28515625" style="3" customWidth="1"/>
    <col min="2307" max="2307" width="11" style="3" customWidth="1"/>
    <col min="2308" max="2309" width="12" style="3" customWidth="1"/>
    <col min="2310" max="2310" width="11.5703125" style="3" customWidth="1"/>
    <col min="2311" max="2560" width="9.140625" style="3"/>
    <col min="2561" max="2561" width="18.42578125" style="3" customWidth="1"/>
    <col min="2562" max="2562" width="11.28515625" style="3" customWidth="1"/>
    <col min="2563" max="2563" width="11" style="3" customWidth="1"/>
    <col min="2564" max="2565" width="12" style="3" customWidth="1"/>
    <col min="2566" max="2566" width="11.5703125" style="3" customWidth="1"/>
    <col min="2567" max="2816" width="9.140625" style="3"/>
    <col min="2817" max="2817" width="18.42578125" style="3" customWidth="1"/>
    <col min="2818" max="2818" width="11.28515625" style="3" customWidth="1"/>
    <col min="2819" max="2819" width="11" style="3" customWidth="1"/>
    <col min="2820" max="2821" width="12" style="3" customWidth="1"/>
    <col min="2822" max="2822" width="11.5703125" style="3" customWidth="1"/>
    <col min="2823" max="3072" width="9.140625" style="3"/>
    <col min="3073" max="3073" width="18.42578125" style="3" customWidth="1"/>
    <col min="3074" max="3074" width="11.28515625" style="3" customWidth="1"/>
    <col min="3075" max="3075" width="11" style="3" customWidth="1"/>
    <col min="3076" max="3077" width="12" style="3" customWidth="1"/>
    <col min="3078" max="3078" width="11.5703125" style="3" customWidth="1"/>
    <col min="3079" max="3328" width="9.140625" style="3"/>
    <col min="3329" max="3329" width="18.42578125" style="3" customWidth="1"/>
    <col min="3330" max="3330" width="11.28515625" style="3" customWidth="1"/>
    <col min="3331" max="3331" width="11" style="3" customWidth="1"/>
    <col min="3332" max="3333" width="12" style="3" customWidth="1"/>
    <col min="3334" max="3334" width="11.5703125" style="3" customWidth="1"/>
    <col min="3335" max="3584" width="9.140625" style="3"/>
    <col min="3585" max="3585" width="18.42578125" style="3" customWidth="1"/>
    <col min="3586" max="3586" width="11.28515625" style="3" customWidth="1"/>
    <col min="3587" max="3587" width="11" style="3" customWidth="1"/>
    <col min="3588" max="3589" width="12" style="3" customWidth="1"/>
    <col min="3590" max="3590" width="11.5703125" style="3" customWidth="1"/>
    <col min="3591" max="3840" width="9.140625" style="3"/>
    <col min="3841" max="3841" width="18.42578125" style="3" customWidth="1"/>
    <col min="3842" max="3842" width="11.28515625" style="3" customWidth="1"/>
    <col min="3843" max="3843" width="11" style="3" customWidth="1"/>
    <col min="3844" max="3845" width="12" style="3" customWidth="1"/>
    <col min="3846" max="3846" width="11.5703125" style="3" customWidth="1"/>
    <col min="3847" max="4096" width="9.140625" style="3"/>
    <col min="4097" max="4097" width="18.42578125" style="3" customWidth="1"/>
    <col min="4098" max="4098" width="11.28515625" style="3" customWidth="1"/>
    <col min="4099" max="4099" width="11" style="3" customWidth="1"/>
    <col min="4100" max="4101" width="12" style="3" customWidth="1"/>
    <col min="4102" max="4102" width="11.5703125" style="3" customWidth="1"/>
    <col min="4103" max="4352" width="9.140625" style="3"/>
    <col min="4353" max="4353" width="18.42578125" style="3" customWidth="1"/>
    <col min="4354" max="4354" width="11.28515625" style="3" customWidth="1"/>
    <col min="4355" max="4355" width="11" style="3" customWidth="1"/>
    <col min="4356" max="4357" width="12" style="3" customWidth="1"/>
    <col min="4358" max="4358" width="11.5703125" style="3" customWidth="1"/>
    <col min="4359" max="4608" width="9.140625" style="3"/>
    <col min="4609" max="4609" width="18.42578125" style="3" customWidth="1"/>
    <col min="4610" max="4610" width="11.28515625" style="3" customWidth="1"/>
    <col min="4611" max="4611" width="11" style="3" customWidth="1"/>
    <col min="4612" max="4613" width="12" style="3" customWidth="1"/>
    <col min="4614" max="4614" width="11.5703125" style="3" customWidth="1"/>
    <col min="4615" max="4864" width="9.140625" style="3"/>
    <col min="4865" max="4865" width="18.42578125" style="3" customWidth="1"/>
    <col min="4866" max="4866" width="11.28515625" style="3" customWidth="1"/>
    <col min="4867" max="4867" width="11" style="3" customWidth="1"/>
    <col min="4868" max="4869" width="12" style="3" customWidth="1"/>
    <col min="4870" max="4870" width="11.5703125" style="3" customWidth="1"/>
    <col min="4871" max="5120" width="9.140625" style="3"/>
    <col min="5121" max="5121" width="18.42578125" style="3" customWidth="1"/>
    <col min="5122" max="5122" width="11.28515625" style="3" customWidth="1"/>
    <col min="5123" max="5123" width="11" style="3" customWidth="1"/>
    <col min="5124" max="5125" width="12" style="3" customWidth="1"/>
    <col min="5126" max="5126" width="11.5703125" style="3" customWidth="1"/>
    <col min="5127" max="5376" width="9.140625" style="3"/>
    <col min="5377" max="5377" width="18.42578125" style="3" customWidth="1"/>
    <col min="5378" max="5378" width="11.28515625" style="3" customWidth="1"/>
    <col min="5379" max="5379" width="11" style="3" customWidth="1"/>
    <col min="5380" max="5381" width="12" style="3" customWidth="1"/>
    <col min="5382" max="5382" width="11.5703125" style="3" customWidth="1"/>
    <col min="5383" max="5632" width="9.140625" style="3"/>
    <col min="5633" max="5633" width="18.42578125" style="3" customWidth="1"/>
    <col min="5634" max="5634" width="11.28515625" style="3" customWidth="1"/>
    <col min="5635" max="5635" width="11" style="3" customWidth="1"/>
    <col min="5636" max="5637" width="12" style="3" customWidth="1"/>
    <col min="5638" max="5638" width="11.5703125" style="3" customWidth="1"/>
    <col min="5639" max="5888" width="9.140625" style="3"/>
    <col min="5889" max="5889" width="18.42578125" style="3" customWidth="1"/>
    <col min="5890" max="5890" width="11.28515625" style="3" customWidth="1"/>
    <col min="5891" max="5891" width="11" style="3" customWidth="1"/>
    <col min="5892" max="5893" width="12" style="3" customWidth="1"/>
    <col min="5894" max="5894" width="11.5703125" style="3" customWidth="1"/>
    <col min="5895" max="6144" width="9.140625" style="3"/>
    <col min="6145" max="6145" width="18.42578125" style="3" customWidth="1"/>
    <col min="6146" max="6146" width="11.28515625" style="3" customWidth="1"/>
    <col min="6147" max="6147" width="11" style="3" customWidth="1"/>
    <col min="6148" max="6149" width="12" style="3" customWidth="1"/>
    <col min="6150" max="6150" width="11.5703125" style="3" customWidth="1"/>
    <col min="6151" max="6400" width="9.140625" style="3"/>
    <col min="6401" max="6401" width="18.42578125" style="3" customWidth="1"/>
    <col min="6402" max="6402" width="11.28515625" style="3" customWidth="1"/>
    <col min="6403" max="6403" width="11" style="3" customWidth="1"/>
    <col min="6404" max="6405" width="12" style="3" customWidth="1"/>
    <col min="6406" max="6406" width="11.5703125" style="3" customWidth="1"/>
    <col min="6407" max="6656" width="9.140625" style="3"/>
    <col min="6657" max="6657" width="18.42578125" style="3" customWidth="1"/>
    <col min="6658" max="6658" width="11.28515625" style="3" customWidth="1"/>
    <col min="6659" max="6659" width="11" style="3" customWidth="1"/>
    <col min="6660" max="6661" width="12" style="3" customWidth="1"/>
    <col min="6662" max="6662" width="11.5703125" style="3" customWidth="1"/>
    <col min="6663" max="6912" width="9.140625" style="3"/>
    <col min="6913" max="6913" width="18.42578125" style="3" customWidth="1"/>
    <col min="6914" max="6914" width="11.28515625" style="3" customWidth="1"/>
    <col min="6915" max="6915" width="11" style="3" customWidth="1"/>
    <col min="6916" max="6917" width="12" style="3" customWidth="1"/>
    <col min="6918" max="6918" width="11.5703125" style="3" customWidth="1"/>
    <col min="6919" max="7168" width="9.140625" style="3"/>
    <col min="7169" max="7169" width="18.42578125" style="3" customWidth="1"/>
    <col min="7170" max="7170" width="11.28515625" style="3" customWidth="1"/>
    <col min="7171" max="7171" width="11" style="3" customWidth="1"/>
    <col min="7172" max="7173" width="12" style="3" customWidth="1"/>
    <col min="7174" max="7174" width="11.5703125" style="3" customWidth="1"/>
    <col min="7175" max="7424" width="9.140625" style="3"/>
    <col min="7425" max="7425" width="18.42578125" style="3" customWidth="1"/>
    <col min="7426" max="7426" width="11.28515625" style="3" customWidth="1"/>
    <col min="7427" max="7427" width="11" style="3" customWidth="1"/>
    <col min="7428" max="7429" width="12" style="3" customWidth="1"/>
    <col min="7430" max="7430" width="11.5703125" style="3" customWidth="1"/>
    <col min="7431" max="7680" width="9.140625" style="3"/>
    <col min="7681" max="7681" width="18.42578125" style="3" customWidth="1"/>
    <col min="7682" max="7682" width="11.28515625" style="3" customWidth="1"/>
    <col min="7683" max="7683" width="11" style="3" customWidth="1"/>
    <col min="7684" max="7685" width="12" style="3" customWidth="1"/>
    <col min="7686" max="7686" width="11.5703125" style="3" customWidth="1"/>
    <col min="7687" max="7936" width="9.140625" style="3"/>
    <col min="7937" max="7937" width="18.42578125" style="3" customWidth="1"/>
    <col min="7938" max="7938" width="11.28515625" style="3" customWidth="1"/>
    <col min="7939" max="7939" width="11" style="3" customWidth="1"/>
    <col min="7940" max="7941" width="12" style="3" customWidth="1"/>
    <col min="7942" max="7942" width="11.5703125" style="3" customWidth="1"/>
    <col min="7943" max="8192" width="9.140625" style="3"/>
    <col min="8193" max="8193" width="18.42578125" style="3" customWidth="1"/>
    <col min="8194" max="8194" width="11.28515625" style="3" customWidth="1"/>
    <col min="8195" max="8195" width="11" style="3" customWidth="1"/>
    <col min="8196" max="8197" width="12" style="3" customWidth="1"/>
    <col min="8198" max="8198" width="11.5703125" style="3" customWidth="1"/>
    <col min="8199" max="8448" width="9.140625" style="3"/>
    <col min="8449" max="8449" width="18.42578125" style="3" customWidth="1"/>
    <col min="8450" max="8450" width="11.28515625" style="3" customWidth="1"/>
    <col min="8451" max="8451" width="11" style="3" customWidth="1"/>
    <col min="8452" max="8453" width="12" style="3" customWidth="1"/>
    <col min="8454" max="8454" width="11.5703125" style="3" customWidth="1"/>
    <col min="8455" max="8704" width="9.140625" style="3"/>
    <col min="8705" max="8705" width="18.42578125" style="3" customWidth="1"/>
    <col min="8706" max="8706" width="11.28515625" style="3" customWidth="1"/>
    <col min="8707" max="8707" width="11" style="3" customWidth="1"/>
    <col min="8708" max="8709" width="12" style="3" customWidth="1"/>
    <col min="8710" max="8710" width="11.5703125" style="3" customWidth="1"/>
    <col min="8711" max="8960" width="9.140625" style="3"/>
    <col min="8961" max="8961" width="18.42578125" style="3" customWidth="1"/>
    <col min="8962" max="8962" width="11.28515625" style="3" customWidth="1"/>
    <col min="8963" max="8963" width="11" style="3" customWidth="1"/>
    <col min="8964" max="8965" width="12" style="3" customWidth="1"/>
    <col min="8966" max="8966" width="11.5703125" style="3" customWidth="1"/>
    <col min="8967" max="9216" width="9.140625" style="3"/>
    <col min="9217" max="9217" width="18.42578125" style="3" customWidth="1"/>
    <col min="9218" max="9218" width="11.28515625" style="3" customWidth="1"/>
    <col min="9219" max="9219" width="11" style="3" customWidth="1"/>
    <col min="9220" max="9221" width="12" style="3" customWidth="1"/>
    <col min="9222" max="9222" width="11.5703125" style="3" customWidth="1"/>
    <col min="9223" max="9472" width="9.140625" style="3"/>
    <col min="9473" max="9473" width="18.42578125" style="3" customWidth="1"/>
    <col min="9474" max="9474" width="11.28515625" style="3" customWidth="1"/>
    <col min="9475" max="9475" width="11" style="3" customWidth="1"/>
    <col min="9476" max="9477" width="12" style="3" customWidth="1"/>
    <col min="9478" max="9478" width="11.5703125" style="3" customWidth="1"/>
    <col min="9479" max="9728" width="9.140625" style="3"/>
    <col min="9729" max="9729" width="18.42578125" style="3" customWidth="1"/>
    <col min="9730" max="9730" width="11.28515625" style="3" customWidth="1"/>
    <col min="9731" max="9731" width="11" style="3" customWidth="1"/>
    <col min="9732" max="9733" width="12" style="3" customWidth="1"/>
    <col min="9734" max="9734" width="11.5703125" style="3" customWidth="1"/>
    <col min="9735" max="9984" width="9.140625" style="3"/>
    <col min="9985" max="9985" width="18.42578125" style="3" customWidth="1"/>
    <col min="9986" max="9986" width="11.28515625" style="3" customWidth="1"/>
    <col min="9987" max="9987" width="11" style="3" customWidth="1"/>
    <col min="9988" max="9989" width="12" style="3" customWidth="1"/>
    <col min="9990" max="9990" width="11.5703125" style="3" customWidth="1"/>
    <col min="9991" max="10240" width="9.140625" style="3"/>
    <col min="10241" max="10241" width="18.42578125" style="3" customWidth="1"/>
    <col min="10242" max="10242" width="11.28515625" style="3" customWidth="1"/>
    <col min="10243" max="10243" width="11" style="3" customWidth="1"/>
    <col min="10244" max="10245" width="12" style="3" customWidth="1"/>
    <col min="10246" max="10246" width="11.5703125" style="3" customWidth="1"/>
    <col min="10247" max="10496" width="9.140625" style="3"/>
    <col min="10497" max="10497" width="18.42578125" style="3" customWidth="1"/>
    <col min="10498" max="10498" width="11.28515625" style="3" customWidth="1"/>
    <col min="10499" max="10499" width="11" style="3" customWidth="1"/>
    <col min="10500" max="10501" width="12" style="3" customWidth="1"/>
    <col min="10502" max="10502" width="11.5703125" style="3" customWidth="1"/>
    <col min="10503" max="10752" width="9.140625" style="3"/>
    <col min="10753" max="10753" width="18.42578125" style="3" customWidth="1"/>
    <col min="10754" max="10754" width="11.28515625" style="3" customWidth="1"/>
    <col min="10755" max="10755" width="11" style="3" customWidth="1"/>
    <col min="10756" max="10757" width="12" style="3" customWidth="1"/>
    <col min="10758" max="10758" width="11.5703125" style="3" customWidth="1"/>
    <col min="10759" max="11008" width="9.140625" style="3"/>
    <col min="11009" max="11009" width="18.42578125" style="3" customWidth="1"/>
    <col min="11010" max="11010" width="11.28515625" style="3" customWidth="1"/>
    <col min="11011" max="11011" width="11" style="3" customWidth="1"/>
    <col min="11012" max="11013" width="12" style="3" customWidth="1"/>
    <col min="11014" max="11014" width="11.5703125" style="3" customWidth="1"/>
    <col min="11015" max="11264" width="9.140625" style="3"/>
    <col min="11265" max="11265" width="18.42578125" style="3" customWidth="1"/>
    <col min="11266" max="11266" width="11.28515625" style="3" customWidth="1"/>
    <col min="11267" max="11267" width="11" style="3" customWidth="1"/>
    <col min="11268" max="11269" width="12" style="3" customWidth="1"/>
    <col min="11270" max="11270" width="11.5703125" style="3" customWidth="1"/>
    <col min="11271" max="11520" width="9.140625" style="3"/>
    <col min="11521" max="11521" width="18.42578125" style="3" customWidth="1"/>
    <col min="11522" max="11522" width="11.28515625" style="3" customWidth="1"/>
    <col min="11523" max="11523" width="11" style="3" customWidth="1"/>
    <col min="11524" max="11525" width="12" style="3" customWidth="1"/>
    <col min="11526" max="11526" width="11.5703125" style="3" customWidth="1"/>
    <col min="11527" max="11776" width="9.140625" style="3"/>
    <col min="11777" max="11777" width="18.42578125" style="3" customWidth="1"/>
    <col min="11778" max="11778" width="11.28515625" style="3" customWidth="1"/>
    <col min="11779" max="11779" width="11" style="3" customWidth="1"/>
    <col min="11780" max="11781" width="12" style="3" customWidth="1"/>
    <col min="11782" max="11782" width="11.5703125" style="3" customWidth="1"/>
    <col min="11783" max="12032" width="9.140625" style="3"/>
    <col min="12033" max="12033" width="18.42578125" style="3" customWidth="1"/>
    <col min="12034" max="12034" width="11.28515625" style="3" customWidth="1"/>
    <col min="12035" max="12035" width="11" style="3" customWidth="1"/>
    <col min="12036" max="12037" width="12" style="3" customWidth="1"/>
    <col min="12038" max="12038" width="11.5703125" style="3" customWidth="1"/>
    <col min="12039" max="12288" width="9.140625" style="3"/>
    <col min="12289" max="12289" width="18.42578125" style="3" customWidth="1"/>
    <col min="12290" max="12290" width="11.28515625" style="3" customWidth="1"/>
    <col min="12291" max="12291" width="11" style="3" customWidth="1"/>
    <col min="12292" max="12293" width="12" style="3" customWidth="1"/>
    <col min="12294" max="12294" width="11.5703125" style="3" customWidth="1"/>
    <col min="12295" max="12544" width="9.140625" style="3"/>
    <col min="12545" max="12545" width="18.42578125" style="3" customWidth="1"/>
    <col min="12546" max="12546" width="11.28515625" style="3" customWidth="1"/>
    <col min="12547" max="12547" width="11" style="3" customWidth="1"/>
    <col min="12548" max="12549" width="12" style="3" customWidth="1"/>
    <col min="12550" max="12550" width="11.5703125" style="3" customWidth="1"/>
    <col min="12551" max="12800" width="9.140625" style="3"/>
    <col min="12801" max="12801" width="18.42578125" style="3" customWidth="1"/>
    <col min="12802" max="12802" width="11.28515625" style="3" customWidth="1"/>
    <col min="12803" max="12803" width="11" style="3" customWidth="1"/>
    <col min="12804" max="12805" width="12" style="3" customWidth="1"/>
    <col min="12806" max="12806" width="11.5703125" style="3" customWidth="1"/>
    <col min="12807" max="13056" width="9.140625" style="3"/>
    <col min="13057" max="13057" width="18.42578125" style="3" customWidth="1"/>
    <col min="13058" max="13058" width="11.28515625" style="3" customWidth="1"/>
    <col min="13059" max="13059" width="11" style="3" customWidth="1"/>
    <col min="13060" max="13061" width="12" style="3" customWidth="1"/>
    <col min="13062" max="13062" width="11.5703125" style="3" customWidth="1"/>
    <col min="13063" max="13312" width="9.140625" style="3"/>
    <col min="13313" max="13313" width="18.42578125" style="3" customWidth="1"/>
    <col min="13314" max="13314" width="11.28515625" style="3" customWidth="1"/>
    <col min="13315" max="13315" width="11" style="3" customWidth="1"/>
    <col min="13316" max="13317" width="12" style="3" customWidth="1"/>
    <col min="13318" max="13318" width="11.5703125" style="3" customWidth="1"/>
    <col min="13319" max="13568" width="9.140625" style="3"/>
    <col min="13569" max="13569" width="18.42578125" style="3" customWidth="1"/>
    <col min="13570" max="13570" width="11.28515625" style="3" customWidth="1"/>
    <col min="13571" max="13571" width="11" style="3" customWidth="1"/>
    <col min="13572" max="13573" width="12" style="3" customWidth="1"/>
    <col min="13574" max="13574" width="11.5703125" style="3" customWidth="1"/>
    <col min="13575" max="13824" width="9.140625" style="3"/>
    <col min="13825" max="13825" width="18.42578125" style="3" customWidth="1"/>
    <col min="13826" max="13826" width="11.28515625" style="3" customWidth="1"/>
    <col min="13827" max="13827" width="11" style="3" customWidth="1"/>
    <col min="13828" max="13829" width="12" style="3" customWidth="1"/>
    <col min="13830" max="13830" width="11.5703125" style="3" customWidth="1"/>
    <col min="13831" max="14080" width="9.140625" style="3"/>
    <col min="14081" max="14081" width="18.42578125" style="3" customWidth="1"/>
    <col min="14082" max="14082" width="11.28515625" style="3" customWidth="1"/>
    <col min="14083" max="14083" width="11" style="3" customWidth="1"/>
    <col min="14084" max="14085" width="12" style="3" customWidth="1"/>
    <col min="14086" max="14086" width="11.5703125" style="3" customWidth="1"/>
    <col min="14087" max="14336" width="9.140625" style="3"/>
    <col min="14337" max="14337" width="18.42578125" style="3" customWidth="1"/>
    <col min="14338" max="14338" width="11.28515625" style="3" customWidth="1"/>
    <col min="14339" max="14339" width="11" style="3" customWidth="1"/>
    <col min="14340" max="14341" width="12" style="3" customWidth="1"/>
    <col min="14342" max="14342" width="11.5703125" style="3" customWidth="1"/>
    <col min="14343" max="14592" width="9.140625" style="3"/>
    <col min="14593" max="14593" width="18.42578125" style="3" customWidth="1"/>
    <col min="14594" max="14594" width="11.28515625" style="3" customWidth="1"/>
    <col min="14595" max="14595" width="11" style="3" customWidth="1"/>
    <col min="14596" max="14597" width="12" style="3" customWidth="1"/>
    <col min="14598" max="14598" width="11.5703125" style="3" customWidth="1"/>
    <col min="14599" max="14848" width="9.140625" style="3"/>
    <col min="14849" max="14849" width="18.42578125" style="3" customWidth="1"/>
    <col min="14850" max="14850" width="11.28515625" style="3" customWidth="1"/>
    <col min="14851" max="14851" width="11" style="3" customWidth="1"/>
    <col min="14852" max="14853" width="12" style="3" customWidth="1"/>
    <col min="14854" max="14854" width="11.5703125" style="3" customWidth="1"/>
    <col min="14855" max="15104" width="9.140625" style="3"/>
    <col min="15105" max="15105" width="18.42578125" style="3" customWidth="1"/>
    <col min="15106" max="15106" width="11.28515625" style="3" customWidth="1"/>
    <col min="15107" max="15107" width="11" style="3" customWidth="1"/>
    <col min="15108" max="15109" width="12" style="3" customWidth="1"/>
    <col min="15110" max="15110" width="11.5703125" style="3" customWidth="1"/>
    <col min="15111" max="15360" width="9.140625" style="3"/>
    <col min="15361" max="15361" width="18.42578125" style="3" customWidth="1"/>
    <col min="15362" max="15362" width="11.28515625" style="3" customWidth="1"/>
    <col min="15363" max="15363" width="11" style="3" customWidth="1"/>
    <col min="15364" max="15365" width="12" style="3" customWidth="1"/>
    <col min="15366" max="15366" width="11.5703125" style="3" customWidth="1"/>
    <col min="15367" max="15616" width="9.140625" style="3"/>
    <col min="15617" max="15617" width="18.42578125" style="3" customWidth="1"/>
    <col min="15618" max="15618" width="11.28515625" style="3" customWidth="1"/>
    <col min="15619" max="15619" width="11" style="3" customWidth="1"/>
    <col min="15620" max="15621" width="12" style="3" customWidth="1"/>
    <col min="15622" max="15622" width="11.5703125" style="3" customWidth="1"/>
    <col min="15623" max="15872" width="9.140625" style="3"/>
    <col min="15873" max="15873" width="18.42578125" style="3" customWidth="1"/>
    <col min="15874" max="15874" width="11.28515625" style="3" customWidth="1"/>
    <col min="15875" max="15875" width="11" style="3" customWidth="1"/>
    <col min="15876" max="15877" width="12" style="3" customWidth="1"/>
    <col min="15878" max="15878" width="11.5703125" style="3" customWidth="1"/>
    <col min="15879" max="16128" width="9.140625" style="3"/>
    <col min="16129" max="16129" width="18.42578125" style="3" customWidth="1"/>
    <col min="16130" max="16130" width="11.28515625" style="3" customWidth="1"/>
    <col min="16131" max="16131" width="11" style="3" customWidth="1"/>
    <col min="16132" max="16133" width="12" style="3" customWidth="1"/>
    <col min="16134" max="16134" width="11.5703125" style="3" customWidth="1"/>
    <col min="16135" max="16384" width="9.140625" style="3"/>
  </cols>
  <sheetData>
    <row r="1" spans="1:6" ht="16.5" x14ac:dyDescent="0.3">
      <c r="A1" s="21" t="s">
        <v>36</v>
      </c>
      <c r="B1" s="21"/>
      <c r="C1" s="21"/>
      <c r="D1" s="21"/>
      <c r="E1" s="21"/>
      <c r="F1" s="21"/>
    </row>
    <row r="2" spans="1:6" ht="16.5" x14ac:dyDescent="0.2">
      <c r="A2" s="4" t="s">
        <v>4</v>
      </c>
      <c r="B2" s="4"/>
      <c r="C2" s="4"/>
      <c r="D2" s="4"/>
      <c r="E2" s="4"/>
      <c r="F2" s="4"/>
    </row>
    <row r="3" spans="1:6" ht="13.5" x14ac:dyDescent="0.2">
      <c r="A3" s="6" t="s">
        <v>5</v>
      </c>
      <c r="B3" s="6"/>
      <c r="C3" s="6"/>
      <c r="D3" s="6"/>
      <c r="E3" s="6"/>
      <c r="F3" s="6"/>
    </row>
    <row r="4" spans="1:6" ht="24.75" customHeight="1" x14ac:dyDescent="0.2">
      <c r="A4" s="8" t="s">
        <v>6</v>
      </c>
      <c r="B4" s="8" t="s">
        <v>7</v>
      </c>
      <c r="C4" s="8" t="s">
        <v>8</v>
      </c>
      <c r="D4" s="8" t="s">
        <v>9</v>
      </c>
      <c r="E4" s="8" t="s">
        <v>10</v>
      </c>
      <c r="F4" s="8" t="s">
        <v>11</v>
      </c>
    </row>
    <row r="5" spans="1:6" x14ac:dyDescent="0.2">
      <c r="A5" s="10">
        <v>-1</v>
      </c>
      <c r="B5" s="10">
        <v>-2</v>
      </c>
      <c r="C5" s="10">
        <v>-3</v>
      </c>
      <c r="D5" s="10">
        <v>-4</v>
      </c>
      <c r="E5" s="10">
        <v>-5</v>
      </c>
      <c r="F5" s="10">
        <v>-6</v>
      </c>
    </row>
    <row r="6" spans="1:6" ht="18" customHeight="1" x14ac:dyDescent="0.2">
      <c r="A6" s="11" t="s">
        <v>37</v>
      </c>
      <c r="B6" s="22"/>
      <c r="C6" s="22"/>
      <c r="D6" s="15"/>
      <c r="E6" s="15"/>
      <c r="F6" s="23"/>
    </row>
    <row r="7" spans="1:6" ht="18" customHeight="1" x14ac:dyDescent="0.2">
      <c r="A7" s="11" t="s">
        <v>38</v>
      </c>
      <c r="B7" s="15"/>
      <c r="C7" s="15"/>
      <c r="D7" s="15"/>
      <c r="E7" s="15"/>
      <c r="F7" s="23"/>
    </row>
    <row r="8" spans="1:6" ht="18" customHeight="1" x14ac:dyDescent="0.2">
      <c r="A8" s="12" t="s">
        <v>39</v>
      </c>
      <c r="B8" s="24">
        <v>336</v>
      </c>
      <c r="C8" s="24">
        <v>417</v>
      </c>
      <c r="D8" s="24">
        <v>475</v>
      </c>
      <c r="E8" s="25">
        <v>478</v>
      </c>
      <c r="F8" s="25">
        <v>480</v>
      </c>
    </row>
    <row r="9" spans="1:6" ht="18" customHeight="1" x14ac:dyDescent="0.2">
      <c r="A9" s="12" t="s">
        <v>40</v>
      </c>
      <c r="B9" s="24"/>
      <c r="C9" s="24"/>
      <c r="D9" s="24"/>
      <c r="E9" s="25"/>
      <c r="F9" s="25"/>
    </row>
    <row r="10" spans="1:6" ht="18" customHeight="1" x14ac:dyDescent="0.2">
      <c r="A10" s="12" t="s">
        <v>41</v>
      </c>
      <c r="B10" s="15">
        <v>2</v>
      </c>
      <c r="C10" s="15">
        <v>4</v>
      </c>
      <c r="D10" s="15">
        <v>1</v>
      </c>
      <c r="E10" s="15">
        <v>2</v>
      </c>
      <c r="F10" s="15">
        <v>2</v>
      </c>
    </row>
    <row r="11" spans="1:6" ht="18" customHeight="1" x14ac:dyDescent="0.2">
      <c r="A11" s="12" t="s">
        <v>42</v>
      </c>
      <c r="B11" s="15">
        <v>87</v>
      </c>
      <c r="C11" s="15">
        <v>92</v>
      </c>
      <c r="D11" s="15">
        <v>180</v>
      </c>
      <c r="E11" s="15">
        <v>213</v>
      </c>
      <c r="F11" s="15">
        <v>209</v>
      </c>
    </row>
    <row r="12" spans="1:6" ht="18" customHeight="1" x14ac:dyDescent="0.2">
      <c r="A12" s="12" t="s">
        <v>43</v>
      </c>
      <c r="B12" s="15">
        <v>29</v>
      </c>
      <c r="C12" s="15">
        <v>58</v>
      </c>
      <c r="D12" s="15">
        <v>165</v>
      </c>
      <c r="E12" s="23">
        <f>E13-(E8+E10+E11)</f>
        <v>52</v>
      </c>
      <c r="F12" s="23">
        <v>167</v>
      </c>
    </row>
    <row r="13" spans="1:6" ht="18" customHeight="1" x14ac:dyDescent="0.2">
      <c r="A13" s="12" t="s">
        <v>44</v>
      </c>
      <c r="B13" s="15">
        <v>454</v>
      </c>
      <c r="C13" s="15">
        <v>571</v>
      </c>
      <c r="D13" s="15">
        <f>SUM(D8:D12)</f>
        <v>821</v>
      </c>
      <c r="E13" s="15">
        <v>745</v>
      </c>
      <c r="F13" s="15">
        <v>858</v>
      </c>
    </row>
    <row r="14" spans="1:6" ht="18" customHeight="1" x14ac:dyDescent="0.2">
      <c r="A14" s="11" t="s">
        <v>45</v>
      </c>
      <c r="B14" s="15"/>
      <c r="C14" s="15"/>
      <c r="D14" s="15"/>
      <c r="E14" s="23"/>
      <c r="F14" s="23"/>
    </row>
    <row r="15" spans="1:6" ht="18" customHeight="1" x14ac:dyDescent="0.2">
      <c r="A15" s="12" t="s">
        <v>46</v>
      </c>
      <c r="B15" s="15">
        <v>5496</v>
      </c>
      <c r="C15" s="15">
        <v>7428</v>
      </c>
      <c r="D15" s="15">
        <v>8228</v>
      </c>
      <c r="E15" s="15">
        <v>8772</v>
      </c>
      <c r="F15" s="15">
        <v>8808</v>
      </c>
    </row>
    <row r="16" spans="1:6" ht="18" customHeight="1" x14ac:dyDescent="0.2">
      <c r="A16" s="12" t="s">
        <v>47</v>
      </c>
      <c r="B16" s="15">
        <v>46</v>
      </c>
      <c r="C16" s="15">
        <v>84</v>
      </c>
      <c r="D16" s="15">
        <v>83</v>
      </c>
      <c r="E16" s="15">
        <v>111</v>
      </c>
      <c r="F16" s="15">
        <v>113</v>
      </c>
    </row>
    <row r="17" spans="1:6" ht="18" customHeight="1" x14ac:dyDescent="0.2">
      <c r="A17" s="12" t="s">
        <v>48</v>
      </c>
      <c r="B17" s="15">
        <v>9</v>
      </c>
      <c r="C17" s="15">
        <v>10</v>
      </c>
      <c r="D17" s="15">
        <v>1</v>
      </c>
      <c r="E17" s="15">
        <v>4</v>
      </c>
      <c r="F17" s="15">
        <v>5</v>
      </c>
    </row>
    <row r="18" spans="1:6" ht="18" customHeight="1" x14ac:dyDescent="0.2">
      <c r="A18" s="12" t="s">
        <v>49</v>
      </c>
      <c r="B18" s="15">
        <f>SUM(B15:B17)</f>
        <v>5551</v>
      </c>
      <c r="C18" s="15">
        <f>SUM(C15:C17)</f>
        <v>7522</v>
      </c>
      <c r="D18" s="15">
        <f>SUM(D15:D17)</f>
        <v>8312</v>
      </c>
      <c r="E18" s="23">
        <f>E15+E16+E17</f>
        <v>8887</v>
      </c>
      <c r="F18" s="23">
        <v>8926</v>
      </c>
    </row>
    <row r="19" spans="1:6" ht="18" customHeight="1" x14ac:dyDescent="0.2">
      <c r="A19" s="11" t="s">
        <v>50</v>
      </c>
      <c r="B19" s="15"/>
      <c r="C19" s="15"/>
      <c r="D19" s="15"/>
      <c r="E19" s="23"/>
      <c r="F19" s="23"/>
    </row>
    <row r="20" spans="1:6" ht="18" customHeight="1" x14ac:dyDescent="0.2">
      <c r="A20" s="12" t="s">
        <v>51</v>
      </c>
      <c r="B20" s="15">
        <v>149753</v>
      </c>
      <c r="C20" s="15">
        <v>181536</v>
      </c>
      <c r="D20" s="15" t="s">
        <v>52</v>
      </c>
      <c r="E20" s="15">
        <v>312100</v>
      </c>
      <c r="F20" s="15">
        <v>324260</v>
      </c>
    </row>
    <row r="21" spans="1:6" ht="18" customHeight="1" x14ac:dyDescent="0.2">
      <c r="A21" s="11" t="s">
        <v>53</v>
      </c>
      <c r="B21" s="15"/>
      <c r="C21" s="15"/>
      <c r="D21" s="15"/>
      <c r="E21" s="23"/>
      <c r="F21" s="23"/>
    </row>
    <row r="22" spans="1:6" s="27" customFormat="1" ht="18" customHeight="1" x14ac:dyDescent="0.2">
      <c r="A22" s="12" t="s">
        <v>54</v>
      </c>
      <c r="B22" s="15">
        <v>37</v>
      </c>
      <c r="C22" s="15">
        <v>55</v>
      </c>
      <c r="D22" s="26">
        <v>98</v>
      </c>
      <c r="E22" s="26">
        <v>98</v>
      </c>
      <c r="F22" s="26">
        <v>98</v>
      </c>
    </row>
    <row r="23" spans="1:6" s="27" customFormat="1" ht="18" customHeight="1" x14ac:dyDescent="0.2">
      <c r="A23" s="12" t="s">
        <v>55</v>
      </c>
      <c r="B23" s="15">
        <v>9</v>
      </c>
      <c r="C23" s="15">
        <v>19</v>
      </c>
      <c r="D23" s="15">
        <v>25</v>
      </c>
      <c r="E23" s="15">
        <v>25</v>
      </c>
      <c r="F23" s="15">
        <v>26</v>
      </c>
    </row>
    <row r="24" spans="1:6" s="27" customFormat="1" ht="18" customHeight="1" x14ac:dyDescent="0.2">
      <c r="A24" s="12" t="s">
        <v>56</v>
      </c>
      <c r="B24" s="15">
        <v>46</v>
      </c>
      <c r="C24" s="15">
        <v>74</v>
      </c>
      <c r="D24" s="15">
        <v>123</v>
      </c>
      <c r="E24" s="15">
        <v>123</v>
      </c>
      <c r="F24" s="26">
        <f>SUM(F22:F23)</f>
        <v>124</v>
      </c>
    </row>
    <row r="25" spans="1:6" x14ac:dyDescent="0.2">
      <c r="A25" s="11" t="s">
        <v>57</v>
      </c>
      <c r="B25" s="15"/>
      <c r="C25" s="15"/>
      <c r="D25" s="15"/>
      <c r="E25" s="23"/>
      <c r="F25" s="23"/>
    </row>
    <row r="26" spans="1:6" x14ac:dyDescent="0.2">
      <c r="A26" s="11" t="s">
        <v>58</v>
      </c>
      <c r="B26" s="15"/>
      <c r="C26" s="15"/>
      <c r="D26" s="15"/>
      <c r="E26" s="23"/>
      <c r="F26" s="23"/>
    </row>
    <row r="27" spans="1:6" x14ac:dyDescent="0.2">
      <c r="A27" s="12" t="s">
        <v>59</v>
      </c>
      <c r="B27" s="15">
        <v>4482</v>
      </c>
      <c r="C27" s="15">
        <v>7673</v>
      </c>
      <c r="D27" s="15">
        <v>11621</v>
      </c>
      <c r="E27" s="15">
        <v>9050</v>
      </c>
      <c r="F27" s="15">
        <v>13908</v>
      </c>
    </row>
    <row r="28" spans="1:6" x14ac:dyDescent="0.2">
      <c r="A28" s="12" t="s">
        <v>60</v>
      </c>
      <c r="B28" s="15">
        <v>859</v>
      </c>
      <c r="C28" s="15">
        <v>1466</v>
      </c>
      <c r="D28" s="15">
        <v>1617</v>
      </c>
      <c r="E28" s="15">
        <v>1945</v>
      </c>
      <c r="F28" s="15">
        <v>2105</v>
      </c>
    </row>
    <row r="29" spans="1:6" x14ac:dyDescent="0.2">
      <c r="A29" s="17" t="s">
        <v>61</v>
      </c>
      <c r="B29" s="19">
        <v>13</v>
      </c>
      <c r="C29" s="19">
        <v>6</v>
      </c>
      <c r="D29" s="19">
        <v>22</v>
      </c>
      <c r="E29" s="19">
        <v>22</v>
      </c>
      <c r="F29" s="19">
        <v>24</v>
      </c>
    </row>
    <row r="30" spans="1:6" ht="13.5" x14ac:dyDescent="0.25">
      <c r="A30" s="28" t="s">
        <v>62</v>
      </c>
      <c r="B30" s="28"/>
      <c r="C30" s="28"/>
      <c r="E30" s="29" t="s">
        <v>63</v>
      </c>
      <c r="F30" s="29"/>
    </row>
    <row r="31" spans="1:6" ht="13.5" x14ac:dyDescent="0.25">
      <c r="A31" s="28"/>
      <c r="B31" s="28"/>
      <c r="C31" s="28"/>
      <c r="E31" s="29" t="s">
        <v>64</v>
      </c>
      <c r="F31" s="29"/>
    </row>
    <row r="32" spans="1:6" ht="13.5" x14ac:dyDescent="0.25">
      <c r="A32" s="28"/>
      <c r="B32" s="28"/>
      <c r="C32" s="28"/>
      <c r="E32" s="29" t="s">
        <v>65</v>
      </c>
      <c r="F32" s="29"/>
    </row>
    <row r="33" spans="1:6" ht="13.5" x14ac:dyDescent="0.25">
      <c r="A33" s="28"/>
      <c r="B33" s="28"/>
      <c r="C33" s="28"/>
      <c r="E33" s="29" t="s">
        <v>66</v>
      </c>
      <c r="F33" s="29"/>
    </row>
    <row r="34" spans="1:6" ht="13.5" x14ac:dyDescent="0.25">
      <c r="A34" s="28"/>
      <c r="B34" s="28"/>
      <c r="C34" s="28"/>
      <c r="E34" s="28" t="s">
        <v>67</v>
      </c>
      <c r="F34" s="28"/>
    </row>
    <row r="35" spans="1:6" ht="13.5" x14ac:dyDescent="0.25">
      <c r="A35" s="28"/>
      <c r="B35" s="28"/>
      <c r="C35" s="28"/>
      <c r="D35" s="28"/>
      <c r="E35" s="28"/>
    </row>
  </sheetData>
  <mergeCells count="8">
    <mergeCell ref="A1:F1"/>
    <mergeCell ref="A2:F2"/>
    <mergeCell ref="A3:F3"/>
    <mergeCell ref="B8:B9"/>
    <mergeCell ref="C8:C9"/>
    <mergeCell ref="D8:D9"/>
    <mergeCell ref="E8:E9"/>
    <mergeCell ref="F8:F9"/>
  </mergeCells>
  <printOptions horizontalCentered="1" verticalCentered="1"/>
  <pageMargins left="0.7" right="0.7" top="0.75" bottom="0.75" header="0.3" footer="0.3"/>
  <pageSetup paperSize="9" orientation="portrait"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Kutools for Excel</vt:lpstr>
      <vt:lpstr>T-5.4(1)</vt:lpstr>
      <vt:lpstr>T-5.4(2)</vt:lpstr>
      <vt:lpstr>Index_Sheet_Kutools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2019-06-13T07:18:32Z</dcterms:created>
  <dcterms:modified xsi:type="dcterms:W3CDTF">2019-06-13T07:18:35Z</dcterms:modified>
</cp:coreProperties>
</file>