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dgive Computer\Desktop\Project Portfolio Creation\"/>
    </mc:Choice>
  </mc:AlternateContent>
  <xr:revisionPtr revIDLastSave="0" documentId="8_{D6250B42-7D8A-4628-8999-B17F5EAB9807}" xr6:coauthVersionLast="47" xr6:coauthVersionMax="47" xr10:uidLastSave="{00000000-0000-0000-0000-000000000000}"/>
  <bookViews>
    <workbookView xWindow="-108" yWindow="-108" windowWidth="22080" windowHeight="13176" xr2:uid="{ED3F7FA2-7C43-4A7E-89F6-0577B58C4F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1" i="1" l="1"/>
  <c r="L1061" i="1" s="1"/>
  <c r="J1061" i="1"/>
  <c r="I1061" i="1"/>
  <c r="H1061" i="1"/>
  <c r="K1060" i="1"/>
  <c r="L1060" i="1" s="1"/>
  <c r="J1060" i="1"/>
  <c r="I1060" i="1"/>
  <c r="H1060" i="1"/>
  <c r="K1059" i="1"/>
  <c r="L1059" i="1" s="1"/>
  <c r="J1059" i="1"/>
  <c r="I1059" i="1"/>
  <c r="H1059" i="1"/>
  <c r="L1058" i="1"/>
  <c r="K1058" i="1"/>
  <c r="J1058" i="1"/>
  <c r="I1058" i="1"/>
  <c r="H1058" i="1"/>
  <c r="K1057" i="1"/>
  <c r="L1057" i="1" s="1"/>
  <c r="J1057" i="1"/>
  <c r="I1057" i="1"/>
  <c r="H1057" i="1"/>
  <c r="K1056" i="1"/>
  <c r="L1056" i="1" s="1"/>
  <c r="J1056" i="1"/>
  <c r="I1056" i="1"/>
  <c r="H1056" i="1"/>
  <c r="K1055" i="1"/>
  <c r="L1055" i="1" s="1"/>
  <c r="J1055" i="1"/>
  <c r="I1055" i="1"/>
  <c r="H1055" i="1"/>
  <c r="L1054" i="1"/>
  <c r="K1054" i="1"/>
  <c r="J1054" i="1"/>
  <c r="I1054" i="1"/>
  <c r="H1054" i="1"/>
  <c r="K1053" i="1"/>
  <c r="L1053" i="1" s="1"/>
  <c r="J1053" i="1"/>
  <c r="I1053" i="1"/>
  <c r="H1053" i="1"/>
  <c r="K1052" i="1"/>
  <c r="L1052" i="1" s="1"/>
  <c r="J1052" i="1"/>
  <c r="I1052" i="1"/>
  <c r="H1052" i="1"/>
  <c r="K1051" i="1"/>
  <c r="L1051" i="1" s="1"/>
  <c r="J1051" i="1"/>
  <c r="I1051" i="1"/>
  <c r="H1051" i="1"/>
  <c r="L1050" i="1"/>
  <c r="K1050" i="1"/>
  <c r="J1050" i="1"/>
  <c r="I1050" i="1"/>
  <c r="H1050" i="1"/>
  <c r="K1049" i="1"/>
  <c r="L1049" i="1" s="1"/>
  <c r="J1049" i="1"/>
  <c r="I1049" i="1"/>
  <c r="H1049" i="1"/>
  <c r="K1048" i="1"/>
  <c r="L1048" i="1" s="1"/>
  <c r="J1048" i="1"/>
  <c r="I1048" i="1"/>
  <c r="H1048" i="1"/>
  <c r="K1047" i="1"/>
  <c r="L1047" i="1" s="1"/>
  <c r="J1047" i="1"/>
  <c r="I1047" i="1"/>
  <c r="H1047" i="1"/>
  <c r="L1046" i="1"/>
  <c r="K1046" i="1"/>
  <c r="J1046" i="1"/>
  <c r="I1046" i="1"/>
  <c r="H1046" i="1"/>
  <c r="K1045" i="1"/>
  <c r="L1045" i="1" s="1"/>
  <c r="J1045" i="1"/>
  <c r="I1045" i="1"/>
  <c r="H1045" i="1"/>
  <c r="K1044" i="1"/>
  <c r="L1044" i="1" s="1"/>
  <c r="J1044" i="1"/>
  <c r="I1044" i="1"/>
  <c r="H1044" i="1"/>
  <c r="K1043" i="1"/>
  <c r="L1043" i="1" s="1"/>
  <c r="J1043" i="1"/>
  <c r="I1043" i="1"/>
  <c r="H1043" i="1"/>
  <c r="L1042" i="1"/>
  <c r="K1042" i="1"/>
  <c r="J1042" i="1"/>
  <c r="I1042" i="1"/>
  <c r="H1042" i="1"/>
  <c r="K1041" i="1"/>
  <c r="L1041" i="1" s="1"/>
  <c r="J1041" i="1"/>
  <c r="I1041" i="1"/>
  <c r="H1041" i="1"/>
  <c r="K1040" i="1"/>
  <c r="L1040" i="1" s="1"/>
  <c r="J1040" i="1"/>
  <c r="I1040" i="1"/>
  <c r="H1040" i="1"/>
  <c r="K1039" i="1"/>
  <c r="L1039" i="1" s="1"/>
  <c r="J1039" i="1"/>
  <c r="I1039" i="1"/>
  <c r="H1039" i="1"/>
  <c r="L1038" i="1"/>
  <c r="K1038" i="1"/>
  <c r="J1038" i="1"/>
  <c r="I1038" i="1"/>
  <c r="H1038" i="1"/>
  <c r="K1037" i="1"/>
  <c r="L1037" i="1" s="1"/>
  <c r="J1037" i="1"/>
  <c r="I1037" i="1"/>
  <c r="H1037" i="1"/>
  <c r="K1036" i="1"/>
  <c r="L1036" i="1" s="1"/>
  <c r="J1036" i="1"/>
  <c r="I1036" i="1"/>
  <c r="H1036" i="1"/>
  <c r="K1035" i="1"/>
  <c r="L1035" i="1" s="1"/>
  <c r="J1035" i="1"/>
  <c r="I1035" i="1"/>
  <c r="H1035" i="1"/>
  <c r="L1034" i="1"/>
  <c r="K1034" i="1"/>
  <c r="J1034" i="1"/>
  <c r="I1034" i="1"/>
  <c r="H1034" i="1"/>
  <c r="K1033" i="1"/>
  <c r="L1033" i="1" s="1"/>
  <c r="J1033" i="1"/>
  <c r="I1033" i="1"/>
  <c r="H1033" i="1"/>
  <c r="K1032" i="1"/>
  <c r="L1032" i="1" s="1"/>
  <c r="J1032" i="1"/>
  <c r="I1032" i="1"/>
  <c r="H1032" i="1"/>
  <c r="K1031" i="1"/>
  <c r="L1031" i="1" s="1"/>
  <c r="J1031" i="1"/>
  <c r="I1031" i="1"/>
  <c r="H1031" i="1"/>
  <c r="L1030" i="1"/>
  <c r="K1030" i="1"/>
  <c r="J1030" i="1"/>
  <c r="I1030" i="1"/>
  <c r="H1030" i="1"/>
  <c r="K1029" i="1"/>
  <c r="L1029" i="1" s="1"/>
  <c r="J1029" i="1"/>
  <c r="I1029" i="1"/>
  <c r="H1029" i="1"/>
  <c r="K1028" i="1"/>
  <c r="L1028" i="1" s="1"/>
  <c r="J1028" i="1"/>
  <c r="I1028" i="1"/>
  <c r="H1028" i="1"/>
  <c r="K1027" i="1"/>
  <c r="L1027" i="1" s="1"/>
  <c r="J1027" i="1"/>
  <c r="I1027" i="1"/>
  <c r="H1027" i="1"/>
  <c r="L1026" i="1"/>
  <c r="K1026" i="1"/>
  <c r="J1026" i="1"/>
  <c r="I1026" i="1"/>
  <c r="H1026" i="1"/>
  <c r="K1025" i="1"/>
  <c r="L1025" i="1" s="1"/>
  <c r="J1025" i="1"/>
  <c r="I1025" i="1"/>
  <c r="H1025" i="1"/>
  <c r="K1024" i="1"/>
  <c r="L1024" i="1" s="1"/>
  <c r="J1024" i="1"/>
  <c r="I1024" i="1"/>
  <c r="H1024" i="1"/>
  <c r="K1023" i="1"/>
  <c r="L1023" i="1" s="1"/>
  <c r="J1023" i="1"/>
  <c r="I1023" i="1"/>
  <c r="H1023" i="1"/>
  <c r="L1022" i="1"/>
  <c r="K1022" i="1"/>
  <c r="J1022" i="1"/>
  <c r="I1022" i="1"/>
  <c r="H1022" i="1"/>
  <c r="K1021" i="1"/>
  <c r="L1021" i="1" s="1"/>
  <c r="J1021" i="1"/>
  <c r="I1021" i="1"/>
  <c r="H1021" i="1"/>
  <c r="K1020" i="1"/>
  <c r="L1020" i="1" s="1"/>
  <c r="J1020" i="1"/>
  <c r="I1020" i="1"/>
  <c r="H1020" i="1"/>
  <c r="K1019" i="1"/>
  <c r="L1019" i="1" s="1"/>
  <c r="J1019" i="1"/>
  <c r="I1019" i="1"/>
  <c r="H1019" i="1"/>
  <c r="L1018" i="1"/>
  <c r="K1018" i="1"/>
  <c r="J1018" i="1"/>
  <c r="I1018" i="1"/>
  <c r="H1018" i="1"/>
  <c r="K1017" i="1"/>
  <c r="L1017" i="1" s="1"/>
  <c r="J1017" i="1"/>
  <c r="I1017" i="1"/>
  <c r="H1017" i="1"/>
  <c r="K1016" i="1"/>
  <c r="L1016" i="1" s="1"/>
  <c r="J1016" i="1"/>
  <c r="I1016" i="1"/>
  <c r="H1016" i="1"/>
  <c r="K1015" i="1"/>
  <c r="L1015" i="1" s="1"/>
  <c r="J1015" i="1"/>
  <c r="I1015" i="1"/>
  <c r="H1015" i="1"/>
  <c r="L1014" i="1"/>
  <c r="K1014" i="1"/>
  <c r="J1014" i="1"/>
  <c r="I1014" i="1"/>
  <c r="H1014" i="1"/>
  <c r="K1013" i="1"/>
  <c r="L1013" i="1" s="1"/>
  <c r="J1013" i="1"/>
  <c r="I1013" i="1"/>
  <c r="H1013" i="1"/>
  <c r="K1012" i="1"/>
  <c r="L1012" i="1" s="1"/>
  <c r="J1012" i="1"/>
  <c r="I1012" i="1"/>
  <c r="H1012" i="1"/>
  <c r="K1011" i="1"/>
  <c r="L1011" i="1" s="1"/>
  <c r="J1011" i="1"/>
  <c r="I1011" i="1"/>
  <c r="H1011" i="1"/>
  <c r="L1010" i="1"/>
  <c r="K1010" i="1"/>
  <c r="J1010" i="1"/>
  <c r="I1010" i="1"/>
  <c r="H1010" i="1"/>
  <c r="K1009" i="1"/>
  <c r="L1009" i="1" s="1"/>
  <c r="J1009" i="1"/>
  <c r="I1009" i="1"/>
  <c r="H1009" i="1"/>
  <c r="K1008" i="1"/>
  <c r="L1008" i="1" s="1"/>
  <c r="J1008" i="1"/>
  <c r="I1008" i="1"/>
  <c r="H1008" i="1"/>
  <c r="K1007" i="1"/>
  <c r="L1007" i="1" s="1"/>
  <c r="J1007" i="1"/>
  <c r="I1007" i="1"/>
  <c r="H1007" i="1"/>
  <c r="L1006" i="1"/>
  <c r="K1006" i="1"/>
  <c r="J1006" i="1"/>
  <c r="I1006" i="1"/>
  <c r="H1006" i="1"/>
  <c r="K1005" i="1"/>
  <c r="L1005" i="1" s="1"/>
  <c r="J1005" i="1"/>
  <c r="I1005" i="1"/>
  <c r="H1005" i="1"/>
  <c r="K1004" i="1"/>
  <c r="L1004" i="1" s="1"/>
  <c r="J1004" i="1"/>
  <c r="I1004" i="1"/>
  <c r="H1004" i="1"/>
  <c r="K1003" i="1"/>
  <c r="L1003" i="1" s="1"/>
  <c r="J1003" i="1"/>
  <c r="I1003" i="1"/>
  <c r="H1003" i="1"/>
  <c r="L1002" i="1"/>
  <c r="K1002" i="1"/>
  <c r="J1002" i="1"/>
  <c r="I1002" i="1"/>
  <c r="H1002" i="1"/>
  <c r="K1001" i="1"/>
  <c r="L1001" i="1" s="1"/>
  <c r="J1001" i="1"/>
  <c r="I1001" i="1"/>
  <c r="H1001" i="1"/>
  <c r="K1000" i="1"/>
  <c r="L1000" i="1" s="1"/>
  <c r="J1000" i="1"/>
  <c r="I1000" i="1"/>
  <c r="H1000" i="1"/>
  <c r="K999" i="1"/>
  <c r="L999" i="1" s="1"/>
  <c r="J999" i="1"/>
  <c r="I999" i="1"/>
  <c r="H999" i="1"/>
  <c r="L998" i="1"/>
  <c r="K998" i="1"/>
  <c r="J998" i="1"/>
  <c r="I998" i="1"/>
  <c r="H998" i="1"/>
  <c r="K997" i="1"/>
  <c r="L997" i="1" s="1"/>
  <c r="J997" i="1"/>
  <c r="I997" i="1"/>
  <c r="H997" i="1"/>
  <c r="K996" i="1"/>
  <c r="L996" i="1" s="1"/>
  <c r="J996" i="1"/>
  <c r="I996" i="1"/>
  <c r="H996" i="1"/>
  <c r="K995" i="1"/>
  <c r="L995" i="1" s="1"/>
  <c r="J995" i="1"/>
  <c r="I995" i="1"/>
  <c r="H995" i="1"/>
  <c r="L994" i="1"/>
  <c r="K994" i="1"/>
  <c r="J994" i="1"/>
  <c r="I994" i="1"/>
  <c r="H994" i="1"/>
  <c r="K993" i="1"/>
  <c r="L993" i="1" s="1"/>
  <c r="J993" i="1"/>
  <c r="I993" i="1"/>
  <c r="H993" i="1"/>
  <c r="K992" i="1"/>
  <c r="L992" i="1" s="1"/>
  <c r="J992" i="1"/>
  <c r="I992" i="1"/>
  <c r="H992" i="1"/>
  <c r="K991" i="1"/>
  <c r="L991" i="1" s="1"/>
  <c r="J991" i="1"/>
  <c r="I991" i="1"/>
  <c r="H991" i="1"/>
  <c r="L990" i="1"/>
  <c r="K990" i="1"/>
  <c r="J990" i="1"/>
  <c r="I990" i="1"/>
  <c r="H990" i="1"/>
  <c r="K989" i="1"/>
  <c r="L989" i="1" s="1"/>
  <c r="J989" i="1"/>
  <c r="I989" i="1"/>
  <c r="H989" i="1"/>
  <c r="K988" i="1"/>
  <c r="L988" i="1" s="1"/>
  <c r="J988" i="1"/>
  <c r="I988" i="1"/>
  <c r="H988" i="1"/>
  <c r="K987" i="1"/>
  <c r="L987" i="1" s="1"/>
  <c r="J987" i="1"/>
  <c r="I987" i="1"/>
  <c r="H987" i="1"/>
  <c r="L986" i="1"/>
  <c r="K986" i="1"/>
  <c r="J986" i="1"/>
  <c r="I986" i="1"/>
  <c r="H986" i="1"/>
  <c r="K985" i="1"/>
  <c r="L985" i="1" s="1"/>
  <c r="J985" i="1"/>
  <c r="I985" i="1"/>
  <c r="H985" i="1"/>
  <c r="K984" i="1"/>
  <c r="L984" i="1" s="1"/>
  <c r="J984" i="1"/>
  <c r="I984" i="1"/>
  <c r="H984" i="1"/>
  <c r="K983" i="1"/>
  <c r="L983" i="1" s="1"/>
  <c r="J983" i="1"/>
  <c r="I983" i="1"/>
  <c r="H983" i="1"/>
  <c r="L982" i="1"/>
  <c r="K982" i="1"/>
  <c r="J982" i="1"/>
  <c r="I982" i="1"/>
  <c r="H982" i="1"/>
  <c r="K981" i="1"/>
  <c r="L981" i="1" s="1"/>
  <c r="J981" i="1"/>
  <c r="I981" i="1"/>
  <c r="H981" i="1"/>
  <c r="K980" i="1"/>
  <c r="L980" i="1" s="1"/>
  <c r="J980" i="1"/>
  <c r="I980" i="1"/>
  <c r="H980" i="1"/>
  <c r="K979" i="1"/>
  <c r="L979" i="1" s="1"/>
  <c r="J979" i="1"/>
  <c r="I979" i="1"/>
  <c r="H979" i="1"/>
  <c r="L978" i="1"/>
  <c r="K978" i="1"/>
  <c r="J978" i="1"/>
  <c r="I978" i="1"/>
  <c r="H978" i="1"/>
  <c r="K977" i="1"/>
  <c r="L977" i="1" s="1"/>
  <c r="J977" i="1"/>
  <c r="I977" i="1"/>
  <c r="H977" i="1"/>
  <c r="K976" i="1"/>
  <c r="L976" i="1" s="1"/>
  <c r="J976" i="1"/>
  <c r="I976" i="1"/>
  <c r="H976" i="1"/>
  <c r="K975" i="1"/>
  <c r="L975" i="1" s="1"/>
  <c r="J975" i="1"/>
  <c r="I975" i="1"/>
  <c r="H975" i="1"/>
  <c r="L974" i="1"/>
  <c r="K974" i="1"/>
  <c r="J974" i="1"/>
  <c r="I974" i="1"/>
  <c r="H974" i="1"/>
  <c r="K973" i="1"/>
  <c r="L973" i="1" s="1"/>
  <c r="J973" i="1"/>
  <c r="I973" i="1"/>
  <c r="H973" i="1"/>
  <c r="K972" i="1"/>
  <c r="L972" i="1" s="1"/>
  <c r="J972" i="1"/>
  <c r="I972" i="1"/>
  <c r="H972" i="1"/>
  <c r="K971" i="1"/>
  <c r="L971" i="1" s="1"/>
  <c r="J971" i="1"/>
  <c r="I971" i="1"/>
  <c r="H971" i="1"/>
  <c r="L970" i="1"/>
  <c r="K970" i="1"/>
  <c r="J970" i="1"/>
  <c r="I970" i="1"/>
  <c r="H970" i="1"/>
  <c r="K969" i="1"/>
  <c r="L969" i="1" s="1"/>
  <c r="J969" i="1"/>
  <c r="I969" i="1"/>
  <c r="H969" i="1"/>
  <c r="K968" i="1"/>
  <c r="L968" i="1" s="1"/>
  <c r="J968" i="1"/>
  <c r="I968" i="1"/>
  <c r="H968" i="1"/>
  <c r="K967" i="1"/>
  <c r="L967" i="1" s="1"/>
  <c r="J967" i="1"/>
  <c r="I967" i="1"/>
  <c r="H967" i="1"/>
  <c r="L966" i="1"/>
  <c r="K966" i="1"/>
  <c r="J966" i="1"/>
  <c r="I966" i="1"/>
  <c r="H966" i="1"/>
  <c r="K965" i="1"/>
  <c r="L965" i="1" s="1"/>
  <c r="J965" i="1"/>
  <c r="I965" i="1"/>
  <c r="H965" i="1"/>
  <c r="K964" i="1"/>
  <c r="L964" i="1" s="1"/>
  <c r="J964" i="1"/>
  <c r="I964" i="1"/>
  <c r="H964" i="1"/>
  <c r="K963" i="1"/>
  <c r="L963" i="1" s="1"/>
  <c r="J963" i="1"/>
  <c r="I963" i="1"/>
  <c r="H963" i="1"/>
  <c r="L962" i="1"/>
  <c r="K962" i="1"/>
  <c r="J962" i="1"/>
  <c r="I962" i="1"/>
  <c r="H962" i="1"/>
  <c r="K961" i="1"/>
  <c r="L961" i="1" s="1"/>
  <c r="J961" i="1"/>
  <c r="I961" i="1"/>
  <c r="H961" i="1"/>
  <c r="K960" i="1"/>
  <c r="L960" i="1" s="1"/>
  <c r="J960" i="1"/>
  <c r="I960" i="1"/>
  <c r="H960" i="1"/>
  <c r="K959" i="1"/>
  <c r="L959" i="1" s="1"/>
  <c r="J959" i="1"/>
  <c r="I959" i="1"/>
  <c r="H959" i="1"/>
  <c r="L958" i="1"/>
  <c r="K958" i="1"/>
  <c r="J958" i="1"/>
  <c r="I958" i="1"/>
  <c r="H958" i="1"/>
  <c r="K957" i="1"/>
  <c r="L957" i="1" s="1"/>
  <c r="J957" i="1"/>
  <c r="I957" i="1"/>
  <c r="H957" i="1"/>
  <c r="K956" i="1"/>
  <c r="L956" i="1" s="1"/>
  <c r="J956" i="1"/>
  <c r="I956" i="1"/>
  <c r="H956" i="1"/>
  <c r="K955" i="1"/>
  <c r="L955" i="1" s="1"/>
  <c r="J955" i="1"/>
  <c r="I955" i="1"/>
  <c r="H955" i="1"/>
  <c r="L954" i="1"/>
  <c r="K954" i="1"/>
  <c r="J954" i="1"/>
  <c r="I954" i="1"/>
  <c r="H954" i="1"/>
  <c r="K953" i="1"/>
  <c r="L953" i="1" s="1"/>
  <c r="J953" i="1"/>
  <c r="I953" i="1"/>
  <c r="H953" i="1"/>
  <c r="K952" i="1"/>
  <c r="L952" i="1" s="1"/>
  <c r="J952" i="1"/>
  <c r="I952" i="1"/>
  <c r="H952" i="1"/>
  <c r="K951" i="1"/>
  <c r="L951" i="1" s="1"/>
  <c r="J951" i="1"/>
  <c r="I951" i="1"/>
  <c r="H951" i="1"/>
  <c r="L950" i="1"/>
  <c r="K950" i="1"/>
  <c r="J950" i="1"/>
  <c r="I950" i="1"/>
  <c r="H950" i="1"/>
  <c r="K949" i="1"/>
  <c r="L949" i="1" s="1"/>
  <c r="J949" i="1"/>
  <c r="I949" i="1"/>
  <c r="H949" i="1"/>
  <c r="K948" i="1"/>
  <c r="L948" i="1" s="1"/>
  <c r="J948" i="1"/>
  <c r="I948" i="1"/>
  <c r="H948" i="1"/>
  <c r="K947" i="1"/>
  <c r="L947" i="1" s="1"/>
  <c r="J947" i="1"/>
  <c r="I947" i="1"/>
  <c r="H947" i="1"/>
  <c r="L946" i="1"/>
  <c r="K946" i="1"/>
  <c r="J946" i="1"/>
  <c r="I946" i="1"/>
  <c r="H946" i="1"/>
  <c r="K945" i="1"/>
  <c r="L945" i="1" s="1"/>
  <c r="J945" i="1"/>
  <c r="I945" i="1"/>
  <c r="H945" i="1"/>
  <c r="K944" i="1"/>
  <c r="L944" i="1" s="1"/>
  <c r="J944" i="1"/>
  <c r="I944" i="1"/>
  <c r="H944" i="1"/>
  <c r="K943" i="1"/>
  <c r="L943" i="1" s="1"/>
  <c r="J943" i="1"/>
  <c r="I943" i="1"/>
  <c r="H943" i="1"/>
  <c r="L942" i="1"/>
  <c r="K942" i="1"/>
  <c r="J942" i="1"/>
  <c r="I942" i="1"/>
  <c r="H942" i="1"/>
  <c r="L941" i="1"/>
  <c r="K941" i="1"/>
  <c r="J941" i="1"/>
  <c r="I941" i="1"/>
  <c r="H941" i="1"/>
  <c r="K940" i="1"/>
  <c r="L940" i="1" s="1"/>
  <c r="J940" i="1"/>
  <c r="I940" i="1"/>
  <c r="H940" i="1"/>
  <c r="K939" i="1"/>
  <c r="L939" i="1" s="1"/>
  <c r="J939" i="1"/>
  <c r="I939" i="1"/>
  <c r="H939" i="1"/>
  <c r="L938" i="1"/>
  <c r="K938" i="1"/>
  <c r="J938" i="1"/>
  <c r="I938" i="1"/>
  <c r="H938" i="1"/>
  <c r="L937" i="1"/>
  <c r="K937" i="1"/>
  <c r="J937" i="1"/>
  <c r="I937" i="1"/>
  <c r="H937" i="1"/>
  <c r="K936" i="1"/>
  <c r="L936" i="1" s="1"/>
  <c r="J936" i="1"/>
  <c r="I936" i="1"/>
  <c r="H936" i="1"/>
  <c r="K935" i="1"/>
  <c r="L935" i="1" s="1"/>
  <c r="J935" i="1"/>
  <c r="I935" i="1"/>
  <c r="H935" i="1"/>
  <c r="L934" i="1"/>
  <c r="K934" i="1"/>
  <c r="J934" i="1"/>
  <c r="I934" i="1"/>
  <c r="H934" i="1"/>
  <c r="L933" i="1"/>
  <c r="K933" i="1"/>
  <c r="J933" i="1"/>
  <c r="I933" i="1"/>
  <c r="H933" i="1"/>
  <c r="K932" i="1"/>
  <c r="L932" i="1" s="1"/>
  <c r="J932" i="1"/>
  <c r="I932" i="1"/>
  <c r="H932" i="1"/>
  <c r="K931" i="1"/>
  <c r="L931" i="1" s="1"/>
  <c r="J931" i="1"/>
  <c r="I931" i="1"/>
  <c r="H931" i="1"/>
  <c r="L930" i="1"/>
  <c r="K930" i="1"/>
  <c r="J930" i="1"/>
  <c r="I930" i="1"/>
  <c r="H930" i="1"/>
  <c r="L929" i="1"/>
  <c r="K929" i="1"/>
  <c r="J929" i="1"/>
  <c r="I929" i="1"/>
  <c r="H929" i="1"/>
  <c r="K928" i="1"/>
  <c r="L928" i="1" s="1"/>
  <c r="J928" i="1"/>
  <c r="I928" i="1"/>
  <c r="H928" i="1"/>
  <c r="K927" i="1"/>
  <c r="L927" i="1" s="1"/>
  <c r="J927" i="1"/>
  <c r="I927" i="1"/>
  <c r="H927" i="1"/>
  <c r="L926" i="1"/>
  <c r="K926" i="1"/>
  <c r="J926" i="1"/>
  <c r="I926" i="1"/>
  <c r="H926" i="1"/>
  <c r="L925" i="1"/>
  <c r="K925" i="1"/>
  <c r="J925" i="1"/>
  <c r="I925" i="1"/>
  <c r="H925" i="1"/>
  <c r="K924" i="1"/>
  <c r="L924" i="1" s="1"/>
  <c r="J924" i="1"/>
  <c r="I924" i="1"/>
  <c r="H924" i="1"/>
  <c r="K923" i="1"/>
  <c r="L923" i="1" s="1"/>
  <c r="J923" i="1"/>
  <c r="I923" i="1"/>
  <c r="H923" i="1"/>
  <c r="L922" i="1"/>
  <c r="K922" i="1"/>
  <c r="J922" i="1"/>
  <c r="I922" i="1"/>
  <c r="H922" i="1"/>
  <c r="L921" i="1"/>
  <c r="K921" i="1"/>
  <c r="J921" i="1"/>
  <c r="I921" i="1"/>
  <c r="H921" i="1"/>
  <c r="K920" i="1"/>
  <c r="L920" i="1" s="1"/>
  <c r="J920" i="1"/>
  <c r="I920" i="1"/>
  <c r="H920" i="1"/>
  <c r="K919" i="1"/>
  <c r="L919" i="1" s="1"/>
  <c r="J919" i="1"/>
  <c r="I919" i="1"/>
  <c r="H919" i="1"/>
  <c r="L918" i="1"/>
  <c r="K918" i="1"/>
  <c r="J918" i="1"/>
  <c r="I918" i="1"/>
  <c r="H918" i="1"/>
  <c r="L917" i="1"/>
  <c r="K917" i="1"/>
  <c r="J917" i="1"/>
  <c r="I917" i="1"/>
  <c r="H917" i="1"/>
  <c r="K916" i="1"/>
  <c r="L916" i="1" s="1"/>
  <c r="J916" i="1"/>
  <c r="I916" i="1"/>
  <c r="H916" i="1"/>
  <c r="K915" i="1"/>
  <c r="L915" i="1" s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K912" i="1"/>
  <c r="L912" i="1" s="1"/>
  <c r="J912" i="1"/>
  <c r="I912" i="1"/>
  <c r="H912" i="1"/>
  <c r="K911" i="1"/>
  <c r="L911" i="1" s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K908" i="1"/>
  <c r="L908" i="1" s="1"/>
  <c r="J908" i="1"/>
  <c r="I908" i="1"/>
  <c r="H908" i="1"/>
  <c r="K907" i="1"/>
  <c r="L907" i="1" s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K904" i="1"/>
  <c r="L904" i="1" s="1"/>
  <c r="J904" i="1"/>
  <c r="I904" i="1"/>
  <c r="H904" i="1"/>
  <c r="K903" i="1"/>
  <c r="L903" i="1" s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K900" i="1"/>
  <c r="L900" i="1" s="1"/>
  <c r="J900" i="1"/>
  <c r="I900" i="1"/>
  <c r="H900" i="1"/>
  <c r="K899" i="1"/>
  <c r="L899" i="1" s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K896" i="1"/>
  <c r="L896" i="1" s="1"/>
  <c r="J896" i="1"/>
  <c r="I896" i="1"/>
  <c r="H896" i="1"/>
  <c r="K895" i="1"/>
  <c r="L895" i="1" s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K892" i="1"/>
  <c r="L892" i="1" s="1"/>
  <c r="J892" i="1"/>
  <c r="I892" i="1"/>
  <c r="H892" i="1"/>
  <c r="K891" i="1"/>
  <c r="L891" i="1" s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K888" i="1"/>
  <c r="L888" i="1" s="1"/>
  <c r="J888" i="1"/>
  <c r="I888" i="1"/>
  <c r="H888" i="1"/>
  <c r="K887" i="1"/>
  <c r="L887" i="1" s="1"/>
  <c r="J887" i="1"/>
  <c r="I887" i="1"/>
  <c r="H887" i="1"/>
  <c r="L886" i="1"/>
  <c r="K886" i="1"/>
  <c r="J886" i="1"/>
  <c r="I886" i="1"/>
  <c r="H886" i="1"/>
  <c r="L885" i="1"/>
  <c r="K885" i="1"/>
  <c r="J885" i="1"/>
  <c r="I885" i="1"/>
  <c r="H885" i="1"/>
  <c r="K884" i="1"/>
  <c r="L884" i="1" s="1"/>
  <c r="J884" i="1"/>
  <c r="I884" i="1"/>
  <c r="H884" i="1"/>
  <c r="K883" i="1"/>
  <c r="L883" i="1" s="1"/>
  <c r="J883" i="1"/>
  <c r="I883" i="1"/>
  <c r="H883" i="1"/>
  <c r="L882" i="1"/>
  <c r="K882" i="1"/>
  <c r="J882" i="1"/>
  <c r="I882" i="1"/>
  <c r="H882" i="1"/>
  <c r="L881" i="1"/>
  <c r="K881" i="1"/>
  <c r="J881" i="1"/>
  <c r="I881" i="1"/>
  <c r="H881" i="1"/>
  <c r="K880" i="1"/>
  <c r="L880" i="1" s="1"/>
  <c r="J880" i="1"/>
  <c r="I880" i="1"/>
  <c r="H880" i="1"/>
  <c r="K879" i="1"/>
  <c r="L879" i="1" s="1"/>
  <c r="J879" i="1"/>
  <c r="I879" i="1"/>
  <c r="H879" i="1"/>
  <c r="L878" i="1"/>
  <c r="K878" i="1"/>
  <c r="J878" i="1"/>
  <c r="I878" i="1"/>
  <c r="H878" i="1"/>
  <c r="L877" i="1"/>
  <c r="K877" i="1"/>
  <c r="J877" i="1"/>
  <c r="I877" i="1"/>
  <c r="H877" i="1"/>
  <c r="K876" i="1"/>
  <c r="L876" i="1" s="1"/>
  <c r="J876" i="1"/>
  <c r="I876" i="1"/>
  <c r="H876" i="1"/>
  <c r="K875" i="1"/>
  <c r="L875" i="1" s="1"/>
  <c r="J875" i="1"/>
  <c r="I875" i="1"/>
  <c r="H875" i="1"/>
  <c r="L874" i="1"/>
  <c r="K874" i="1"/>
  <c r="J874" i="1"/>
  <c r="I874" i="1"/>
  <c r="H874" i="1"/>
  <c r="L873" i="1"/>
  <c r="K873" i="1"/>
  <c r="J873" i="1"/>
  <c r="I873" i="1"/>
  <c r="H873" i="1"/>
  <c r="K872" i="1"/>
  <c r="L872" i="1" s="1"/>
  <c r="J872" i="1"/>
  <c r="I872" i="1"/>
  <c r="H872" i="1"/>
  <c r="K871" i="1"/>
  <c r="L871" i="1" s="1"/>
  <c r="J871" i="1"/>
  <c r="I871" i="1"/>
  <c r="H871" i="1"/>
  <c r="L870" i="1"/>
  <c r="K870" i="1"/>
  <c r="J870" i="1"/>
  <c r="I870" i="1"/>
  <c r="H870" i="1"/>
  <c r="L869" i="1"/>
  <c r="K869" i="1"/>
  <c r="J869" i="1"/>
  <c r="I869" i="1"/>
  <c r="H869" i="1"/>
  <c r="K868" i="1"/>
  <c r="L868" i="1" s="1"/>
  <c r="J868" i="1"/>
  <c r="I868" i="1"/>
  <c r="H868" i="1"/>
  <c r="K867" i="1"/>
  <c r="L867" i="1" s="1"/>
  <c r="J867" i="1"/>
  <c r="I867" i="1"/>
  <c r="H867" i="1"/>
  <c r="L866" i="1"/>
  <c r="K866" i="1"/>
  <c r="J866" i="1"/>
  <c r="I866" i="1"/>
  <c r="H866" i="1"/>
  <c r="L865" i="1"/>
  <c r="K865" i="1"/>
  <c r="J865" i="1"/>
  <c r="I865" i="1"/>
  <c r="H865" i="1"/>
  <c r="K864" i="1"/>
  <c r="L864" i="1" s="1"/>
  <c r="J864" i="1"/>
  <c r="I864" i="1"/>
  <c r="H864" i="1"/>
  <c r="K863" i="1"/>
  <c r="L863" i="1" s="1"/>
  <c r="J863" i="1"/>
  <c r="I863" i="1"/>
  <c r="H863" i="1"/>
  <c r="L862" i="1"/>
  <c r="K862" i="1"/>
  <c r="J862" i="1"/>
  <c r="I862" i="1"/>
  <c r="H862" i="1"/>
  <c r="L861" i="1"/>
  <c r="K861" i="1"/>
  <c r="J861" i="1"/>
  <c r="I861" i="1"/>
  <c r="H861" i="1"/>
  <c r="K860" i="1"/>
  <c r="L860" i="1" s="1"/>
  <c r="J860" i="1"/>
  <c r="I860" i="1"/>
  <c r="H860" i="1"/>
  <c r="K859" i="1"/>
  <c r="L859" i="1" s="1"/>
  <c r="J859" i="1"/>
  <c r="I859" i="1"/>
  <c r="H859" i="1"/>
  <c r="L858" i="1"/>
  <c r="K858" i="1"/>
  <c r="J858" i="1"/>
  <c r="I858" i="1"/>
  <c r="H858" i="1"/>
  <c r="L857" i="1"/>
  <c r="K857" i="1"/>
  <c r="J857" i="1"/>
  <c r="I857" i="1"/>
  <c r="H857" i="1"/>
  <c r="K856" i="1"/>
  <c r="L856" i="1" s="1"/>
  <c r="J856" i="1"/>
  <c r="I856" i="1"/>
  <c r="H856" i="1"/>
  <c r="K855" i="1"/>
  <c r="L855" i="1" s="1"/>
  <c r="J855" i="1"/>
  <c r="I855" i="1"/>
  <c r="H855" i="1"/>
  <c r="L854" i="1"/>
  <c r="K854" i="1"/>
  <c r="J854" i="1"/>
  <c r="I854" i="1"/>
  <c r="H854" i="1"/>
  <c r="L853" i="1"/>
  <c r="K853" i="1"/>
  <c r="J853" i="1"/>
  <c r="I853" i="1"/>
  <c r="H853" i="1"/>
  <c r="K852" i="1"/>
  <c r="L852" i="1" s="1"/>
  <c r="J852" i="1"/>
  <c r="I852" i="1"/>
  <c r="H852" i="1"/>
  <c r="K851" i="1"/>
  <c r="L851" i="1" s="1"/>
  <c r="J851" i="1"/>
  <c r="I851" i="1"/>
  <c r="H851" i="1"/>
  <c r="L850" i="1"/>
  <c r="K850" i="1"/>
  <c r="J850" i="1"/>
  <c r="I850" i="1"/>
  <c r="H850" i="1"/>
  <c r="L849" i="1"/>
  <c r="K849" i="1"/>
  <c r="J849" i="1"/>
  <c r="I849" i="1"/>
  <c r="H849" i="1"/>
  <c r="K848" i="1"/>
  <c r="L848" i="1" s="1"/>
  <c r="J848" i="1"/>
  <c r="I848" i="1"/>
  <c r="H848" i="1"/>
  <c r="K847" i="1"/>
  <c r="L847" i="1" s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K844" i="1"/>
  <c r="L844" i="1" s="1"/>
  <c r="J844" i="1"/>
  <c r="I844" i="1"/>
  <c r="H844" i="1"/>
  <c r="K843" i="1"/>
  <c r="L843" i="1" s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K840" i="1"/>
  <c r="L840" i="1" s="1"/>
  <c r="J840" i="1"/>
  <c r="I840" i="1"/>
  <c r="H840" i="1"/>
  <c r="K839" i="1"/>
  <c r="L839" i="1" s="1"/>
  <c r="J839" i="1"/>
  <c r="I839" i="1"/>
  <c r="H839" i="1"/>
  <c r="L838" i="1"/>
  <c r="K838" i="1"/>
  <c r="J838" i="1"/>
  <c r="I838" i="1"/>
  <c r="H838" i="1"/>
  <c r="L837" i="1"/>
  <c r="K837" i="1"/>
  <c r="J837" i="1"/>
  <c r="I837" i="1"/>
  <c r="H837" i="1"/>
  <c r="K836" i="1"/>
  <c r="L836" i="1" s="1"/>
  <c r="J836" i="1"/>
  <c r="I836" i="1"/>
  <c r="H836" i="1"/>
  <c r="K835" i="1"/>
  <c r="L835" i="1" s="1"/>
  <c r="J835" i="1"/>
  <c r="I835" i="1"/>
  <c r="H835" i="1"/>
  <c r="L834" i="1"/>
  <c r="K834" i="1"/>
  <c r="J834" i="1"/>
  <c r="I834" i="1"/>
  <c r="H834" i="1"/>
  <c r="L833" i="1"/>
  <c r="K833" i="1"/>
  <c r="J833" i="1"/>
  <c r="I833" i="1"/>
  <c r="H833" i="1"/>
  <c r="K832" i="1"/>
  <c r="L832" i="1" s="1"/>
  <c r="J832" i="1"/>
  <c r="I832" i="1"/>
  <c r="H832" i="1"/>
  <c r="K831" i="1"/>
  <c r="L831" i="1" s="1"/>
  <c r="J831" i="1"/>
  <c r="I831" i="1"/>
  <c r="H831" i="1"/>
  <c r="L830" i="1"/>
  <c r="K830" i="1"/>
  <c r="J830" i="1"/>
  <c r="I830" i="1"/>
  <c r="H830" i="1"/>
  <c r="L829" i="1"/>
  <c r="K829" i="1"/>
  <c r="J829" i="1"/>
  <c r="I829" i="1"/>
  <c r="H829" i="1"/>
  <c r="K828" i="1"/>
  <c r="L828" i="1" s="1"/>
  <c r="J828" i="1"/>
  <c r="I828" i="1"/>
  <c r="H828" i="1"/>
  <c r="K827" i="1"/>
  <c r="L827" i="1" s="1"/>
  <c r="J827" i="1"/>
  <c r="I827" i="1"/>
  <c r="H827" i="1"/>
  <c r="L826" i="1"/>
  <c r="K826" i="1"/>
  <c r="J826" i="1"/>
  <c r="I826" i="1"/>
  <c r="H826" i="1"/>
  <c r="L825" i="1"/>
  <c r="K825" i="1"/>
  <c r="J825" i="1"/>
  <c r="I825" i="1"/>
  <c r="H825" i="1"/>
  <c r="K824" i="1"/>
  <c r="L824" i="1" s="1"/>
  <c r="J824" i="1"/>
  <c r="I824" i="1"/>
  <c r="H824" i="1"/>
  <c r="K823" i="1"/>
  <c r="L823" i="1" s="1"/>
  <c r="J823" i="1"/>
  <c r="I823" i="1"/>
  <c r="H823" i="1"/>
  <c r="L822" i="1"/>
  <c r="K822" i="1"/>
  <c r="J822" i="1"/>
  <c r="I822" i="1"/>
  <c r="H822" i="1"/>
  <c r="L821" i="1"/>
  <c r="K821" i="1"/>
  <c r="J821" i="1"/>
  <c r="I821" i="1"/>
  <c r="H821" i="1"/>
  <c r="K820" i="1"/>
  <c r="L820" i="1" s="1"/>
  <c r="J820" i="1"/>
  <c r="I820" i="1"/>
  <c r="H820" i="1"/>
  <c r="K819" i="1"/>
  <c r="L819" i="1" s="1"/>
  <c r="J819" i="1"/>
  <c r="I819" i="1"/>
  <c r="H819" i="1"/>
  <c r="L818" i="1"/>
  <c r="K818" i="1"/>
  <c r="J818" i="1"/>
  <c r="I818" i="1"/>
  <c r="H818" i="1"/>
  <c r="L817" i="1"/>
  <c r="K817" i="1"/>
  <c r="J817" i="1"/>
  <c r="I817" i="1"/>
  <c r="H817" i="1"/>
  <c r="K816" i="1"/>
  <c r="L816" i="1" s="1"/>
  <c r="J816" i="1"/>
  <c r="I816" i="1"/>
  <c r="H816" i="1"/>
  <c r="K815" i="1"/>
  <c r="L815" i="1" s="1"/>
  <c r="J815" i="1"/>
  <c r="I815" i="1"/>
  <c r="H815" i="1"/>
  <c r="L814" i="1"/>
  <c r="K814" i="1"/>
  <c r="J814" i="1"/>
  <c r="I814" i="1"/>
  <c r="H814" i="1"/>
  <c r="L813" i="1"/>
  <c r="K813" i="1"/>
  <c r="J813" i="1"/>
  <c r="I813" i="1"/>
  <c r="H813" i="1"/>
  <c r="K812" i="1"/>
  <c r="L812" i="1" s="1"/>
  <c r="J812" i="1"/>
  <c r="I812" i="1"/>
  <c r="H812" i="1"/>
  <c r="K811" i="1"/>
  <c r="L811" i="1" s="1"/>
  <c r="J811" i="1"/>
  <c r="I811" i="1"/>
  <c r="H811" i="1"/>
  <c r="L810" i="1"/>
  <c r="K810" i="1"/>
  <c r="J810" i="1"/>
  <c r="I810" i="1"/>
  <c r="H810" i="1"/>
  <c r="L809" i="1"/>
  <c r="K809" i="1"/>
  <c r="J809" i="1"/>
  <c r="I809" i="1"/>
  <c r="H809" i="1"/>
  <c r="K808" i="1"/>
  <c r="L808" i="1" s="1"/>
  <c r="J808" i="1"/>
  <c r="I808" i="1"/>
  <c r="H808" i="1"/>
  <c r="K807" i="1"/>
  <c r="L807" i="1" s="1"/>
  <c r="J807" i="1"/>
  <c r="I807" i="1"/>
  <c r="H807" i="1"/>
  <c r="L806" i="1"/>
  <c r="K806" i="1"/>
  <c r="J806" i="1"/>
  <c r="I806" i="1"/>
  <c r="H806" i="1"/>
  <c r="L805" i="1"/>
  <c r="K805" i="1"/>
  <c r="J805" i="1"/>
  <c r="I805" i="1"/>
  <c r="H805" i="1"/>
  <c r="K804" i="1"/>
  <c r="L804" i="1" s="1"/>
  <c r="J804" i="1"/>
  <c r="I804" i="1"/>
  <c r="H804" i="1"/>
  <c r="K803" i="1"/>
  <c r="L803" i="1" s="1"/>
  <c r="J803" i="1"/>
  <c r="I803" i="1"/>
  <c r="H803" i="1"/>
  <c r="L802" i="1"/>
  <c r="K802" i="1"/>
  <c r="J802" i="1"/>
  <c r="I802" i="1"/>
  <c r="H802" i="1"/>
  <c r="L801" i="1"/>
  <c r="K801" i="1"/>
  <c r="J801" i="1"/>
  <c r="I801" i="1"/>
  <c r="H801" i="1"/>
  <c r="K800" i="1"/>
  <c r="L800" i="1" s="1"/>
  <c r="J800" i="1"/>
  <c r="I800" i="1"/>
  <c r="H800" i="1"/>
  <c r="K799" i="1"/>
  <c r="L799" i="1" s="1"/>
  <c r="J799" i="1"/>
  <c r="I799" i="1"/>
  <c r="H799" i="1"/>
  <c r="L798" i="1"/>
  <c r="K798" i="1"/>
  <c r="J798" i="1"/>
  <c r="I798" i="1"/>
  <c r="H798" i="1"/>
  <c r="L797" i="1"/>
  <c r="K797" i="1"/>
  <c r="J797" i="1"/>
  <c r="I797" i="1"/>
  <c r="H797" i="1"/>
  <c r="K796" i="1"/>
  <c r="L796" i="1" s="1"/>
  <c r="J796" i="1"/>
  <c r="I796" i="1"/>
  <c r="H796" i="1"/>
  <c r="K795" i="1"/>
  <c r="L795" i="1" s="1"/>
  <c r="J795" i="1"/>
  <c r="I795" i="1"/>
  <c r="H795" i="1"/>
  <c r="L794" i="1"/>
  <c r="K794" i="1"/>
  <c r="J794" i="1"/>
  <c r="I794" i="1"/>
  <c r="H794" i="1"/>
  <c r="L793" i="1"/>
  <c r="K793" i="1"/>
  <c r="J793" i="1"/>
  <c r="I793" i="1"/>
  <c r="H793" i="1"/>
  <c r="K792" i="1"/>
  <c r="L792" i="1" s="1"/>
  <c r="J792" i="1"/>
  <c r="I792" i="1"/>
  <c r="H792" i="1"/>
  <c r="K791" i="1"/>
  <c r="L791" i="1" s="1"/>
  <c r="J791" i="1"/>
  <c r="I791" i="1"/>
  <c r="H791" i="1"/>
  <c r="L790" i="1"/>
  <c r="K790" i="1"/>
  <c r="J790" i="1"/>
  <c r="I790" i="1"/>
  <c r="H790" i="1"/>
  <c r="L789" i="1"/>
  <c r="K789" i="1"/>
  <c r="J789" i="1"/>
  <c r="I789" i="1"/>
  <c r="H789" i="1"/>
  <c r="K788" i="1"/>
  <c r="L788" i="1" s="1"/>
  <c r="J788" i="1"/>
  <c r="I788" i="1"/>
  <c r="H788" i="1"/>
  <c r="K787" i="1"/>
  <c r="L787" i="1" s="1"/>
  <c r="J787" i="1"/>
  <c r="I787" i="1"/>
  <c r="H787" i="1"/>
  <c r="L786" i="1"/>
  <c r="K786" i="1"/>
  <c r="J786" i="1"/>
  <c r="I786" i="1"/>
  <c r="H786" i="1"/>
  <c r="L785" i="1"/>
  <c r="K785" i="1"/>
  <c r="J785" i="1"/>
  <c r="I785" i="1"/>
  <c r="H785" i="1"/>
  <c r="K784" i="1"/>
  <c r="L784" i="1" s="1"/>
  <c r="J784" i="1"/>
  <c r="I784" i="1"/>
  <c r="H784" i="1"/>
  <c r="K783" i="1"/>
  <c r="L783" i="1" s="1"/>
  <c r="J783" i="1"/>
  <c r="I783" i="1"/>
  <c r="H783" i="1"/>
  <c r="L782" i="1"/>
  <c r="K782" i="1"/>
  <c r="J782" i="1"/>
  <c r="I782" i="1"/>
  <c r="H782" i="1"/>
  <c r="L781" i="1"/>
  <c r="K781" i="1"/>
  <c r="J781" i="1"/>
  <c r="I781" i="1"/>
  <c r="H781" i="1"/>
  <c r="K780" i="1"/>
  <c r="L780" i="1" s="1"/>
  <c r="J780" i="1"/>
  <c r="I780" i="1"/>
  <c r="H780" i="1"/>
  <c r="K779" i="1"/>
  <c r="L779" i="1" s="1"/>
  <c r="J779" i="1"/>
  <c r="I779" i="1"/>
  <c r="H779" i="1"/>
  <c r="L778" i="1"/>
  <c r="K778" i="1"/>
  <c r="J778" i="1"/>
  <c r="I778" i="1"/>
  <c r="H778" i="1"/>
  <c r="L777" i="1"/>
  <c r="K777" i="1"/>
  <c r="J777" i="1"/>
  <c r="I777" i="1"/>
  <c r="H777" i="1"/>
  <c r="K776" i="1"/>
  <c r="L776" i="1" s="1"/>
  <c r="J776" i="1"/>
  <c r="I776" i="1"/>
  <c r="H776" i="1"/>
  <c r="K775" i="1"/>
  <c r="L775" i="1" s="1"/>
  <c r="J775" i="1"/>
  <c r="I775" i="1"/>
  <c r="H775" i="1"/>
  <c r="L774" i="1"/>
  <c r="K774" i="1"/>
  <c r="J774" i="1"/>
  <c r="I774" i="1"/>
  <c r="H774" i="1"/>
  <c r="L773" i="1"/>
  <c r="K773" i="1"/>
  <c r="J773" i="1"/>
  <c r="I773" i="1"/>
  <c r="H773" i="1"/>
  <c r="K772" i="1"/>
  <c r="L772" i="1" s="1"/>
  <c r="J772" i="1"/>
  <c r="I772" i="1"/>
  <c r="H772" i="1"/>
  <c r="K771" i="1"/>
  <c r="L771" i="1" s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K768" i="1"/>
  <c r="L768" i="1" s="1"/>
  <c r="J768" i="1"/>
  <c r="I768" i="1"/>
  <c r="H768" i="1"/>
  <c r="K767" i="1"/>
  <c r="L767" i="1" s="1"/>
  <c r="J767" i="1"/>
  <c r="I767" i="1"/>
  <c r="H767" i="1"/>
  <c r="L766" i="1"/>
  <c r="K766" i="1"/>
  <c r="J766" i="1"/>
  <c r="I766" i="1"/>
  <c r="H766" i="1"/>
  <c r="L765" i="1"/>
  <c r="K765" i="1"/>
  <c r="J765" i="1"/>
  <c r="I765" i="1"/>
  <c r="H765" i="1"/>
  <c r="K764" i="1"/>
  <c r="L764" i="1" s="1"/>
  <c r="J764" i="1"/>
  <c r="I764" i="1"/>
  <c r="H764" i="1"/>
  <c r="K763" i="1"/>
  <c r="L763" i="1" s="1"/>
  <c r="J763" i="1"/>
  <c r="I763" i="1"/>
  <c r="H763" i="1"/>
  <c r="L762" i="1"/>
  <c r="K762" i="1"/>
  <c r="J762" i="1"/>
  <c r="I762" i="1"/>
  <c r="H762" i="1"/>
  <c r="L761" i="1"/>
  <c r="K761" i="1"/>
  <c r="J761" i="1"/>
  <c r="I761" i="1"/>
  <c r="H761" i="1"/>
  <c r="K760" i="1"/>
  <c r="L760" i="1" s="1"/>
  <c r="J760" i="1"/>
  <c r="I760" i="1"/>
  <c r="H760" i="1"/>
  <c r="K759" i="1"/>
  <c r="L759" i="1" s="1"/>
  <c r="J759" i="1"/>
  <c r="I759" i="1"/>
  <c r="H759" i="1"/>
  <c r="L758" i="1"/>
  <c r="K758" i="1"/>
  <c r="J758" i="1"/>
  <c r="I758" i="1"/>
  <c r="H758" i="1"/>
  <c r="L757" i="1"/>
  <c r="K757" i="1"/>
  <c r="J757" i="1"/>
  <c r="I757" i="1"/>
  <c r="H757" i="1"/>
  <c r="K756" i="1"/>
  <c r="L756" i="1" s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K752" i="1"/>
  <c r="L752" i="1" s="1"/>
  <c r="J752" i="1"/>
  <c r="I752" i="1"/>
  <c r="H752" i="1"/>
  <c r="K751" i="1"/>
  <c r="L751" i="1" s="1"/>
  <c r="J751" i="1"/>
  <c r="I751" i="1"/>
  <c r="H751" i="1"/>
  <c r="L750" i="1"/>
  <c r="K750" i="1"/>
  <c r="J750" i="1"/>
  <c r="I750" i="1"/>
  <c r="H750" i="1"/>
  <c r="L749" i="1"/>
  <c r="K749" i="1"/>
  <c r="J749" i="1"/>
  <c r="I749" i="1"/>
  <c r="H749" i="1"/>
  <c r="K748" i="1"/>
  <c r="L748" i="1" s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K744" i="1"/>
  <c r="L744" i="1" s="1"/>
  <c r="J744" i="1"/>
  <c r="I744" i="1"/>
  <c r="H744" i="1"/>
  <c r="K743" i="1"/>
  <c r="L743" i="1" s="1"/>
  <c r="J743" i="1"/>
  <c r="I743" i="1"/>
  <c r="H743" i="1"/>
  <c r="L742" i="1"/>
  <c r="K742" i="1"/>
  <c r="J742" i="1"/>
  <c r="I742" i="1"/>
  <c r="H742" i="1"/>
  <c r="L741" i="1"/>
  <c r="K741" i="1"/>
  <c r="J741" i="1"/>
  <c r="I741" i="1"/>
  <c r="H741" i="1"/>
  <c r="K740" i="1"/>
  <c r="L740" i="1" s="1"/>
  <c r="J740" i="1"/>
  <c r="I740" i="1"/>
  <c r="H740" i="1"/>
  <c r="L739" i="1"/>
  <c r="K739" i="1"/>
  <c r="J739" i="1"/>
  <c r="I739" i="1"/>
  <c r="H739" i="1"/>
  <c r="K738" i="1"/>
  <c r="L738" i="1" s="1"/>
  <c r="J738" i="1"/>
  <c r="I738" i="1"/>
  <c r="H738" i="1"/>
  <c r="L737" i="1"/>
  <c r="K737" i="1"/>
  <c r="J737" i="1"/>
  <c r="I737" i="1"/>
  <c r="H737" i="1"/>
  <c r="K736" i="1"/>
  <c r="L736" i="1" s="1"/>
  <c r="J736" i="1"/>
  <c r="I736" i="1"/>
  <c r="H736" i="1"/>
  <c r="K735" i="1"/>
  <c r="L735" i="1" s="1"/>
  <c r="J735" i="1"/>
  <c r="I735" i="1"/>
  <c r="H735" i="1"/>
  <c r="L734" i="1"/>
  <c r="K734" i="1"/>
  <c r="J734" i="1"/>
  <c r="I734" i="1"/>
  <c r="H734" i="1"/>
  <c r="L733" i="1"/>
  <c r="K733" i="1"/>
  <c r="J733" i="1"/>
  <c r="I733" i="1"/>
  <c r="H733" i="1"/>
  <c r="K732" i="1"/>
  <c r="L732" i="1" s="1"/>
  <c r="J732" i="1"/>
  <c r="I732" i="1"/>
  <c r="H732" i="1"/>
  <c r="L731" i="1"/>
  <c r="K731" i="1"/>
  <c r="J731" i="1"/>
  <c r="I731" i="1"/>
  <c r="H731" i="1"/>
  <c r="K730" i="1"/>
  <c r="L730" i="1" s="1"/>
  <c r="J730" i="1"/>
  <c r="I730" i="1"/>
  <c r="H730" i="1"/>
  <c r="L729" i="1"/>
  <c r="K729" i="1"/>
  <c r="J729" i="1"/>
  <c r="I729" i="1"/>
  <c r="H729" i="1"/>
  <c r="K728" i="1"/>
  <c r="L728" i="1" s="1"/>
  <c r="J728" i="1"/>
  <c r="I728" i="1"/>
  <c r="H728" i="1"/>
  <c r="K727" i="1"/>
  <c r="L727" i="1" s="1"/>
  <c r="J727" i="1"/>
  <c r="I727" i="1"/>
  <c r="H727" i="1"/>
  <c r="L726" i="1"/>
  <c r="K726" i="1"/>
  <c r="J726" i="1"/>
  <c r="I726" i="1"/>
  <c r="H726" i="1"/>
  <c r="L725" i="1"/>
  <c r="K725" i="1"/>
  <c r="J725" i="1"/>
  <c r="I725" i="1"/>
  <c r="H725" i="1"/>
  <c r="K724" i="1"/>
  <c r="L724" i="1" s="1"/>
  <c r="J724" i="1"/>
  <c r="I724" i="1"/>
  <c r="H724" i="1"/>
  <c r="L723" i="1"/>
  <c r="K723" i="1"/>
  <c r="J723" i="1"/>
  <c r="I723" i="1"/>
  <c r="H723" i="1"/>
  <c r="K722" i="1"/>
  <c r="L722" i="1" s="1"/>
  <c r="J722" i="1"/>
  <c r="I722" i="1"/>
  <c r="H722" i="1"/>
  <c r="L721" i="1"/>
  <c r="K721" i="1"/>
  <c r="J721" i="1"/>
  <c r="I721" i="1"/>
  <c r="H721" i="1"/>
  <c r="K720" i="1"/>
  <c r="L720" i="1" s="1"/>
  <c r="J720" i="1"/>
  <c r="I720" i="1"/>
  <c r="H720" i="1"/>
  <c r="L719" i="1"/>
  <c r="K719" i="1"/>
  <c r="J719" i="1"/>
  <c r="I719" i="1"/>
  <c r="H719" i="1"/>
  <c r="K718" i="1"/>
  <c r="L718" i="1" s="1"/>
  <c r="J718" i="1"/>
  <c r="I718" i="1"/>
  <c r="H718" i="1"/>
  <c r="L717" i="1"/>
  <c r="K717" i="1"/>
  <c r="J717" i="1"/>
  <c r="I717" i="1"/>
  <c r="H717" i="1"/>
  <c r="K716" i="1"/>
  <c r="L716" i="1" s="1"/>
  <c r="J716" i="1"/>
  <c r="I716" i="1"/>
  <c r="H716" i="1"/>
  <c r="L715" i="1"/>
  <c r="K715" i="1"/>
  <c r="J715" i="1"/>
  <c r="I715" i="1"/>
  <c r="H715" i="1"/>
  <c r="K714" i="1"/>
  <c r="L714" i="1" s="1"/>
  <c r="J714" i="1"/>
  <c r="I714" i="1"/>
  <c r="H714" i="1"/>
  <c r="L713" i="1"/>
  <c r="K713" i="1"/>
  <c r="J713" i="1"/>
  <c r="I713" i="1"/>
  <c r="H713" i="1"/>
  <c r="K712" i="1"/>
  <c r="L712" i="1" s="1"/>
  <c r="J712" i="1"/>
  <c r="I712" i="1"/>
  <c r="H712" i="1"/>
  <c r="L711" i="1"/>
  <c r="K711" i="1"/>
  <c r="J711" i="1"/>
  <c r="I711" i="1"/>
  <c r="H711" i="1"/>
  <c r="K710" i="1"/>
  <c r="L710" i="1" s="1"/>
  <c r="J710" i="1"/>
  <c r="I710" i="1"/>
  <c r="H710" i="1"/>
  <c r="L709" i="1"/>
  <c r="K709" i="1"/>
  <c r="J709" i="1"/>
  <c r="I709" i="1"/>
  <c r="H709" i="1"/>
  <c r="K708" i="1"/>
  <c r="L708" i="1" s="1"/>
  <c r="J708" i="1"/>
  <c r="I708" i="1"/>
  <c r="H708" i="1"/>
  <c r="L707" i="1"/>
  <c r="K707" i="1"/>
  <c r="J707" i="1"/>
  <c r="I707" i="1"/>
  <c r="H707" i="1"/>
  <c r="K706" i="1"/>
  <c r="L706" i="1" s="1"/>
  <c r="J706" i="1"/>
  <c r="I706" i="1"/>
  <c r="H706" i="1"/>
  <c r="L705" i="1"/>
  <c r="K705" i="1"/>
  <c r="J705" i="1"/>
  <c r="I705" i="1"/>
  <c r="H705" i="1"/>
  <c r="K704" i="1"/>
  <c r="L704" i="1" s="1"/>
  <c r="J704" i="1"/>
  <c r="I704" i="1"/>
  <c r="H704" i="1"/>
  <c r="L703" i="1"/>
  <c r="K703" i="1"/>
  <c r="J703" i="1"/>
  <c r="I703" i="1"/>
  <c r="H703" i="1"/>
  <c r="K702" i="1"/>
  <c r="L702" i="1" s="1"/>
  <c r="J702" i="1"/>
  <c r="I702" i="1"/>
  <c r="H702" i="1"/>
  <c r="L701" i="1"/>
  <c r="K701" i="1"/>
  <c r="J701" i="1"/>
  <c r="I701" i="1"/>
  <c r="H701" i="1"/>
  <c r="K700" i="1"/>
  <c r="L700" i="1" s="1"/>
  <c r="J700" i="1"/>
  <c r="I700" i="1"/>
  <c r="H700" i="1"/>
  <c r="L699" i="1"/>
  <c r="K699" i="1"/>
  <c r="J699" i="1"/>
  <c r="I699" i="1"/>
  <c r="H699" i="1"/>
  <c r="K698" i="1"/>
  <c r="L698" i="1" s="1"/>
  <c r="J698" i="1"/>
  <c r="I698" i="1"/>
  <c r="H698" i="1"/>
  <c r="L697" i="1"/>
  <c r="K697" i="1"/>
  <c r="J697" i="1"/>
  <c r="I697" i="1"/>
  <c r="H697" i="1"/>
  <c r="K696" i="1"/>
  <c r="L696" i="1" s="1"/>
  <c r="J696" i="1"/>
  <c r="I696" i="1"/>
  <c r="H696" i="1"/>
  <c r="L695" i="1"/>
  <c r="K695" i="1"/>
  <c r="J695" i="1"/>
  <c r="I695" i="1"/>
  <c r="H695" i="1"/>
  <c r="K694" i="1"/>
  <c r="L694" i="1" s="1"/>
  <c r="J694" i="1"/>
  <c r="I694" i="1"/>
  <c r="H694" i="1"/>
  <c r="L693" i="1"/>
  <c r="K693" i="1"/>
  <c r="J693" i="1"/>
  <c r="I693" i="1"/>
  <c r="H693" i="1"/>
  <c r="K692" i="1"/>
  <c r="L692" i="1" s="1"/>
  <c r="J692" i="1"/>
  <c r="I692" i="1"/>
  <c r="H692" i="1"/>
  <c r="L691" i="1"/>
  <c r="K691" i="1"/>
  <c r="J691" i="1"/>
  <c r="I691" i="1"/>
  <c r="H691" i="1"/>
  <c r="K690" i="1"/>
  <c r="L690" i="1" s="1"/>
  <c r="J690" i="1"/>
  <c r="I690" i="1"/>
  <c r="H690" i="1"/>
  <c r="L689" i="1"/>
  <c r="K689" i="1"/>
  <c r="J689" i="1"/>
  <c r="I689" i="1"/>
  <c r="H689" i="1"/>
  <c r="K688" i="1"/>
  <c r="L688" i="1" s="1"/>
  <c r="J688" i="1"/>
  <c r="I688" i="1"/>
  <c r="H688" i="1"/>
  <c r="L687" i="1"/>
  <c r="K687" i="1"/>
  <c r="J687" i="1"/>
  <c r="I687" i="1"/>
  <c r="H687" i="1"/>
  <c r="K686" i="1"/>
  <c r="L686" i="1" s="1"/>
  <c r="J686" i="1"/>
  <c r="I686" i="1"/>
  <c r="H686" i="1"/>
  <c r="L685" i="1"/>
  <c r="K685" i="1"/>
  <c r="J685" i="1"/>
  <c r="I685" i="1"/>
  <c r="H685" i="1"/>
  <c r="K684" i="1"/>
  <c r="L684" i="1" s="1"/>
  <c r="J684" i="1"/>
  <c r="I684" i="1"/>
  <c r="H684" i="1"/>
  <c r="L683" i="1"/>
  <c r="K683" i="1"/>
  <c r="J683" i="1"/>
  <c r="I683" i="1"/>
  <c r="H683" i="1"/>
  <c r="K682" i="1"/>
  <c r="L682" i="1" s="1"/>
  <c r="J682" i="1"/>
  <c r="I682" i="1"/>
  <c r="H682" i="1"/>
  <c r="L681" i="1"/>
  <c r="K681" i="1"/>
  <c r="J681" i="1"/>
  <c r="I681" i="1"/>
  <c r="H681" i="1"/>
  <c r="K680" i="1"/>
  <c r="L680" i="1" s="1"/>
  <c r="J680" i="1"/>
  <c r="I680" i="1"/>
  <c r="H680" i="1"/>
  <c r="L679" i="1"/>
  <c r="K679" i="1"/>
  <c r="J679" i="1"/>
  <c r="I679" i="1"/>
  <c r="H679" i="1"/>
  <c r="K678" i="1"/>
  <c r="L678" i="1" s="1"/>
  <c r="J678" i="1"/>
  <c r="I678" i="1"/>
  <c r="H678" i="1"/>
  <c r="L677" i="1"/>
  <c r="K677" i="1"/>
  <c r="J677" i="1"/>
  <c r="I677" i="1"/>
  <c r="H677" i="1"/>
  <c r="K676" i="1"/>
  <c r="L676" i="1" s="1"/>
  <c r="J676" i="1"/>
  <c r="I676" i="1"/>
  <c r="H676" i="1"/>
  <c r="L675" i="1"/>
  <c r="K675" i="1"/>
  <c r="J675" i="1"/>
  <c r="I675" i="1"/>
  <c r="H675" i="1"/>
  <c r="K674" i="1"/>
  <c r="L674" i="1" s="1"/>
  <c r="J674" i="1"/>
  <c r="I674" i="1"/>
  <c r="H674" i="1"/>
  <c r="L673" i="1"/>
  <c r="K673" i="1"/>
  <c r="J673" i="1"/>
  <c r="I673" i="1"/>
  <c r="H673" i="1"/>
  <c r="K672" i="1"/>
  <c r="L672" i="1" s="1"/>
  <c r="J672" i="1"/>
  <c r="I672" i="1"/>
  <c r="H672" i="1"/>
  <c r="L671" i="1"/>
  <c r="K671" i="1"/>
  <c r="J671" i="1"/>
  <c r="I671" i="1"/>
  <c r="H671" i="1"/>
  <c r="K670" i="1"/>
  <c r="L670" i="1" s="1"/>
  <c r="J670" i="1"/>
  <c r="I670" i="1"/>
  <c r="H670" i="1"/>
  <c r="L669" i="1"/>
  <c r="K669" i="1"/>
  <c r="J669" i="1"/>
  <c r="I669" i="1"/>
  <c r="H669" i="1"/>
  <c r="K668" i="1"/>
  <c r="L668" i="1" s="1"/>
  <c r="J668" i="1"/>
  <c r="I668" i="1"/>
  <c r="H668" i="1"/>
  <c r="L667" i="1"/>
  <c r="K667" i="1"/>
  <c r="J667" i="1"/>
  <c r="I667" i="1"/>
  <c r="H667" i="1"/>
  <c r="K666" i="1"/>
  <c r="L666" i="1" s="1"/>
  <c r="J666" i="1"/>
  <c r="I666" i="1"/>
  <c r="H666" i="1"/>
  <c r="L665" i="1"/>
  <c r="K665" i="1"/>
  <c r="J665" i="1"/>
  <c r="I665" i="1"/>
  <c r="H665" i="1"/>
  <c r="K664" i="1"/>
  <c r="L664" i="1" s="1"/>
  <c r="J664" i="1"/>
  <c r="I664" i="1"/>
  <c r="H664" i="1"/>
  <c r="L663" i="1"/>
  <c r="K663" i="1"/>
  <c r="J663" i="1"/>
  <c r="I663" i="1"/>
  <c r="H663" i="1"/>
  <c r="K662" i="1"/>
  <c r="L662" i="1" s="1"/>
  <c r="J662" i="1"/>
  <c r="I662" i="1"/>
  <c r="H662" i="1"/>
  <c r="L661" i="1"/>
  <c r="K661" i="1"/>
  <c r="J661" i="1"/>
  <c r="I661" i="1"/>
  <c r="H661" i="1"/>
  <c r="K660" i="1"/>
  <c r="L660" i="1" s="1"/>
  <c r="J660" i="1"/>
  <c r="I660" i="1"/>
  <c r="H660" i="1"/>
  <c r="L659" i="1"/>
  <c r="K659" i="1"/>
  <c r="J659" i="1"/>
  <c r="I659" i="1"/>
  <c r="H659" i="1"/>
  <c r="K658" i="1"/>
  <c r="L658" i="1" s="1"/>
  <c r="J658" i="1"/>
  <c r="I658" i="1"/>
  <c r="H658" i="1"/>
  <c r="L657" i="1"/>
  <c r="K657" i="1"/>
  <c r="J657" i="1"/>
  <c r="I657" i="1"/>
  <c r="H657" i="1"/>
  <c r="K656" i="1"/>
  <c r="L656" i="1" s="1"/>
  <c r="J656" i="1"/>
  <c r="I656" i="1"/>
  <c r="H656" i="1"/>
  <c r="L655" i="1"/>
  <c r="K655" i="1"/>
  <c r="J655" i="1"/>
  <c r="I655" i="1"/>
  <c r="H655" i="1"/>
  <c r="K654" i="1"/>
  <c r="L654" i="1" s="1"/>
  <c r="J654" i="1"/>
  <c r="I654" i="1"/>
  <c r="H654" i="1"/>
  <c r="L653" i="1"/>
  <c r="K653" i="1"/>
  <c r="J653" i="1"/>
  <c r="I653" i="1"/>
  <c r="H653" i="1"/>
  <c r="K652" i="1"/>
  <c r="L652" i="1" s="1"/>
  <c r="J652" i="1"/>
  <c r="I652" i="1"/>
  <c r="H652" i="1"/>
  <c r="L651" i="1"/>
  <c r="K651" i="1"/>
  <c r="J651" i="1"/>
  <c r="I651" i="1"/>
  <c r="H651" i="1"/>
  <c r="K650" i="1"/>
  <c r="L650" i="1" s="1"/>
  <c r="J650" i="1"/>
  <c r="I650" i="1"/>
  <c r="H650" i="1"/>
  <c r="L649" i="1"/>
  <c r="K649" i="1"/>
  <c r="J649" i="1"/>
  <c r="I649" i="1"/>
  <c r="H649" i="1"/>
  <c r="K648" i="1"/>
  <c r="L648" i="1" s="1"/>
  <c r="J648" i="1"/>
  <c r="I648" i="1"/>
  <c r="H648" i="1"/>
  <c r="L647" i="1"/>
  <c r="K647" i="1"/>
  <c r="J647" i="1"/>
  <c r="I647" i="1"/>
  <c r="H647" i="1"/>
  <c r="K646" i="1"/>
  <c r="L646" i="1" s="1"/>
  <c r="J646" i="1"/>
  <c r="I646" i="1"/>
  <c r="H646" i="1"/>
  <c r="L645" i="1"/>
  <c r="K645" i="1"/>
  <c r="J645" i="1"/>
  <c r="I645" i="1"/>
  <c r="H645" i="1"/>
  <c r="K644" i="1"/>
  <c r="L644" i="1" s="1"/>
  <c r="J644" i="1"/>
  <c r="I644" i="1"/>
  <c r="H644" i="1"/>
  <c r="L643" i="1"/>
  <c r="K643" i="1"/>
  <c r="J643" i="1"/>
  <c r="I643" i="1"/>
  <c r="H643" i="1"/>
  <c r="K642" i="1"/>
  <c r="L642" i="1" s="1"/>
  <c r="J642" i="1"/>
  <c r="I642" i="1"/>
  <c r="H642" i="1"/>
  <c r="L641" i="1"/>
  <c r="K641" i="1"/>
  <c r="J641" i="1"/>
  <c r="I641" i="1"/>
  <c r="H641" i="1"/>
  <c r="K640" i="1"/>
  <c r="L640" i="1" s="1"/>
  <c r="J640" i="1"/>
  <c r="I640" i="1"/>
  <c r="H640" i="1"/>
  <c r="L639" i="1"/>
  <c r="K639" i="1"/>
  <c r="J639" i="1"/>
  <c r="I639" i="1"/>
  <c r="H639" i="1"/>
  <c r="K638" i="1"/>
  <c r="L638" i="1" s="1"/>
  <c r="J638" i="1"/>
  <c r="I638" i="1"/>
  <c r="H638" i="1"/>
  <c r="L637" i="1"/>
  <c r="K637" i="1"/>
  <c r="J637" i="1"/>
  <c r="I637" i="1"/>
  <c r="H637" i="1"/>
  <c r="K636" i="1"/>
  <c r="L636" i="1" s="1"/>
  <c r="J636" i="1"/>
  <c r="I636" i="1"/>
  <c r="H636" i="1"/>
  <c r="L635" i="1"/>
  <c r="K635" i="1"/>
  <c r="J635" i="1"/>
  <c r="I635" i="1"/>
  <c r="H635" i="1"/>
  <c r="K634" i="1"/>
  <c r="L634" i="1" s="1"/>
  <c r="J634" i="1"/>
  <c r="I634" i="1"/>
  <c r="H634" i="1"/>
  <c r="L633" i="1"/>
  <c r="K633" i="1"/>
  <c r="J633" i="1"/>
  <c r="I633" i="1"/>
  <c r="H633" i="1"/>
  <c r="K632" i="1"/>
  <c r="L632" i="1" s="1"/>
  <c r="J632" i="1"/>
  <c r="I632" i="1"/>
  <c r="H632" i="1"/>
  <c r="L631" i="1"/>
  <c r="K631" i="1"/>
  <c r="J631" i="1"/>
  <c r="I631" i="1"/>
  <c r="H631" i="1"/>
  <c r="K630" i="1"/>
  <c r="L630" i="1" s="1"/>
  <c r="J630" i="1"/>
  <c r="I630" i="1"/>
  <c r="H630" i="1"/>
  <c r="L629" i="1"/>
  <c r="K629" i="1"/>
  <c r="J629" i="1"/>
  <c r="I629" i="1"/>
  <c r="H629" i="1"/>
  <c r="K628" i="1"/>
  <c r="L628" i="1" s="1"/>
  <c r="J628" i="1"/>
  <c r="I628" i="1"/>
  <c r="H628" i="1"/>
  <c r="L627" i="1"/>
  <c r="K627" i="1"/>
  <c r="J627" i="1"/>
  <c r="I627" i="1"/>
  <c r="H627" i="1"/>
  <c r="K626" i="1"/>
  <c r="L626" i="1" s="1"/>
  <c r="J626" i="1"/>
  <c r="I626" i="1"/>
  <c r="H626" i="1"/>
  <c r="L625" i="1"/>
  <c r="K625" i="1"/>
  <c r="J625" i="1"/>
  <c r="I625" i="1"/>
  <c r="H625" i="1"/>
  <c r="K624" i="1"/>
  <c r="L624" i="1" s="1"/>
  <c r="J624" i="1"/>
  <c r="I624" i="1"/>
  <c r="H624" i="1"/>
  <c r="L623" i="1"/>
  <c r="K623" i="1"/>
  <c r="J623" i="1"/>
  <c r="I623" i="1"/>
  <c r="H623" i="1"/>
  <c r="K622" i="1"/>
  <c r="L622" i="1" s="1"/>
  <c r="J622" i="1"/>
  <c r="I622" i="1"/>
  <c r="H622" i="1"/>
  <c r="L621" i="1"/>
  <c r="K621" i="1"/>
  <c r="J621" i="1"/>
  <c r="I621" i="1"/>
  <c r="H621" i="1"/>
  <c r="K620" i="1"/>
  <c r="L620" i="1" s="1"/>
  <c r="J620" i="1"/>
  <c r="I620" i="1"/>
  <c r="H620" i="1"/>
  <c r="L619" i="1"/>
  <c r="K619" i="1"/>
  <c r="J619" i="1"/>
  <c r="I619" i="1"/>
  <c r="H619" i="1"/>
  <c r="K618" i="1"/>
  <c r="L618" i="1" s="1"/>
  <c r="J618" i="1"/>
  <c r="I618" i="1"/>
  <c r="H618" i="1"/>
  <c r="L617" i="1"/>
  <c r="K617" i="1"/>
  <c r="J617" i="1"/>
  <c r="I617" i="1"/>
  <c r="H617" i="1"/>
  <c r="K616" i="1"/>
  <c r="L616" i="1" s="1"/>
  <c r="J616" i="1"/>
  <c r="I616" i="1"/>
  <c r="H616" i="1"/>
  <c r="L615" i="1"/>
  <c r="K615" i="1"/>
  <c r="J615" i="1"/>
  <c r="I615" i="1"/>
  <c r="H615" i="1"/>
  <c r="K614" i="1"/>
  <c r="L614" i="1" s="1"/>
  <c r="J614" i="1"/>
  <c r="I614" i="1"/>
  <c r="H614" i="1"/>
  <c r="L613" i="1"/>
  <c r="K613" i="1"/>
  <c r="J613" i="1"/>
  <c r="I613" i="1"/>
  <c r="H613" i="1"/>
  <c r="K612" i="1"/>
  <c r="L612" i="1" s="1"/>
  <c r="J612" i="1"/>
  <c r="I612" i="1"/>
  <c r="H612" i="1"/>
  <c r="L611" i="1"/>
  <c r="K611" i="1"/>
  <c r="J611" i="1"/>
  <c r="I611" i="1"/>
  <c r="H611" i="1"/>
  <c r="K610" i="1"/>
  <c r="L610" i="1" s="1"/>
  <c r="J610" i="1"/>
  <c r="I610" i="1"/>
  <c r="H610" i="1"/>
  <c r="L609" i="1"/>
  <c r="K609" i="1"/>
  <c r="J609" i="1"/>
  <c r="I609" i="1"/>
  <c r="H609" i="1"/>
  <c r="K608" i="1"/>
  <c r="L608" i="1" s="1"/>
  <c r="J608" i="1"/>
  <c r="I608" i="1"/>
  <c r="H608" i="1"/>
  <c r="L607" i="1"/>
  <c r="K607" i="1"/>
  <c r="J607" i="1"/>
  <c r="I607" i="1"/>
  <c r="H607" i="1"/>
  <c r="K606" i="1"/>
  <c r="L606" i="1" s="1"/>
  <c r="J606" i="1"/>
  <c r="I606" i="1"/>
  <c r="H606" i="1"/>
  <c r="L605" i="1"/>
  <c r="K605" i="1"/>
  <c r="J605" i="1"/>
  <c r="I605" i="1"/>
  <c r="H605" i="1"/>
  <c r="K604" i="1"/>
  <c r="L604" i="1" s="1"/>
  <c r="J604" i="1"/>
  <c r="I604" i="1"/>
  <c r="H604" i="1"/>
  <c r="L603" i="1"/>
  <c r="K603" i="1"/>
  <c r="J603" i="1"/>
  <c r="I603" i="1"/>
  <c r="H603" i="1"/>
  <c r="K602" i="1"/>
  <c r="L602" i="1" s="1"/>
  <c r="J602" i="1"/>
  <c r="I602" i="1"/>
  <c r="H602" i="1"/>
  <c r="L601" i="1"/>
  <c r="K601" i="1"/>
  <c r="J601" i="1"/>
  <c r="I601" i="1"/>
  <c r="H601" i="1"/>
  <c r="K600" i="1"/>
  <c r="L600" i="1" s="1"/>
  <c r="J600" i="1"/>
  <c r="I600" i="1"/>
  <c r="H600" i="1"/>
  <c r="L599" i="1"/>
  <c r="K599" i="1"/>
  <c r="J599" i="1"/>
  <c r="I599" i="1"/>
  <c r="H599" i="1"/>
  <c r="K598" i="1"/>
  <c r="L598" i="1" s="1"/>
  <c r="J598" i="1"/>
  <c r="I598" i="1"/>
  <c r="H598" i="1"/>
  <c r="L597" i="1"/>
  <c r="K597" i="1"/>
  <c r="J597" i="1"/>
  <c r="I597" i="1"/>
  <c r="H597" i="1"/>
  <c r="K596" i="1"/>
  <c r="L596" i="1" s="1"/>
  <c r="J596" i="1"/>
  <c r="I596" i="1"/>
  <c r="H596" i="1"/>
  <c r="L595" i="1"/>
  <c r="K595" i="1"/>
  <c r="J595" i="1"/>
  <c r="I595" i="1"/>
  <c r="H595" i="1"/>
  <c r="K594" i="1"/>
  <c r="L594" i="1" s="1"/>
  <c r="J594" i="1"/>
  <c r="I594" i="1"/>
  <c r="H594" i="1"/>
  <c r="L593" i="1"/>
  <c r="K593" i="1"/>
  <c r="J593" i="1"/>
  <c r="I593" i="1"/>
  <c r="H593" i="1"/>
  <c r="K592" i="1"/>
  <c r="L592" i="1" s="1"/>
  <c r="J592" i="1"/>
  <c r="I592" i="1"/>
  <c r="H592" i="1"/>
  <c r="L591" i="1"/>
  <c r="K591" i="1"/>
  <c r="J591" i="1"/>
  <c r="I591" i="1"/>
  <c r="H591" i="1"/>
  <c r="K590" i="1"/>
  <c r="L590" i="1" s="1"/>
  <c r="J590" i="1"/>
  <c r="I590" i="1"/>
  <c r="H590" i="1"/>
  <c r="L589" i="1"/>
  <c r="K589" i="1"/>
  <c r="J589" i="1"/>
  <c r="I589" i="1"/>
  <c r="H589" i="1"/>
  <c r="K588" i="1"/>
  <c r="L588" i="1" s="1"/>
  <c r="J588" i="1"/>
  <c r="I588" i="1"/>
  <c r="H588" i="1"/>
  <c r="L587" i="1"/>
  <c r="K587" i="1"/>
  <c r="J587" i="1"/>
  <c r="I587" i="1"/>
  <c r="H587" i="1"/>
  <c r="K586" i="1"/>
  <c r="L586" i="1" s="1"/>
  <c r="J586" i="1"/>
  <c r="I586" i="1"/>
  <c r="H586" i="1"/>
  <c r="L585" i="1"/>
  <c r="K585" i="1"/>
  <c r="J585" i="1"/>
  <c r="I585" i="1"/>
  <c r="H585" i="1"/>
  <c r="K584" i="1"/>
  <c r="L584" i="1" s="1"/>
  <c r="J584" i="1"/>
  <c r="I584" i="1"/>
  <c r="H584" i="1"/>
  <c r="L583" i="1"/>
  <c r="K583" i="1"/>
  <c r="J583" i="1"/>
  <c r="I583" i="1"/>
  <c r="H583" i="1"/>
  <c r="K582" i="1"/>
  <c r="L582" i="1" s="1"/>
  <c r="J582" i="1"/>
  <c r="I582" i="1"/>
  <c r="H582" i="1"/>
  <c r="L581" i="1"/>
  <c r="K581" i="1"/>
  <c r="J581" i="1"/>
  <c r="I581" i="1"/>
  <c r="H581" i="1"/>
  <c r="K580" i="1"/>
  <c r="L580" i="1" s="1"/>
  <c r="J580" i="1"/>
  <c r="I580" i="1"/>
  <c r="H580" i="1"/>
  <c r="L579" i="1"/>
  <c r="K579" i="1"/>
  <c r="J579" i="1"/>
  <c r="I579" i="1"/>
  <c r="H579" i="1"/>
  <c r="K578" i="1"/>
  <c r="L578" i="1" s="1"/>
  <c r="J578" i="1"/>
  <c r="I578" i="1"/>
  <c r="H578" i="1"/>
  <c r="L577" i="1"/>
  <c r="K577" i="1"/>
  <c r="J577" i="1"/>
  <c r="I577" i="1"/>
  <c r="H577" i="1"/>
  <c r="K576" i="1"/>
  <c r="L576" i="1" s="1"/>
  <c r="J576" i="1"/>
  <c r="I576" i="1"/>
  <c r="H576" i="1"/>
  <c r="L575" i="1"/>
  <c r="K575" i="1"/>
  <c r="J575" i="1"/>
  <c r="I575" i="1"/>
  <c r="H575" i="1"/>
  <c r="K574" i="1"/>
  <c r="L574" i="1" s="1"/>
  <c r="J574" i="1"/>
  <c r="I574" i="1"/>
  <c r="H574" i="1"/>
  <c r="L573" i="1"/>
  <c r="K573" i="1"/>
  <c r="J573" i="1"/>
  <c r="I573" i="1"/>
  <c r="H573" i="1"/>
  <c r="K572" i="1"/>
  <c r="L572" i="1" s="1"/>
  <c r="J572" i="1"/>
  <c r="I572" i="1"/>
  <c r="H572" i="1"/>
  <c r="L571" i="1"/>
  <c r="K571" i="1"/>
  <c r="J571" i="1"/>
  <c r="I571" i="1"/>
  <c r="H571" i="1"/>
  <c r="K570" i="1"/>
  <c r="L570" i="1" s="1"/>
  <c r="J570" i="1"/>
  <c r="I570" i="1"/>
  <c r="H570" i="1"/>
  <c r="L569" i="1"/>
  <c r="K569" i="1"/>
  <c r="J569" i="1"/>
  <c r="I569" i="1"/>
  <c r="H569" i="1"/>
  <c r="K568" i="1"/>
  <c r="L568" i="1" s="1"/>
  <c r="J568" i="1"/>
  <c r="I568" i="1"/>
  <c r="H568" i="1"/>
  <c r="L567" i="1"/>
  <c r="K567" i="1"/>
  <c r="J567" i="1"/>
  <c r="I567" i="1"/>
  <c r="H567" i="1"/>
  <c r="K566" i="1"/>
  <c r="L566" i="1" s="1"/>
  <c r="J566" i="1"/>
  <c r="I566" i="1"/>
  <c r="H566" i="1"/>
  <c r="L565" i="1"/>
  <c r="K565" i="1"/>
  <c r="J565" i="1"/>
  <c r="I565" i="1"/>
  <c r="H565" i="1"/>
  <c r="K564" i="1"/>
  <c r="L564" i="1" s="1"/>
  <c r="J564" i="1"/>
  <c r="I564" i="1"/>
  <c r="H564" i="1"/>
  <c r="L563" i="1"/>
  <c r="K563" i="1"/>
  <c r="J563" i="1"/>
  <c r="I563" i="1"/>
  <c r="H563" i="1"/>
  <c r="K562" i="1"/>
  <c r="L562" i="1" s="1"/>
  <c r="J562" i="1"/>
  <c r="I562" i="1"/>
  <c r="H562" i="1"/>
  <c r="L561" i="1"/>
  <c r="K561" i="1"/>
  <c r="J561" i="1"/>
  <c r="I561" i="1"/>
  <c r="H561" i="1"/>
  <c r="K560" i="1"/>
  <c r="L560" i="1" s="1"/>
  <c r="J560" i="1"/>
  <c r="I560" i="1"/>
  <c r="H560" i="1"/>
  <c r="L559" i="1"/>
  <c r="K559" i="1"/>
  <c r="J559" i="1"/>
  <c r="I559" i="1"/>
  <c r="H559" i="1"/>
  <c r="K558" i="1"/>
  <c r="L558" i="1" s="1"/>
  <c r="J558" i="1"/>
  <c r="I558" i="1"/>
  <c r="H558" i="1"/>
  <c r="L557" i="1"/>
  <c r="K557" i="1"/>
  <c r="J557" i="1"/>
  <c r="I557" i="1"/>
  <c r="H557" i="1"/>
  <c r="K556" i="1"/>
  <c r="L556" i="1" s="1"/>
  <c r="J556" i="1"/>
  <c r="I556" i="1"/>
  <c r="H556" i="1"/>
  <c r="L555" i="1"/>
  <c r="K555" i="1"/>
  <c r="J555" i="1"/>
  <c r="I555" i="1"/>
  <c r="H555" i="1"/>
  <c r="K554" i="1"/>
  <c r="L554" i="1" s="1"/>
  <c r="J554" i="1"/>
  <c r="I554" i="1"/>
  <c r="H554" i="1"/>
  <c r="L553" i="1"/>
  <c r="K553" i="1"/>
  <c r="J553" i="1"/>
  <c r="I553" i="1"/>
  <c r="H553" i="1"/>
  <c r="K552" i="1"/>
  <c r="L552" i="1" s="1"/>
  <c r="J552" i="1"/>
  <c r="I552" i="1"/>
  <c r="H552" i="1"/>
  <c r="L551" i="1"/>
  <c r="K551" i="1"/>
  <c r="J551" i="1"/>
  <c r="I551" i="1"/>
  <c r="H551" i="1"/>
  <c r="K550" i="1"/>
  <c r="L550" i="1" s="1"/>
  <c r="J550" i="1"/>
  <c r="I550" i="1"/>
  <c r="H550" i="1"/>
  <c r="L549" i="1"/>
  <c r="K549" i="1"/>
  <c r="J549" i="1"/>
  <c r="I549" i="1"/>
  <c r="H549" i="1"/>
  <c r="K548" i="1"/>
  <c r="L548" i="1" s="1"/>
  <c r="J548" i="1"/>
  <c r="I548" i="1"/>
  <c r="H548" i="1"/>
  <c r="L547" i="1"/>
  <c r="K547" i="1"/>
  <c r="J547" i="1"/>
  <c r="I547" i="1"/>
  <c r="H547" i="1"/>
  <c r="K546" i="1"/>
  <c r="L546" i="1" s="1"/>
  <c r="J546" i="1"/>
  <c r="I546" i="1"/>
  <c r="H546" i="1"/>
  <c r="L545" i="1"/>
  <c r="K545" i="1"/>
  <c r="J545" i="1"/>
  <c r="I545" i="1"/>
  <c r="H545" i="1"/>
  <c r="K544" i="1"/>
  <c r="L544" i="1" s="1"/>
  <c r="J544" i="1"/>
  <c r="I544" i="1"/>
  <c r="H544" i="1"/>
  <c r="L543" i="1"/>
  <c r="K543" i="1"/>
  <c r="J543" i="1"/>
  <c r="I543" i="1"/>
  <c r="H543" i="1"/>
  <c r="K542" i="1"/>
  <c r="L542" i="1" s="1"/>
  <c r="J542" i="1"/>
  <c r="I542" i="1"/>
  <c r="H542" i="1"/>
  <c r="L541" i="1"/>
  <c r="K541" i="1"/>
  <c r="J541" i="1"/>
  <c r="I541" i="1"/>
  <c r="H541" i="1"/>
  <c r="K540" i="1"/>
  <c r="L540" i="1" s="1"/>
  <c r="J540" i="1"/>
  <c r="I540" i="1"/>
  <c r="H540" i="1"/>
  <c r="L539" i="1"/>
  <c r="K539" i="1"/>
  <c r="J539" i="1"/>
  <c r="I539" i="1"/>
  <c r="H539" i="1"/>
  <c r="K538" i="1"/>
  <c r="L538" i="1" s="1"/>
  <c r="J538" i="1"/>
  <c r="I538" i="1"/>
  <c r="H538" i="1"/>
  <c r="L537" i="1"/>
  <c r="K537" i="1"/>
  <c r="J537" i="1"/>
  <c r="I537" i="1"/>
  <c r="H537" i="1"/>
  <c r="K536" i="1"/>
  <c r="L536" i="1" s="1"/>
  <c r="J536" i="1"/>
  <c r="I536" i="1"/>
  <c r="H536" i="1"/>
  <c r="L535" i="1"/>
  <c r="K535" i="1"/>
  <c r="J535" i="1"/>
  <c r="I535" i="1"/>
  <c r="H535" i="1"/>
  <c r="K534" i="1"/>
  <c r="L534" i="1" s="1"/>
  <c r="J534" i="1"/>
  <c r="I534" i="1"/>
  <c r="H534" i="1"/>
  <c r="L533" i="1"/>
  <c r="K533" i="1"/>
  <c r="J533" i="1"/>
  <c r="I533" i="1"/>
  <c r="H533" i="1"/>
  <c r="K532" i="1"/>
  <c r="L532" i="1" s="1"/>
  <c r="J532" i="1"/>
  <c r="I532" i="1"/>
  <c r="H532" i="1"/>
  <c r="L531" i="1"/>
  <c r="K531" i="1"/>
  <c r="J531" i="1"/>
  <c r="I531" i="1"/>
  <c r="H531" i="1"/>
  <c r="K530" i="1"/>
  <c r="L530" i="1" s="1"/>
  <c r="J530" i="1"/>
  <c r="I530" i="1"/>
  <c r="H530" i="1"/>
  <c r="L529" i="1"/>
  <c r="K529" i="1"/>
  <c r="J529" i="1"/>
  <c r="I529" i="1"/>
  <c r="H529" i="1"/>
  <c r="K528" i="1"/>
  <c r="L528" i="1" s="1"/>
  <c r="J528" i="1"/>
  <c r="I528" i="1"/>
  <c r="H528" i="1"/>
  <c r="L527" i="1"/>
  <c r="K527" i="1"/>
  <c r="J527" i="1"/>
  <c r="I527" i="1"/>
  <c r="H527" i="1"/>
  <c r="K526" i="1"/>
  <c r="L526" i="1" s="1"/>
  <c r="J526" i="1"/>
  <c r="I526" i="1"/>
  <c r="H526" i="1"/>
  <c r="L525" i="1"/>
  <c r="K525" i="1"/>
  <c r="J525" i="1"/>
  <c r="I525" i="1"/>
  <c r="H525" i="1"/>
  <c r="K524" i="1"/>
  <c r="L524" i="1" s="1"/>
  <c r="J524" i="1"/>
  <c r="I524" i="1"/>
  <c r="H524" i="1"/>
  <c r="L523" i="1"/>
  <c r="K523" i="1"/>
  <c r="J523" i="1"/>
  <c r="I523" i="1"/>
  <c r="H523" i="1"/>
  <c r="K522" i="1"/>
  <c r="L522" i="1" s="1"/>
  <c r="J522" i="1"/>
  <c r="I522" i="1"/>
  <c r="H522" i="1"/>
  <c r="L521" i="1"/>
  <c r="K521" i="1"/>
  <c r="J521" i="1"/>
  <c r="I521" i="1"/>
  <c r="H521" i="1"/>
  <c r="K520" i="1"/>
  <c r="L520" i="1" s="1"/>
  <c r="J520" i="1"/>
  <c r="I520" i="1"/>
  <c r="H520" i="1"/>
  <c r="L519" i="1"/>
  <c r="K519" i="1"/>
  <c r="J519" i="1"/>
  <c r="I519" i="1"/>
  <c r="H519" i="1"/>
  <c r="K518" i="1"/>
  <c r="L518" i="1" s="1"/>
  <c r="J518" i="1"/>
  <c r="I518" i="1"/>
  <c r="H518" i="1"/>
  <c r="L517" i="1"/>
  <c r="K517" i="1"/>
  <c r="J517" i="1"/>
  <c r="I517" i="1"/>
  <c r="H517" i="1"/>
  <c r="K516" i="1"/>
  <c r="L516" i="1" s="1"/>
  <c r="J516" i="1"/>
  <c r="I516" i="1"/>
  <c r="H516" i="1"/>
  <c r="L515" i="1"/>
  <c r="K515" i="1"/>
  <c r="J515" i="1"/>
  <c r="I515" i="1"/>
  <c r="H515" i="1"/>
  <c r="K514" i="1"/>
  <c r="L514" i="1" s="1"/>
  <c r="J514" i="1"/>
  <c r="I514" i="1"/>
  <c r="H514" i="1"/>
  <c r="L513" i="1"/>
  <c r="K513" i="1"/>
  <c r="J513" i="1"/>
  <c r="I513" i="1"/>
  <c r="H513" i="1"/>
  <c r="K512" i="1"/>
  <c r="L512" i="1" s="1"/>
  <c r="J512" i="1"/>
  <c r="I512" i="1"/>
  <c r="H512" i="1"/>
  <c r="L511" i="1"/>
  <c r="K511" i="1"/>
  <c r="J511" i="1"/>
  <c r="I511" i="1"/>
  <c r="H511" i="1"/>
  <c r="K510" i="1"/>
  <c r="L510" i="1" s="1"/>
  <c r="J510" i="1"/>
  <c r="I510" i="1"/>
  <c r="H510" i="1"/>
  <c r="L509" i="1"/>
  <c r="K509" i="1"/>
  <c r="J509" i="1"/>
  <c r="I509" i="1"/>
  <c r="H509" i="1"/>
  <c r="K508" i="1"/>
  <c r="L508" i="1" s="1"/>
  <c r="J508" i="1"/>
  <c r="I508" i="1"/>
  <c r="H508" i="1"/>
  <c r="L507" i="1"/>
  <c r="K507" i="1"/>
  <c r="J507" i="1"/>
  <c r="I507" i="1"/>
  <c r="H507" i="1"/>
  <c r="K506" i="1"/>
  <c r="L506" i="1" s="1"/>
  <c r="J506" i="1"/>
  <c r="I506" i="1"/>
  <c r="H506" i="1"/>
  <c r="L505" i="1"/>
  <c r="K505" i="1"/>
  <c r="J505" i="1"/>
  <c r="I505" i="1"/>
  <c r="H505" i="1"/>
  <c r="K504" i="1"/>
  <c r="L504" i="1" s="1"/>
  <c r="J504" i="1"/>
  <c r="I504" i="1"/>
  <c r="H504" i="1"/>
  <c r="L503" i="1"/>
  <c r="K503" i="1"/>
  <c r="J503" i="1"/>
  <c r="I503" i="1"/>
  <c r="H503" i="1"/>
  <c r="K502" i="1"/>
  <c r="L502" i="1" s="1"/>
  <c r="J502" i="1"/>
  <c r="I502" i="1"/>
  <c r="H502" i="1"/>
  <c r="L501" i="1"/>
  <c r="K501" i="1"/>
  <c r="J501" i="1"/>
  <c r="I501" i="1"/>
  <c r="H501" i="1"/>
  <c r="K500" i="1"/>
  <c r="L500" i="1" s="1"/>
  <c r="J500" i="1"/>
  <c r="I500" i="1"/>
  <c r="H500" i="1"/>
  <c r="L499" i="1"/>
  <c r="K499" i="1"/>
  <c r="J499" i="1"/>
  <c r="I499" i="1"/>
  <c r="H499" i="1"/>
  <c r="K498" i="1"/>
  <c r="L498" i="1" s="1"/>
  <c r="J498" i="1"/>
  <c r="I498" i="1"/>
  <c r="H498" i="1"/>
  <c r="L497" i="1"/>
  <c r="K497" i="1"/>
  <c r="J497" i="1"/>
  <c r="I497" i="1"/>
  <c r="H497" i="1"/>
  <c r="K496" i="1"/>
  <c r="L496" i="1" s="1"/>
  <c r="J496" i="1"/>
  <c r="I496" i="1"/>
  <c r="H496" i="1"/>
  <c r="L495" i="1"/>
  <c r="K495" i="1"/>
  <c r="J495" i="1"/>
  <c r="I495" i="1"/>
  <c r="H495" i="1"/>
  <c r="K494" i="1"/>
  <c r="L494" i="1" s="1"/>
  <c r="J494" i="1"/>
  <c r="I494" i="1"/>
  <c r="H494" i="1"/>
  <c r="L493" i="1"/>
  <c r="K493" i="1"/>
  <c r="J493" i="1"/>
  <c r="I493" i="1"/>
  <c r="H493" i="1"/>
  <c r="K492" i="1"/>
  <c r="L492" i="1" s="1"/>
  <c r="J492" i="1"/>
  <c r="I492" i="1"/>
  <c r="H492" i="1"/>
  <c r="L491" i="1"/>
  <c r="K491" i="1"/>
  <c r="J491" i="1"/>
  <c r="I491" i="1"/>
  <c r="H491" i="1"/>
  <c r="K490" i="1"/>
  <c r="L490" i="1" s="1"/>
  <c r="J490" i="1"/>
  <c r="I490" i="1"/>
  <c r="H490" i="1"/>
  <c r="L489" i="1"/>
  <c r="K489" i="1"/>
  <c r="J489" i="1"/>
  <c r="I489" i="1"/>
  <c r="H489" i="1"/>
  <c r="K488" i="1"/>
  <c r="L488" i="1" s="1"/>
  <c r="J488" i="1"/>
  <c r="I488" i="1"/>
  <c r="H488" i="1"/>
  <c r="L487" i="1"/>
  <c r="K487" i="1"/>
  <c r="J487" i="1"/>
  <c r="I487" i="1"/>
  <c r="H487" i="1"/>
  <c r="K486" i="1"/>
  <c r="L486" i="1" s="1"/>
  <c r="J486" i="1"/>
  <c r="I486" i="1"/>
  <c r="H486" i="1"/>
  <c r="L485" i="1"/>
  <c r="K485" i="1"/>
  <c r="J485" i="1"/>
  <c r="I485" i="1"/>
  <c r="H485" i="1"/>
  <c r="K484" i="1"/>
  <c r="L484" i="1" s="1"/>
  <c r="J484" i="1"/>
  <c r="I484" i="1"/>
  <c r="H484" i="1"/>
  <c r="L483" i="1"/>
  <c r="K483" i="1"/>
  <c r="J483" i="1"/>
  <c r="I483" i="1"/>
  <c r="H483" i="1"/>
  <c r="K482" i="1"/>
  <c r="L482" i="1" s="1"/>
  <c r="J482" i="1"/>
  <c r="I482" i="1"/>
  <c r="H482" i="1"/>
  <c r="L481" i="1"/>
  <c r="K481" i="1"/>
  <c r="J481" i="1"/>
  <c r="I481" i="1"/>
  <c r="H481" i="1"/>
  <c r="K480" i="1"/>
  <c r="L480" i="1" s="1"/>
  <c r="J480" i="1"/>
  <c r="I480" i="1"/>
  <c r="H480" i="1"/>
  <c r="L479" i="1"/>
  <c r="K479" i="1"/>
  <c r="J479" i="1"/>
  <c r="I479" i="1"/>
  <c r="H479" i="1"/>
  <c r="K478" i="1"/>
  <c r="L478" i="1" s="1"/>
  <c r="J478" i="1"/>
  <c r="I478" i="1"/>
  <c r="H478" i="1"/>
  <c r="L477" i="1"/>
  <c r="K477" i="1"/>
  <c r="J477" i="1"/>
  <c r="I477" i="1"/>
  <c r="H477" i="1"/>
  <c r="K476" i="1"/>
  <c r="L476" i="1" s="1"/>
  <c r="J476" i="1"/>
  <c r="I476" i="1"/>
  <c r="H476" i="1"/>
  <c r="L475" i="1"/>
  <c r="K475" i="1"/>
  <c r="J475" i="1"/>
  <c r="I475" i="1"/>
  <c r="H475" i="1"/>
  <c r="K474" i="1"/>
  <c r="L474" i="1" s="1"/>
  <c r="J474" i="1"/>
  <c r="I474" i="1"/>
  <c r="H474" i="1"/>
  <c r="L473" i="1"/>
  <c r="K473" i="1"/>
  <c r="J473" i="1"/>
  <c r="I473" i="1"/>
  <c r="H473" i="1"/>
  <c r="K472" i="1"/>
  <c r="L472" i="1" s="1"/>
  <c r="J472" i="1"/>
  <c r="I472" i="1"/>
  <c r="H472" i="1"/>
  <c r="L471" i="1"/>
  <c r="K471" i="1"/>
  <c r="J471" i="1"/>
  <c r="I471" i="1"/>
  <c r="H471" i="1"/>
  <c r="K470" i="1"/>
  <c r="L470" i="1" s="1"/>
  <c r="J470" i="1"/>
  <c r="I470" i="1"/>
  <c r="H470" i="1"/>
  <c r="L469" i="1"/>
  <c r="K469" i="1"/>
  <c r="J469" i="1"/>
  <c r="I469" i="1"/>
  <c r="H469" i="1"/>
  <c r="K468" i="1"/>
  <c r="L468" i="1" s="1"/>
  <c r="J468" i="1"/>
  <c r="I468" i="1"/>
  <c r="H468" i="1"/>
  <c r="L467" i="1"/>
  <c r="K467" i="1"/>
  <c r="J467" i="1"/>
  <c r="I467" i="1"/>
  <c r="H467" i="1"/>
  <c r="K466" i="1"/>
  <c r="L466" i="1" s="1"/>
  <c r="J466" i="1"/>
  <c r="I466" i="1"/>
  <c r="H466" i="1"/>
  <c r="L465" i="1"/>
  <c r="K465" i="1"/>
  <c r="J465" i="1"/>
  <c r="I465" i="1"/>
  <c r="H465" i="1"/>
  <c r="K464" i="1"/>
  <c r="L464" i="1" s="1"/>
  <c r="J464" i="1"/>
  <c r="I464" i="1"/>
  <c r="H464" i="1"/>
  <c r="L463" i="1"/>
  <c r="K463" i="1"/>
  <c r="J463" i="1"/>
  <c r="I463" i="1"/>
  <c r="H463" i="1"/>
  <c r="K462" i="1"/>
  <c r="L462" i="1" s="1"/>
  <c r="J462" i="1"/>
  <c r="I462" i="1"/>
  <c r="H462" i="1"/>
  <c r="L461" i="1"/>
  <c r="K461" i="1"/>
  <c r="J461" i="1"/>
  <c r="I461" i="1"/>
  <c r="H461" i="1"/>
  <c r="K460" i="1"/>
  <c r="L460" i="1" s="1"/>
  <c r="J460" i="1"/>
  <c r="I460" i="1"/>
  <c r="H460" i="1"/>
  <c r="L459" i="1"/>
  <c r="K459" i="1"/>
  <c r="J459" i="1"/>
  <c r="I459" i="1"/>
  <c r="H459" i="1"/>
  <c r="K458" i="1"/>
  <c r="L458" i="1" s="1"/>
  <c r="J458" i="1"/>
  <c r="I458" i="1"/>
  <c r="H458" i="1"/>
  <c r="L457" i="1"/>
  <c r="K457" i="1"/>
  <c r="J457" i="1"/>
  <c r="I457" i="1"/>
  <c r="H457" i="1"/>
  <c r="K456" i="1"/>
  <c r="L456" i="1" s="1"/>
  <c r="J456" i="1"/>
  <c r="I456" i="1"/>
  <c r="H456" i="1"/>
  <c r="L455" i="1"/>
  <c r="K455" i="1"/>
  <c r="J455" i="1"/>
  <c r="I455" i="1"/>
  <c r="H455" i="1"/>
  <c r="K454" i="1"/>
  <c r="L454" i="1" s="1"/>
  <c r="J454" i="1"/>
  <c r="I454" i="1"/>
  <c r="H454" i="1"/>
  <c r="L453" i="1"/>
  <c r="K453" i="1"/>
  <c r="J453" i="1"/>
  <c r="I453" i="1"/>
  <c r="H453" i="1"/>
  <c r="K452" i="1"/>
  <c r="L452" i="1" s="1"/>
  <c r="J452" i="1"/>
  <c r="I452" i="1"/>
  <c r="H452" i="1"/>
  <c r="L451" i="1"/>
  <c r="K451" i="1"/>
  <c r="J451" i="1"/>
  <c r="I451" i="1"/>
  <c r="H451" i="1"/>
  <c r="K450" i="1"/>
  <c r="L450" i="1" s="1"/>
  <c r="J450" i="1"/>
  <c r="I450" i="1"/>
  <c r="H450" i="1"/>
  <c r="L449" i="1"/>
  <c r="K449" i="1"/>
  <c r="J449" i="1"/>
  <c r="I449" i="1"/>
  <c r="H449" i="1"/>
  <c r="K448" i="1"/>
  <c r="L448" i="1" s="1"/>
  <c r="J448" i="1"/>
  <c r="I448" i="1"/>
  <c r="H448" i="1"/>
  <c r="L447" i="1"/>
  <c r="K447" i="1"/>
  <c r="J447" i="1"/>
  <c r="I447" i="1"/>
  <c r="H447" i="1"/>
  <c r="K446" i="1"/>
  <c r="L446" i="1" s="1"/>
  <c r="J446" i="1"/>
  <c r="I446" i="1"/>
  <c r="H446" i="1"/>
  <c r="L445" i="1"/>
  <c r="K445" i="1"/>
  <c r="J445" i="1"/>
  <c r="I445" i="1"/>
  <c r="H445" i="1"/>
  <c r="K444" i="1"/>
  <c r="L444" i="1" s="1"/>
  <c r="J444" i="1"/>
  <c r="I444" i="1"/>
  <c r="H444" i="1"/>
  <c r="L443" i="1"/>
  <c r="K443" i="1"/>
  <c r="J443" i="1"/>
  <c r="I443" i="1"/>
  <c r="H443" i="1"/>
  <c r="K442" i="1"/>
  <c r="L442" i="1" s="1"/>
  <c r="J442" i="1"/>
  <c r="I442" i="1"/>
  <c r="H442" i="1"/>
  <c r="L441" i="1"/>
  <c r="K441" i="1"/>
  <c r="J441" i="1"/>
  <c r="I441" i="1"/>
  <c r="H441" i="1"/>
  <c r="K440" i="1"/>
  <c r="L440" i="1" s="1"/>
  <c r="J440" i="1"/>
  <c r="I440" i="1"/>
  <c r="H440" i="1"/>
  <c r="L439" i="1"/>
  <c r="K439" i="1"/>
  <c r="J439" i="1"/>
  <c r="I439" i="1"/>
  <c r="H439" i="1"/>
  <c r="K438" i="1"/>
  <c r="L438" i="1" s="1"/>
  <c r="J438" i="1"/>
  <c r="I438" i="1"/>
  <c r="H438" i="1"/>
  <c r="L437" i="1"/>
  <c r="K437" i="1"/>
  <c r="J437" i="1"/>
  <c r="I437" i="1"/>
  <c r="H437" i="1"/>
  <c r="K436" i="1"/>
  <c r="L436" i="1" s="1"/>
  <c r="J436" i="1"/>
  <c r="I436" i="1"/>
  <c r="H436" i="1"/>
  <c r="L435" i="1"/>
  <c r="K435" i="1"/>
  <c r="J435" i="1"/>
  <c r="I435" i="1"/>
  <c r="H435" i="1"/>
  <c r="K434" i="1"/>
  <c r="L434" i="1" s="1"/>
  <c r="J434" i="1"/>
  <c r="I434" i="1"/>
  <c r="H434" i="1"/>
  <c r="L433" i="1"/>
  <c r="K433" i="1"/>
  <c r="J433" i="1"/>
  <c r="I433" i="1"/>
  <c r="H433" i="1"/>
  <c r="K432" i="1"/>
  <c r="L432" i="1" s="1"/>
  <c r="J432" i="1"/>
  <c r="I432" i="1"/>
  <c r="H432" i="1"/>
  <c r="L431" i="1"/>
  <c r="K431" i="1"/>
  <c r="J431" i="1"/>
  <c r="I431" i="1"/>
  <c r="H431" i="1"/>
  <c r="K430" i="1"/>
  <c r="L430" i="1" s="1"/>
  <c r="J430" i="1"/>
  <c r="I430" i="1"/>
  <c r="H430" i="1"/>
  <c r="L429" i="1"/>
  <c r="K429" i="1"/>
  <c r="J429" i="1"/>
  <c r="I429" i="1"/>
  <c r="H429" i="1"/>
  <c r="K428" i="1"/>
  <c r="L428" i="1" s="1"/>
  <c r="J428" i="1"/>
  <c r="I428" i="1"/>
  <c r="H428" i="1"/>
  <c r="L427" i="1"/>
  <c r="K427" i="1"/>
  <c r="J427" i="1"/>
  <c r="I427" i="1"/>
  <c r="H427" i="1"/>
  <c r="K426" i="1"/>
  <c r="L426" i="1" s="1"/>
  <c r="J426" i="1"/>
  <c r="I426" i="1"/>
  <c r="H426" i="1"/>
  <c r="L425" i="1"/>
  <c r="K425" i="1"/>
  <c r="J425" i="1"/>
  <c r="I425" i="1"/>
  <c r="H425" i="1"/>
  <c r="K424" i="1"/>
  <c r="L424" i="1" s="1"/>
  <c r="J424" i="1"/>
  <c r="I424" i="1"/>
  <c r="H424" i="1"/>
  <c r="L423" i="1"/>
  <c r="K423" i="1"/>
  <c r="J423" i="1"/>
  <c r="I423" i="1"/>
  <c r="H423" i="1"/>
  <c r="K422" i="1"/>
  <c r="L422" i="1" s="1"/>
  <c r="J422" i="1"/>
  <c r="I422" i="1"/>
  <c r="H422" i="1"/>
  <c r="L421" i="1"/>
  <c r="K421" i="1"/>
  <c r="J421" i="1"/>
  <c r="I421" i="1"/>
  <c r="H421" i="1"/>
  <c r="K420" i="1"/>
  <c r="L420" i="1" s="1"/>
  <c r="J420" i="1"/>
  <c r="I420" i="1"/>
  <c r="H420" i="1"/>
  <c r="L419" i="1"/>
  <c r="K419" i="1"/>
  <c r="J419" i="1"/>
  <c r="I419" i="1"/>
  <c r="H419" i="1"/>
  <c r="K418" i="1"/>
  <c r="L418" i="1" s="1"/>
  <c r="J418" i="1"/>
  <c r="I418" i="1"/>
  <c r="H418" i="1"/>
  <c r="L417" i="1"/>
  <c r="K417" i="1"/>
  <c r="J417" i="1"/>
  <c r="I417" i="1"/>
  <c r="H417" i="1"/>
  <c r="K416" i="1"/>
  <c r="L416" i="1" s="1"/>
  <c r="J416" i="1"/>
  <c r="I416" i="1"/>
  <c r="H416" i="1"/>
  <c r="L415" i="1"/>
  <c r="K415" i="1"/>
  <c r="J415" i="1"/>
  <c r="I415" i="1"/>
  <c r="H415" i="1"/>
  <c r="K414" i="1"/>
  <c r="L414" i="1" s="1"/>
  <c r="J414" i="1"/>
  <c r="I414" i="1"/>
  <c r="H414" i="1"/>
  <c r="L413" i="1"/>
  <c r="K413" i="1"/>
  <c r="J413" i="1"/>
  <c r="I413" i="1"/>
  <c r="H413" i="1"/>
  <c r="K412" i="1"/>
  <c r="L412" i="1" s="1"/>
  <c r="J412" i="1"/>
  <c r="I412" i="1"/>
  <c r="H412" i="1"/>
  <c r="L411" i="1"/>
  <c r="K411" i="1"/>
  <c r="J411" i="1"/>
  <c r="I411" i="1"/>
  <c r="H411" i="1"/>
  <c r="K410" i="1"/>
  <c r="L410" i="1" s="1"/>
  <c r="J410" i="1"/>
  <c r="I410" i="1"/>
  <c r="H410" i="1"/>
  <c r="L409" i="1"/>
  <c r="K409" i="1"/>
  <c r="J409" i="1"/>
  <c r="I409" i="1"/>
  <c r="H409" i="1"/>
  <c r="K408" i="1"/>
  <c r="L408" i="1" s="1"/>
  <c r="J408" i="1"/>
  <c r="I408" i="1"/>
  <c r="H408" i="1"/>
  <c r="L407" i="1"/>
  <c r="K407" i="1"/>
  <c r="J407" i="1"/>
  <c r="I407" i="1"/>
  <c r="H407" i="1"/>
  <c r="K406" i="1"/>
  <c r="L406" i="1" s="1"/>
  <c r="J406" i="1"/>
  <c r="I406" i="1"/>
  <c r="H406" i="1"/>
  <c r="L405" i="1"/>
  <c r="K405" i="1"/>
  <c r="J405" i="1"/>
  <c r="I405" i="1"/>
  <c r="H405" i="1"/>
  <c r="K404" i="1"/>
  <c r="L404" i="1" s="1"/>
  <c r="J404" i="1"/>
  <c r="I404" i="1"/>
  <c r="H404" i="1"/>
  <c r="L403" i="1"/>
  <c r="K403" i="1"/>
  <c r="J403" i="1"/>
  <c r="I403" i="1"/>
  <c r="H403" i="1"/>
  <c r="K402" i="1"/>
  <c r="L402" i="1" s="1"/>
  <c r="J402" i="1"/>
  <c r="I402" i="1"/>
  <c r="H402" i="1"/>
  <c r="L401" i="1"/>
  <c r="K401" i="1"/>
  <c r="J401" i="1"/>
  <c r="I401" i="1"/>
  <c r="H401" i="1"/>
  <c r="K400" i="1"/>
  <c r="L400" i="1" s="1"/>
  <c r="J400" i="1"/>
  <c r="I400" i="1"/>
  <c r="H400" i="1"/>
  <c r="L399" i="1"/>
  <c r="K399" i="1"/>
  <c r="J399" i="1"/>
  <c r="I399" i="1"/>
  <c r="H399" i="1"/>
  <c r="K398" i="1"/>
  <c r="L398" i="1" s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K395" i="1"/>
  <c r="L395" i="1" s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K391" i="1"/>
  <c r="L391" i="1" s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K387" i="1"/>
  <c r="L387" i="1" s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K383" i="1"/>
  <c r="L383" i="1" s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K379" i="1"/>
  <c r="L379" i="1" s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K375" i="1"/>
  <c r="L375" i="1" s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K371" i="1"/>
  <c r="L371" i="1" s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K367" i="1"/>
  <c r="L367" i="1" s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K363" i="1"/>
  <c r="L363" i="1" s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K359" i="1"/>
  <c r="L359" i="1" s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K355" i="1"/>
  <c r="L355" i="1" s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K351" i="1"/>
  <c r="L351" i="1" s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K347" i="1"/>
  <c r="L347" i="1" s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K343" i="1"/>
  <c r="L343" i="1" s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K339" i="1"/>
  <c r="L339" i="1" s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K335" i="1"/>
  <c r="L335" i="1" s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K331" i="1"/>
  <c r="L331" i="1" s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K327" i="1"/>
  <c r="L327" i="1" s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K323" i="1"/>
  <c r="L323" i="1" s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K319" i="1"/>
  <c r="L319" i="1" s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K315" i="1"/>
  <c r="L315" i="1" s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K311" i="1"/>
  <c r="L311" i="1" s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K307" i="1"/>
  <c r="L307" i="1" s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K303" i="1"/>
  <c r="L303" i="1" s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K299" i="1"/>
  <c r="L299" i="1" s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K295" i="1"/>
  <c r="L295" i="1" s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K291" i="1"/>
  <c r="L291" i="1" s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K287" i="1"/>
  <c r="L287" i="1" s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K283" i="1"/>
  <c r="L283" i="1" s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K279" i="1"/>
  <c r="L279" i="1" s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K275" i="1"/>
  <c r="L275" i="1" s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K271" i="1"/>
  <c r="L271" i="1" s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K267" i="1"/>
  <c r="L267" i="1" s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K263" i="1"/>
  <c r="L263" i="1" s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K259" i="1"/>
  <c r="L259" i="1" s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K255" i="1"/>
  <c r="L255" i="1" s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K251" i="1"/>
  <c r="L251" i="1" s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K247" i="1"/>
  <c r="L247" i="1" s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K243" i="1"/>
  <c r="L243" i="1" s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K239" i="1"/>
  <c r="L239" i="1" s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K235" i="1"/>
  <c r="L235" i="1" s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K231" i="1"/>
  <c r="L231" i="1" s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K227" i="1"/>
  <c r="L227" i="1" s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K223" i="1"/>
  <c r="L223" i="1" s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K219" i="1"/>
  <c r="L219" i="1" s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K215" i="1"/>
  <c r="L215" i="1" s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K211" i="1"/>
  <c r="L211" i="1" s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K207" i="1"/>
  <c r="L207" i="1" s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K203" i="1"/>
  <c r="L203" i="1" s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K199" i="1"/>
  <c r="L199" i="1" s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K195" i="1"/>
  <c r="L195" i="1" s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K191" i="1"/>
  <c r="L191" i="1" s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K187" i="1"/>
  <c r="L187" i="1" s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K183" i="1"/>
  <c r="L183" i="1" s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K179" i="1"/>
  <c r="L179" i="1" s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K175" i="1"/>
  <c r="L175" i="1" s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K171" i="1"/>
  <c r="L171" i="1" s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K167" i="1"/>
  <c r="L167" i="1" s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K163" i="1"/>
  <c r="L163" i="1" s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K159" i="1"/>
  <c r="L159" i="1" s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K155" i="1"/>
  <c r="L155" i="1" s="1"/>
  <c r="J155" i="1"/>
  <c r="I155" i="1"/>
  <c r="H155" i="1"/>
  <c r="K154" i="1"/>
  <c r="L154" i="1" s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K151" i="1"/>
  <c r="L151" i="1" s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K147" i="1"/>
  <c r="L147" i="1" s="1"/>
  <c r="J147" i="1"/>
  <c r="I147" i="1"/>
  <c r="H147" i="1"/>
  <c r="K146" i="1"/>
  <c r="L146" i="1" s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K143" i="1"/>
  <c r="L143" i="1" s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K139" i="1"/>
  <c r="L139" i="1" s="1"/>
  <c r="J139" i="1"/>
  <c r="I139" i="1"/>
  <c r="H139" i="1"/>
  <c r="K138" i="1"/>
  <c r="L138" i="1" s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K135" i="1"/>
  <c r="L135" i="1" s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K131" i="1"/>
  <c r="L131" i="1" s="1"/>
  <c r="J131" i="1"/>
  <c r="I131" i="1"/>
  <c r="H131" i="1"/>
  <c r="K130" i="1"/>
  <c r="L130" i="1" s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K127" i="1"/>
  <c r="L127" i="1" s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K123" i="1"/>
  <c r="L123" i="1" s="1"/>
  <c r="J123" i="1"/>
  <c r="I123" i="1"/>
  <c r="H123" i="1"/>
  <c r="K122" i="1"/>
  <c r="L122" i="1" s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K119" i="1"/>
  <c r="L119" i="1" s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K115" i="1"/>
  <c r="L115" i="1" s="1"/>
  <c r="J115" i="1"/>
  <c r="I115" i="1"/>
  <c r="H115" i="1"/>
  <c r="K114" i="1"/>
  <c r="L114" i="1" s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K111" i="1"/>
  <c r="L111" i="1" s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K107" i="1"/>
  <c r="L107" i="1" s="1"/>
  <c r="J107" i="1"/>
  <c r="I107" i="1"/>
  <c r="H107" i="1"/>
  <c r="K106" i="1"/>
  <c r="L106" i="1" s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K103" i="1"/>
  <c r="L103" i="1" s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K99" i="1"/>
  <c r="L99" i="1" s="1"/>
  <c r="J99" i="1"/>
  <c r="I99" i="1"/>
  <c r="H99" i="1"/>
  <c r="K98" i="1"/>
  <c r="L98" i="1" s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K95" i="1"/>
  <c r="L95" i="1" s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K91" i="1"/>
  <c r="L91" i="1" s="1"/>
  <c r="J91" i="1"/>
  <c r="I91" i="1"/>
  <c r="H91" i="1"/>
  <c r="K90" i="1"/>
  <c r="L90" i="1" s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K87" i="1"/>
  <c r="L87" i="1" s="1"/>
  <c r="J87" i="1"/>
  <c r="I87" i="1"/>
  <c r="H87" i="1"/>
  <c r="L86" i="1"/>
  <c r="K86" i="1"/>
  <c r="J86" i="1"/>
  <c r="I86" i="1"/>
  <c r="H86" i="1"/>
  <c r="K85" i="1"/>
  <c r="L85" i="1" s="1"/>
  <c r="J85" i="1"/>
  <c r="I85" i="1"/>
  <c r="H85" i="1"/>
  <c r="L84" i="1"/>
  <c r="K84" i="1"/>
  <c r="J84" i="1"/>
  <c r="I84" i="1"/>
  <c r="H84" i="1"/>
  <c r="K83" i="1"/>
  <c r="L83" i="1" s="1"/>
  <c r="J83" i="1"/>
  <c r="I83" i="1"/>
  <c r="H83" i="1"/>
  <c r="K82" i="1"/>
  <c r="L82" i="1" s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K79" i="1"/>
  <c r="L79" i="1" s="1"/>
  <c r="J79" i="1"/>
  <c r="I79" i="1"/>
  <c r="H79" i="1"/>
  <c r="L78" i="1"/>
  <c r="K78" i="1"/>
  <c r="J78" i="1"/>
  <c r="I78" i="1"/>
  <c r="H78" i="1"/>
  <c r="K77" i="1"/>
  <c r="L77" i="1" s="1"/>
  <c r="J77" i="1"/>
  <c r="I77" i="1"/>
  <c r="H77" i="1"/>
  <c r="L76" i="1"/>
  <c r="K76" i="1"/>
  <c r="J76" i="1"/>
  <c r="I76" i="1"/>
  <c r="H76" i="1"/>
  <c r="K75" i="1"/>
  <c r="L75" i="1" s="1"/>
  <c r="J75" i="1"/>
  <c r="I75" i="1"/>
  <c r="H75" i="1"/>
  <c r="K74" i="1"/>
  <c r="L74" i="1" s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K71" i="1"/>
  <c r="L71" i="1" s="1"/>
  <c r="J71" i="1"/>
  <c r="I71" i="1"/>
  <c r="H71" i="1"/>
  <c r="L70" i="1"/>
  <c r="K70" i="1"/>
  <c r="J70" i="1"/>
  <c r="I70" i="1"/>
  <c r="H70" i="1"/>
  <c r="K69" i="1"/>
  <c r="L69" i="1" s="1"/>
  <c r="J69" i="1"/>
  <c r="I69" i="1"/>
  <c r="H69" i="1"/>
  <c r="L68" i="1"/>
  <c r="K68" i="1"/>
  <c r="J68" i="1"/>
  <c r="I68" i="1"/>
  <c r="H68" i="1"/>
  <c r="K67" i="1"/>
  <c r="L67" i="1" s="1"/>
  <c r="J67" i="1"/>
  <c r="I67" i="1"/>
  <c r="H67" i="1"/>
  <c r="K66" i="1"/>
  <c r="L66" i="1" s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K63" i="1"/>
  <c r="L63" i="1" s="1"/>
  <c r="J63" i="1"/>
  <c r="I63" i="1"/>
  <c r="H63" i="1"/>
  <c r="L62" i="1"/>
  <c r="K62" i="1"/>
  <c r="J62" i="1"/>
  <c r="I62" i="1"/>
  <c r="H62" i="1"/>
  <c r="K61" i="1"/>
  <c r="L61" i="1" s="1"/>
  <c r="J61" i="1"/>
  <c r="I61" i="1"/>
  <c r="H61" i="1"/>
  <c r="L60" i="1"/>
  <c r="K60" i="1"/>
  <c r="J60" i="1"/>
  <c r="I60" i="1"/>
  <c r="H60" i="1"/>
  <c r="K59" i="1"/>
  <c r="L59" i="1" s="1"/>
  <c r="J59" i="1"/>
  <c r="I59" i="1"/>
  <c r="H59" i="1"/>
  <c r="K58" i="1"/>
  <c r="L58" i="1" s="1"/>
  <c r="J58" i="1"/>
  <c r="I58" i="1"/>
  <c r="H58" i="1"/>
  <c r="L57" i="1"/>
  <c r="K57" i="1"/>
  <c r="J57" i="1"/>
  <c r="I57" i="1"/>
  <c r="H57" i="1"/>
  <c r="K56" i="1"/>
  <c r="L56" i="1" s="1"/>
  <c r="J56" i="1"/>
  <c r="I56" i="1"/>
  <c r="H56" i="1"/>
  <c r="L55" i="1"/>
  <c r="K55" i="1"/>
  <c r="J55" i="1"/>
  <c r="I55" i="1"/>
  <c r="H55" i="1"/>
  <c r="K54" i="1"/>
  <c r="L54" i="1" s="1"/>
  <c r="J54" i="1"/>
  <c r="I54" i="1"/>
  <c r="H54" i="1"/>
  <c r="L53" i="1"/>
  <c r="K53" i="1"/>
  <c r="J53" i="1"/>
  <c r="I53" i="1"/>
  <c r="H53" i="1"/>
  <c r="K52" i="1"/>
  <c r="L52" i="1" s="1"/>
  <c r="J52" i="1"/>
  <c r="I52" i="1"/>
  <c r="H52" i="1"/>
  <c r="L51" i="1"/>
  <c r="K51" i="1"/>
  <c r="J51" i="1"/>
  <c r="I51" i="1"/>
  <c r="H51" i="1"/>
  <c r="K50" i="1"/>
  <c r="L50" i="1" s="1"/>
  <c r="J50" i="1"/>
  <c r="I50" i="1"/>
  <c r="H50" i="1"/>
  <c r="L49" i="1"/>
  <c r="K49" i="1"/>
  <c r="J49" i="1"/>
  <c r="I49" i="1"/>
  <c r="H49" i="1"/>
  <c r="K48" i="1"/>
  <c r="L48" i="1" s="1"/>
  <c r="J48" i="1"/>
  <c r="I48" i="1"/>
  <c r="H48" i="1"/>
  <c r="L47" i="1"/>
  <c r="K47" i="1"/>
  <c r="J47" i="1"/>
  <c r="I47" i="1"/>
  <c r="H47" i="1"/>
  <c r="K46" i="1"/>
  <c r="L46" i="1" s="1"/>
  <c r="J46" i="1"/>
  <c r="I46" i="1"/>
  <c r="H46" i="1"/>
  <c r="L45" i="1"/>
  <c r="K45" i="1"/>
  <c r="J45" i="1"/>
  <c r="I45" i="1"/>
  <c r="H45" i="1"/>
  <c r="K44" i="1"/>
  <c r="L44" i="1" s="1"/>
  <c r="J44" i="1"/>
  <c r="I44" i="1"/>
  <c r="H44" i="1"/>
  <c r="L43" i="1"/>
  <c r="K43" i="1"/>
  <c r="J43" i="1"/>
  <c r="I43" i="1"/>
  <c r="H43" i="1"/>
  <c r="K42" i="1"/>
  <c r="L42" i="1" s="1"/>
  <c r="J42" i="1"/>
  <c r="I42" i="1"/>
  <c r="H42" i="1"/>
  <c r="L41" i="1"/>
  <c r="K41" i="1"/>
  <c r="J41" i="1"/>
  <c r="I41" i="1"/>
  <c r="H41" i="1"/>
  <c r="K40" i="1"/>
  <c r="L40" i="1" s="1"/>
  <c r="J40" i="1"/>
  <c r="I40" i="1"/>
  <c r="H40" i="1"/>
  <c r="L39" i="1"/>
  <c r="K39" i="1"/>
  <c r="J39" i="1"/>
  <c r="I39" i="1"/>
  <c r="H39" i="1"/>
  <c r="K38" i="1"/>
  <c r="L38" i="1" s="1"/>
  <c r="J38" i="1"/>
  <c r="I38" i="1"/>
  <c r="H38" i="1"/>
  <c r="L37" i="1"/>
  <c r="K37" i="1"/>
  <c r="J37" i="1"/>
  <c r="I37" i="1"/>
  <c r="H37" i="1"/>
  <c r="K36" i="1"/>
  <c r="L36" i="1" s="1"/>
  <c r="J36" i="1"/>
  <c r="I36" i="1"/>
  <c r="H36" i="1"/>
  <c r="L35" i="1"/>
  <c r="K35" i="1"/>
  <c r="J35" i="1"/>
  <c r="I35" i="1"/>
  <c r="H35" i="1"/>
  <c r="K34" i="1"/>
  <c r="L34" i="1" s="1"/>
  <c r="J34" i="1"/>
  <c r="I34" i="1"/>
  <c r="H34" i="1"/>
  <c r="L33" i="1"/>
  <c r="K33" i="1"/>
  <c r="J33" i="1"/>
  <c r="I33" i="1"/>
  <c r="H33" i="1"/>
  <c r="K32" i="1"/>
  <c r="L32" i="1" s="1"/>
  <c r="J32" i="1"/>
  <c r="I32" i="1"/>
  <c r="H32" i="1"/>
  <c r="L31" i="1"/>
  <c r="K31" i="1"/>
  <c r="J31" i="1"/>
  <c r="I31" i="1"/>
  <c r="H31" i="1"/>
  <c r="K30" i="1"/>
  <c r="L30" i="1" s="1"/>
  <c r="J30" i="1"/>
  <c r="I30" i="1"/>
  <c r="H30" i="1"/>
  <c r="L29" i="1"/>
  <c r="K29" i="1"/>
  <c r="J29" i="1"/>
  <c r="I29" i="1"/>
  <c r="H29" i="1"/>
  <c r="K28" i="1"/>
  <c r="L28" i="1" s="1"/>
  <c r="J28" i="1"/>
  <c r="I28" i="1"/>
  <c r="H28" i="1"/>
  <c r="L27" i="1"/>
  <c r="K27" i="1"/>
  <c r="J27" i="1"/>
  <c r="I27" i="1"/>
  <c r="H27" i="1"/>
  <c r="K26" i="1"/>
  <c r="L26" i="1" s="1"/>
  <c r="J26" i="1"/>
  <c r="I26" i="1"/>
  <c r="H26" i="1"/>
  <c r="L25" i="1"/>
  <c r="K25" i="1"/>
  <c r="J25" i="1"/>
  <c r="I25" i="1"/>
  <c r="H25" i="1"/>
  <c r="K24" i="1"/>
  <c r="L24" i="1" s="1"/>
  <c r="J24" i="1"/>
  <c r="I24" i="1"/>
  <c r="H24" i="1"/>
  <c r="L23" i="1"/>
  <c r="K23" i="1"/>
  <c r="J23" i="1"/>
  <c r="I23" i="1"/>
  <c r="H23" i="1"/>
  <c r="K22" i="1"/>
  <c r="L22" i="1" s="1"/>
  <c r="J22" i="1"/>
  <c r="I22" i="1"/>
  <c r="H22" i="1"/>
  <c r="L21" i="1"/>
  <c r="K21" i="1"/>
  <c r="J21" i="1"/>
  <c r="I21" i="1"/>
  <c r="H21" i="1"/>
  <c r="K20" i="1"/>
  <c r="L20" i="1" s="1"/>
  <c r="J20" i="1"/>
  <c r="I20" i="1"/>
  <c r="H20" i="1"/>
  <c r="L19" i="1"/>
  <c r="K19" i="1"/>
  <c r="J19" i="1"/>
  <c r="I19" i="1"/>
  <c r="H19" i="1"/>
  <c r="K18" i="1"/>
  <c r="L18" i="1" s="1"/>
  <c r="J18" i="1"/>
  <c r="I18" i="1"/>
  <c r="H18" i="1"/>
  <c r="L17" i="1"/>
  <c r="K17" i="1"/>
  <c r="J17" i="1"/>
  <c r="I17" i="1"/>
  <c r="H17" i="1"/>
  <c r="K16" i="1"/>
  <c r="L16" i="1" s="1"/>
  <c r="J16" i="1"/>
  <c r="I16" i="1"/>
  <c r="H16" i="1"/>
  <c r="L15" i="1"/>
  <c r="K15" i="1"/>
  <c r="J15" i="1"/>
  <c r="I15" i="1"/>
  <c r="H15" i="1"/>
  <c r="K14" i="1"/>
  <c r="L14" i="1" s="1"/>
  <c r="J14" i="1"/>
  <c r="I14" i="1"/>
  <c r="H14" i="1"/>
  <c r="L13" i="1"/>
  <c r="K13" i="1"/>
  <c r="J13" i="1"/>
  <c r="I13" i="1"/>
  <c r="H13" i="1"/>
  <c r="K12" i="1"/>
  <c r="L12" i="1" s="1"/>
  <c r="J12" i="1"/>
  <c r="I12" i="1"/>
  <c r="H12" i="1"/>
  <c r="L11" i="1"/>
  <c r="K11" i="1"/>
  <c r="J11" i="1"/>
  <c r="I11" i="1"/>
  <c r="H11" i="1"/>
  <c r="K10" i="1"/>
  <c r="L10" i="1" s="1"/>
  <c r="J10" i="1"/>
  <c r="I10" i="1"/>
  <c r="H10" i="1"/>
  <c r="L9" i="1"/>
  <c r="K9" i="1"/>
  <c r="J9" i="1"/>
  <c r="I9" i="1"/>
  <c r="H9" i="1"/>
  <c r="K8" i="1"/>
  <c r="L8" i="1" s="1"/>
  <c r="J8" i="1"/>
  <c r="I8" i="1"/>
  <c r="H8" i="1"/>
  <c r="L7" i="1"/>
  <c r="K7" i="1"/>
  <c r="J7" i="1"/>
  <c r="I7" i="1"/>
  <c r="H7" i="1"/>
  <c r="K6" i="1"/>
  <c r="L6" i="1" s="1"/>
  <c r="J6" i="1"/>
  <c r="I6" i="1"/>
  <c r="H6" i="1"/>
  <c r="L5" i="1"/>
  <c r="K5" i="1"/>
  <c r="J5" i="1"/>
  <c r="I5" i="1"/>
  <c r="H5" i="1"/>
  <c r="K4" i="1"/>
  <c r="L4" i="1" s="1"/>
  <c r="J4" i="1"/>
  <c r="I4" i="1"/>
  <c r="H4" i="1"/>
  <c r="L3" i="1"/>
  <c r="K3" i="1"/>
  <c r="J3" i="1"/>
  <c r="I3" i="1"/>
  <c r="H3" i="1"/>
  <c r="K2" i="1"/>
  <c r="L2" i="1" s="1"/>
  <c r="J2" i="1"/>
  <c r="I2" i="1"/>
  <c r="H2" i="1"/>
</calcChain>
</file>

<file path=xl/sharedStrings.xml><?xml version="1.0" encoding="utf-8"?>
<sst xmlns="http://schemas.openxmlformats.org/spreadsheetml/2006/main" count="1072" uniqueCount="13">
  <si>
    <t>GB</t>
  </si>
  <si>
    <t>COUNTRY_CODE</t>
  </si>
  <si>
    <t>WEEK_NUMBER</t>
  </si>
  <si>
    <t>CALENDAR_YEAR</t>
  </si>
  <si>
    <t>PRODUCT_CODE</t>
  </si>
  <si>
    <t>TOTAL_SALES_AMOUNT</t>
  </si>
  <si>
    <t>TOTAL_SALES_QUANTITY</t>
  </si>
  <si>
    <t>AVG_PRICE(unit/selling_price)</t>
  </si>
  <si>
    <t>PRODUCT_NAME</t>
  </si>
  <si>
    <t>BRAND_NAME</t>
  </si>
  <si>
    <t>CATEGORY_NAME</t>
  </si>
  <si>
    <t>MONTH</t>
  </si>
  <si>
    <t>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</si>
</sst>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dgive%20Computer\Desktop\Unravelling%20the%20stocking%20puzzle_sales%20details%20(version%201).xlsb.xlsx" TargetMode="External"/><Relationship Id="rId1" Type="http://schemas.openxmlformats.org/officeDocument/2006/relationships/externalLinkPath" Target="/Users/Godgive%20Computer/Desktop/Unravelling%20the%20stocking%20puzzle_sales%20details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Fact (2)"/>
      <sheetName val="Pivot table"/>
      <sheetName val="Dashboard2"/>
      <sheetName val="Sales Fact"/>
      <sheetName val="Dashboard"/>
      <sheetName val="Workings"/>
      <sheetName val="Product detail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63081-89BA-44DE-A3A5-5D0420691725}" name="BestCart2" displayName="BestCart2" ref="A1:L1061" totalsRowShown="0">
  <autoFilter ref="A1:L1061" xr:uid="{29663081-89BA-44DE-A3A5-5D0420691725}"/>
  <tableColumns count="12">
    <tableColumn id="1" xr3:uid="{EFEEF1BF-9D76-4470-832F-9E57847E0522}" name="COUNTRY_CODE"/>
    <tableColumn id="2" xr3:uid="{D2EDA6BF-B359-47AF-BE31-1873F793E2C8}" name="WEEK_NUMBER"/>
    <tableColumn id="3" xr3:uid="{AD33BB8D-2759-4F87-B994-6602A58BF19D}" name="CALENDAR_YEAR"/>
    <tableColumn id="4" xr3:uid="{05B15D91-52DD-4403-A80C-F346DC15C4F0}" name="PRODUCT_CODE"/>
    <tableColumn id="6" xr3:uid="{E56406BF-3A08-4F13-98EE-B7B728955A48}" name="TOTAL_SALES_AMOUNT"/>
    <tableColumn id="7" xr3:uid="{43FEAC4C-E550-4AD9-B46B-BE34EC8F78B8}" name="TOTAL_SALES_QUANTITY"/>
    <tableColumn id="8" xr3:uid="{A475539E-69F9-4AE2-BAFB-6DBEF6662014}" name="AVG_PRICE(unit/selling_price)"/>
    <tableColumn id="11" xr3:uid="{D8454C9B-A79A-41C8-9578-C0BE29917DB8}" name="PRODUCT_NAME" dataDxfId="4">
      <calculatedColumnFormula>VLOOKUP(BestCart2[[#This Row],[PRODUCT_CODE]],[1]!Bestcartprd[#Data],2,FALSE)</calculatedColumnFormula>
    </tableColumn>
    <tableColumn id="12" xr3:uid="{8D9B2666-95BF-41D3-A976-D19CF25A2503}" name="BRAND_NAME" dataDxfId="3">
      <calculatedColumnFormula>VLOOKUP(BestCart2[[#This Row],[PRODUCT_CODE]],[1]!Bestcartprd[#Data],3,FALSE)</calculatedColumnFormula>
    </tableColumn>
    <tableColumn id="13" xr3:uid="{C89AE32B-D532-4B7A-AF1A-1546D27F9E93}" name="CATEGORY_NAME" dataDxfId="2">
      <calculatedColumnFormula>VLOOKUP(BestCart2[[#This Row],[PRODUCT_CODE]],[1]!Bestcartprd[#Data],7,FALSE)</calculatedColumnFormula>
    </tableColumn>
    <tableColumn id="14" xr3:uid="{1B49E6BC-4095-4472-B64A-BC2A59575DC6}" name="MONTH" dataDxfId="1">
      <calculatedColumnFormula>TEXT(DATE(YEAR(BestCart2[[#This Row],[WEEK_NUMBER]]),1,1) +(BestCart2[[#This Row],[WEEK_NUMBER]]-1)*7, "MMMM")</calculatedColumnFormula>
    </tableColumn>
    <tableColumn id="10" xr3:uid="{1971F617-87AD-41F7-949E-C7153F2567CA}" name="SEASONS" dataDxfId="0">
      <calculatedColumnFormula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BC86-E10C-494E-AE64-7756C90F7623}">
  <dimension ref="A1:L1061"/>
  <sheetViews>
    <sheetView tabSelected="1" workbookViewId="0">
      <selection activeCell="D6" sqref="D6"/>
    </sheetView>
  </sheetViews>
  <sheetFormatPr defaultRowHeight="14.4" x14ac:dyDescent="0.3"/>
  <cols>
    <col min="1" max="1" width="11" customWidth="1"/>
    <col min="2" max="2" width="11.6640625" customWidth="1"/>
    <col min="3" max="3" width="17.5546875" bestFit="1" customWidth="1"/>
    <col min="4" max="4" width="17" bestFit="1" customWidth="1"/>
    <col min="5" max="5" width="21.21875" customWidth="1"/>
    <col min="6" max="6" width="18.109375" customWidth="1"/>
    <col min="7" max="7" width="12.5546875" bestFit="1" customWidth="1"/>
    <col min="8" max="8" width="29.88671875" bestFit="1" customWidth="1"/>
    <col min="9" max="9" width="15.77734375" customWidth="1"/>
    <col min="10" max="10" width="16.77734375" customWidth="1"/>
    <col min="11" max="11" width="13.44140625" customWidth="1"/>
    <col min="12" max="12" width="18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0</v>
      </c>
      <c r="B2">
        <v>1</v>
      </c>
      <c r="C2">
        <v>2022</v>
      </c>
      <c r="D2">
        <v>136</v>
      </c>
      <c r="E2">
        <v>381.2</v>
      </c>
      <c r="F2">
        <v>132</v>
      </c>
      <c r="G2">
        <v>2.89</v>
      </c>
      <c r="H2" t="str">
        <f>VLOOKUP(BestCart2[[#This Row],[PRODUCT_CODE]],[1]!Bestcartprd[#Data],2,FALSE)</f>
        <v>Frozen French Fries 1KG</v>
      </c>
      <c r="I2" t="str">
        <f>VLOOKUP(BestCart2[[#This Row],[PRODUCT_CODE]],[1]!Bestcartprd[#Data],3,FALSE)</f>
        <v>FrozenFoods Limited</v>
      </c>
      <c r="J2" t="str">
        <f>VLOOKUP(BestCart2[[#This Row],[PRODUCT_CODE]],[1]!Bestcartprd[#Data],7,FALSE)</f>
        <v>Groceries</v>
      </c>
      <c r="K2" t="str">
        <f>TEXT(DATE(YEAR(BestCart2[[#This Row],[WEEK_NUMBER]]),1,1) +(BestCart2[[#This Row],[WEEK_NUMBER]]-1)*7, "MMMM")</f>
        <v>January</v>
      </c>
      <c r="L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" spans="1:12" x14ac:dyDescent="0.3">
      <c r="A3" t="s">
        <v>0</v>
      </c>
      <c r="B3">
        <v>2</v>
      </c>
      <c r="C3">
        <v>2022</v>
      </c>
      <c r="D3">
        <v>136</v>
      </c>
      <c r="E3">
        <v>424.4</v>
      </c>
      <c r="F3">
        <v>148</v>
      </c>
      <c r="G3">
        <v>2.87</v>
      </c>
      <c r="H3" t="str">
        <f>VLOOKUP(BestCart2[[#This Row],[PRODUCT_CODE]],[1]!Bestcartprd[#Data],2,FALSE)</f>
        <v>Frozen French Fries 1KG</v>
      </c>
      <c r="I3" t="str">
        <f>VLOOKUP(BestCart2[[#This Row],[PRODUCT_CODE]],[1]!Bestcartprd[#Data],3,FALSE)</f>
        <v>FrozenFoods Limited</v>
      </c>
      <c r="J3" t="str">
        <f>VLOOKUP(BestCart2[[#This Row],[PRODUCT_CODE]],[1]!Bestcartprd[#Data],7,FALSE)</f>
        <v>Groceries</v>
      </c>
      <c r="K3" t="str">
        <f>TEXT(DATE(YEAR(BestCart2[[#This Row],[WEEK_NUMBER]]),1,1) +(BestCart2[[#This Row],[WEEK_NUMBER]]-1)*7, "MMMM")</f>
        <v>January</v>
      </c>
      <c r="L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" spans="1:12" x14ac:dyDescent="0.3">
      <c r="A4" t="s">
        <v>0</v>
      </c>
      <c r="B4">
        <v>3</v>
      </c>
      <c r="C4">
        <v>2022</v>
      </c>
      <c r="D4">
        <v>136</v>
      </c>
      <c r="E4">
        <v>313.2</v>
      </c>
      <c r="F4">
        <v>108</v>
      </c>
      <c r="G4">
        <v>2.9</v>
      </c>
      <c r="H4" t="str">
        <f>VLOOKUP(BestCart2[[#This Row],[PRODUCT_CODE]],[1]!Bestcartprd[#Data],2,FALSE)</f>
        <v>Frozen French Fries 1KG</v>
      </c>
      <c r="I4" t="str">
        <f>VLOOKUP(BestCart2[[#This Row],[PRODUCT_CODE]],[1]!Bestcartprd[#Data],3,FALSE)</f>
        <v>FrozenFoods Limited</v>
      </c>
      <c r="J4" t="str">
        <f>VLOOKUP(BestCart2[[#This Row],[PRODUCT_CODE]],[1]!Bestcartprd[#Data],7,FALSE)</f>
        <v>Groceries</v>
      </c>
      <c r="K4" t="str">
        <f>TEXT(DATE(YEAR(BestCart2[[#This Row],[WEEK_NUMBER]]),1,1) +(BestCart2[[#This Row],[WEEK_NUMBER]]-1)*7, "MMMM")</f>
        <v>January</v>
      </c>
      <c r="L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" spans="1:12" x14ac:dyDescent="0.3">
      <c r="A5" t="s">
        <v>0</v>
      </c>
      <c r="B5">
        <v>4</v>
      </c>
      <c r="C5">
        <v>2022</v>
      </c>
      <c r="D5">
        <v>136</v>
      </c>
      <c r="E5">
        <v>417.6</v>
      </c>
      <c r="F5">
        <v>144</v>
      </c>
      <c r="G5">
        <v>2.9</v>
      </c>
      <c r="H5" t="str">
        <f>VLOOKUP(BestCart2[[#This Row],[PRODUCT_CODE]],[1]!Bestcartprd[#Data],2,FALSE)</f>
        <v>Frozen French Fries 1KG</v>
      </c>
      <c r="I5" t="str">
        <f>VLOOKUP(BestCart2[[#This Row],[PRODUCT_CODE]],[1]!Bestcartprd[#Data],3,FALSE)</f>
        <v>FrozenFoods Limited</v>
      </c>
      <c r="J5" t="str">
        <f>VLOOKUP(BestCart2[[#This Row],[PRODUCT_CODE]],[1]!Bestcartprd[#Data],7,FALSE)</f>
        <v>Groceries</v>
      </c>
      <c r="K5" t="str">
        <f>TEXT(DATE(YEAR(BestCart2[[#This Row],[WEEK_NUMBER]]),1,1) +(BestCart2[[#This Row],[WEEK_NUMBER]]-1)*7, "MMMM")</f>
        <v>January</v>
      </c>
      <c r="L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" spans="1:12" x14ac:dyDescent="0.3">
      <c r="A6" t="s">
        <v>0</v>
      </c>
      <c r="B6">
        <v>5</v>
      </c>
      <c r="C6">
        <v>2022</v>
      </c>
      <c r="D6">
        <v>136</v>
      </c>
      <c r="E6">
        <v>406</v>
      </c>
      <c r="F6">
        <v>140</v>
      </c>
      <c r="G6">
        <v>2.9</v>
      </c>
      <c r="H6" t="str">
        <f>VLOOKUP(BestCart2[[#This Row],[PRODUCT_CODE]],[1]!Bestcartprd[#Data],2,FALSE)</f>
        <v>Frozen French Fries 1KG</v>
      </c>
      <c r="I6" t="str">
        <f>VLOOKUP(BestCart2[[#This Row],[PRODUCT_CODE]],[1]!Bestcartprd[#Data],3,FALSE)</f>
        <v>FrozenFoods Limited</v>
      </c>
      <c r="J6" t="str">
        <f>VLOOKUP(BestCart2[[#This Row],[PRODUCT_CODE]],[1]!Bestcartprd[#Data],7,FALSE)</f>
        <v>Groceries</v>
      </c>
      <c r="K6" t="str">
        <f>TEXT(DATE(YEAR(BestCart2[[#This Row],[WEEK_NUMBER]]),1,1) +(BestCart2[[#This Row],[WEEK_NUMBER]]-1)*7, "MMMM")</f>
        <v>January</v>
      </c>
      <c r="L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" spans="1:12" x14ac:dyDescent="0.3">
      <c r="A7" t="s">
        <v>0</v>
      </c>
      <c r="B7">
        <v>6</v>
      </c>
      <c r="C7">
        <v>2022</v>
      </c>
      <c r="D7">
        <v>136</v>
      </c>
      <c r="E7">
        <v>404.8</v>
      </c>
      <c r="F7">
        <v>140</v>
      </c>
      <c r="G7">
        <v>2.89</v>
      </c>
      <c r="H7" t="str">
        <f>VLOOKUP(BestCart2[[#This Row],[PRODUCT_CODE]],[1]!Bestcartprd[#Data],2,FALSE)</f>
        <v>Frozen French Fries 1KG</v>
      </c>
      <c r="I7" t="str">
        <f>VLOOKUP(BestCart2[[#This Row],[PRODUCT_CODE]],[1]!Bestcartprd[#Data],3,FALSE)</f>
        <v>FrozenFoods Limited</v>
      </c>
      <c r="J7" t="str">
        <f>VLOOKUP(BestCart2[[#This Row],[PRODUCT_CODE]],[1]!Bestcartprd[#Data],7,FALSE)</f>
        <v>Groceries</v>
      </c>
      <c r="K7" t="str">
        <f>TEXT(DATE(YEAR(BestCart2[[#This Row],[WEEK_NUMBER]]),1,1) +(BestCart2[[#This Row],[WEEK_NUMBER]]-1)*7, "MMMM")</f>
        <v>February</v>
      </c>
      <c r="L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" spans="1:12" x14ac:dyDescent="0.3">
      <c r="A8" t="s">
        <v>0</v>
      </c>
      <c r="B8">
        <v>7</v>
      </c>
      <c r="C8">
        <v>2022</v>
      </c>
      <c r="D8">
        <v>136</v>
      </c>
      <c r="E8">
        <v>329.6</v>
      </c>
      <c r="F8">
        <v>116</v>
      </c>
      <c r="G8">
        <v>2.84</v>
      </c>
      <c r="H8" t="str">
        <f>VLOOKUP(BestCart2[[#This Row],[PRODUCT_CODE]],[1]!Bestcartprd[#Data],2,FALSE)</f>
        <v>Frozen French Fries 1KG</v>
      </c>
      <c r="I8" t="str">
        <f>VLOOKUP(BestCart2[[#This Row],[PRODUCT_CODE]],[1]!Bestcartprd[#Data],3,FALSE)</f>
        <v>FrozenFoods Limited</v>
      </c>
      <c r="J8" t="str">
        <f>VLOOKUP(BestCart2[[#This Row],[PRODUCT_CODE]],[1]!Bestcartprd[#Data],7,FALSE)</f>
        <v>Groceries</v>
      </c>
      <c r="K8" t="str">
        <f>TEXT(DATE(YEAR(BestCart2[[#This Row],[WEEK_NUMBER]]),1,1) +(BestCart2[[#This Row],[WEEK_NUMBER]]-1)*7, "MMMM")</f>
        <v>February</v>
      </c>
      <c r="L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" spans="1:12" x14ac:dyDescent="0.3">
      <c r="A9" t="s">
        <v>0</v>
      </c>
      <c r="B9">
        <v>8</v>
      </c>
      <c r="C9">
        <v>2022</v>
      </c>
      <c r="D9">
        <v>136</v>
      </c>
      <c r="E9">
        <v>643.6</v>
      </c>
      <c r="F9">
        <v>220</v>
      </c>
      <c r="G9">
        <v>2.93</v>
      </c>
      <c r="H9" t="str">
        <f>VLOOKUP(BestCart2[[#This Row],[PRODUCT_CODE]],[1]!Bestcartprd[#Data],2,FALSE)</f>
        <v>Frozen French Fries 1KG</v>
      </c>
      <c r="I9" t="str">
        <f>VLOOKUP(BestCart2[[#This Row],[PRODUCT_CODE]],[1]!Bestcartprd[#Data],3,FALSE)</f>
        <v>FrozenFoods Limited</v>
      </c>
      <c r="J9" t="str">
        <f>VLOOKUP(BestCart2[[#This Row],[PRODUCT_CODE]],[1]!Bestcartprd[#Data],7,FALSE)</f>
        <v>Groceries</v>
      </c>
      <c r="K9" t="str">
        <f>TEXT(DATE(YEAR(BestCart2[[#This Row],[WEEK_NUMBER]]),1,1) +(BestCart2[[#This Row],[WEEK_NUMBER]]-1)*7, "MMMM")</f>
        <v>February</v>
      </c>
      <c r="L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" spans="1:12" x14ac:dyDescent="0.3">
      <c r="A10" t="s">
        <v>0</v>
      </c>
      <c r="B10">
        <v>9</v>
      </c>
      <c r="C10">
        <v>2022</v>
      </c>
      <c r="D10">
        <v>136</v>
      </c>
      <c r="E10">
        <v>493.2</v>
      </c>
      <c r="F10">
        <v>168</v>
      </c>
      <c r="G10">
        <v>2.94</v>
      </c>
      <c r="H10" t="str">
        <f>VLOOKUP(BestCart2[[#This Row],[PRODUCT_CODE]],[1]!Bestcartprd[#Data],2,FALSE)</f>
        <v>Frozen French Fries 1KG</v>
      </c>
      <c r="I10" t="str">
        <f>VLOOKUP(BestCart2[[#This Row],[PRODUCT_CODE]],[1]!Bestcartprd[#Data],3,FALSE)</f>
        <v>FrozenFoods Limited</v>
      </c>
      <c r="J10" t="str">
        <f>VLOOKUP(BestCart2[[#This Row],[PRODUCT_CODE]],[1]!Bestcartprd[#Data],7,FALSE)</f>
        <v>Groceries</v>
      </c>
      <c r="K10" t="str">
        <f>TEXT(DATE(YEAR(BestCart2[[#This Row],[WEEK_NUMBER]]),1,1) +(BestCart2[[#This Row],[WEEK_NUMBER]]-1)*7, "MMMM")</f>
        <v>February</v>
      </c>
      <c r="L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" spans="1:12" x14ac:dyDescent="0.3">
      <c r="A11" t="s">
        <v>0</v>
      </c>
      <c r="B11">
        <v>10</v>
      </c>
      <c r="C11">
        <v>2022</v>
      </c>
      <c r="D11">
        <v>136</v>
      </c>
      <c r="E11">
        <v>483.2</v>
      </c>
      <c r="F11">
        <v>164</v>
      </c>
      <c r="G11">
        <v>2.95</v>
      </c>
      <c r="H11" t="str">
        <f>VLOOKUP(BestCart2[[#This Row],[PRODUCT_CODE]],[1]!Bestcartprd[#Data],2,FALSE)</f>
        <v>Frozen French Fries 1KG</v>
      </c>
      <c r="I11" t="str">
        <f>VLOOKUP(BestCart2[[#This Row],[PRODUCT_CODE]],[1]!Bestcartprd[#Data],3,FALSE)</f>
        <v>FrozenFoods Limited</v>
      </c>
      <c r="J11" t="str">
        <f>VLOOKUP(BestCart2[[#This Row],[PRODUCT_CODE]],[1]!Bestcartprd[#Data],7,FALSE)</f>
        <v>Groceries</v>
      </c>
      <c r="K11" t="str">
        <f>TEXT(DATE(YEAR(BestCart2[[#This Row],[WEEK_NUMBER]]),1,1) +(BestCart2[[#This Row],[WEEK_NUMBER]]-1)*7, "MMMM")</f>
        <v>March</v>
      </c>
      <c r="L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" spans="1:12" x14ac:dyDescent="0.3">
      <c r="A12" t="s">
        <v>0</v>
      </c>
      <c r="B12">
        <v>11</v>
      </c>
      <c r="C12">
        <v>2022</v>
      </c>
      <c r="D12">
        <v>136</v>
      </c>
      <c r="E12">
        <v>464.4</v>
      </c>
      <c r="F12">
        <v>160</v>
      </c>
      <c r="G12">
        <v>2.9</v>
      </c>
      <c r="H12" t="str">
        <f>VLOOKUP(BestCart2[[#This Row],[PRODUCT_CODE]],[1]!Bestcartprd[#Data],2,FALSE)</f>
        <v>Frozen French Fries 1KG</v>
      </c>
      <c r="I12" t="str">
        <f>VLOOKUP(BestCart2[[#This Row],[PRODUCT_CODE]],[1]!Bestcartprd[#Data],3,FALSE)</f>
        <v>FrozenFoods Limited</v>
      </c>
      <c r="J12" t="str">
        <f>VLOOKUP(BestCart2[[#This Row],[PRODUCT_CODE]],[1]!Bestcartprd[#Data],7,FALSE)</f>
        <v>Groceries</v>
      </c>
      <c r="K12" t="str">
        <f>TEXT(DATE(YEAR(BestCart2[[#This Row],[WEEK_NUMBER]]),1,1) +(BestCart2[[#This Row],[WEEK_NUMBER]]-1)*7, "MMMM")</f>
        <v>March</v>
      </c>
      <c r="L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3" spans="1:12" x14ac:dyDescent="0.3">
      <c r="A13" t="s">
        <v>0</v>
      </c>
      <c r="B13">
        <v>12</v>
      </c>
      <c r="C13">
        <v>2022</v>
      </c>
      <c r="D13">
        <v>136</v>
      </c>
      <c r="E13">
        <v>572</v>
      </c>
      <c r="F13">
        <v>196</v>
      </c>
      <c r="G13">
        <v>2.92</v>
      </c>
      <c r="H13" t="str">
        <f>VLOOKUP(BestCart2[[#This Row],[PRODUCT_CODE]],[1]!Bestcartprd[#Data],2,FALSE)</f>
        <v>Frozen French Fries 1KG</v>
      </c>
      <c r="I13" t="str">
        <f>VLOOKUP(BestCart2[[#This Row],[PRODUCT_CODE]],[1]!Bestcartprd[#Data],3,FALSE)</f>
        <v>FrozenFoods Limited</v>
      </c>
      <c r="J13" t="str">
        <f>VLOOKUP(BestCart2[[#This Row],[PRODUCT_CODE]],[1]!Bestcartprd[#Data],7,FALSE)</f>
        <v>Groceries</v>
      </c>
      <c r="K13" t="str">
        <f>TEXT(DATE(YEAR(BestCart2[[#This Row],[WEEK_NUMBER]]),1,1) +(BestCart2[[#This Row],[WEEK_NUMBER]]-1)*7, "MMMM")</f>
        <v>March</v>
      </c>
      <c r="L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4" spans="1:12" x14ac:dyDescent="0.3">
      <c r="A14" t="s">
        <v>0</v>
      </c>
      <c r="B14">
        <v>13</v>
      </c>
      <c r="C14">
        <v>2022</v>
      </c>
      <c r="D14">
        <v>136</v>
      </c>
      <c r="E14">
        <v>304.39999999999998</v>
      </c>
      <c r="F14">
        <v>104</v>
      </c>
      <c r="G14">
        <v>2.93</v>
      </c>
      <c r="H14" t="str">
        <f>VLOOKUP(BestCart2[[#This Row],[PRODUCT_CODE]],[1]!Bestcartprd[#Data],2,FALSE)</f>
        <v>Frozen French Fries 1KG</v>
      </c>
      <c r="I14" t="str">
        <f>VLOOKUP(BestCart2[[#This Row],[PRODUCT_CODE]],[1]!Bestcartprd[#Data],3,FALSE)</f>
        <v>FrozenFoods Limited</v>
      </c>
      <c r="J14" t="str">
        <f>VLOOKUP(BestCart2[[#This Row],[PRODUCT_CODE]],[1]!Bestcartprd[#Data],7,FALSE)</f>
        <v>Groceries</v>
      </c>
      <c r="K14" t="str">
        <f>TEXT(DATE(YEAR(BestCart2[[#This Row],[WEEK_NUMBER]]),1,1) +(BestCart2[[#This Row],[WEEK_NUMBER]]-1)*7, "MMMM")</f>
        <v>March</v>
      </c>
      <c r="L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5" spans="1:12" x14ac:dyDescent="0.3">
      <c r="A15" t="s">
        <v>0</v>
      </c>
      <c r="B15">
        <v>14</v>
      </c>
      <c r="C15">
        <v>2022</v>
      </c>
      <c r="D15">
        <v>136</v>
      </c>
      <c r="E15">
        <v>315.60000000000002</v>
      </c>
      <c r="F15">
        <v>108</v>
      </c>
      <c r="G15">
        <v>2.92</v>
      </c>
      <c r="H15" t="str">
        <f>VLOOKUP(BestCart2[[#This Row],[PRODUCT_CODE]],[1]!Bestcartprd[#Data],2,FALSE)</f>
        <v>Frozen French Fries 1KG</v>
      </c>
      <c r="I15" t="str">
        <f>VLOOKUP(BestCart2[[#This Row],[PRODUCT_CODE]],[1]!Bestcartprd[#Data],3,FALSE)</f>
        <v>FrozenFoods Limited</v>
      </c>
      <c r="J15" t="str">
        <f>VLOOKUP(BestCart2[[#This Row],[PRODUCT_CODE]],[1]!Bestcartprd[#Data],7,FALSE)</f>
        <v>Groceries</v>
      </c>
      <c r="K15" t="str">
        <f>TEXT(DATE(YEAR(BestCart2[[#This Row],[WEEK_NUMBER]]),1,1) +(BestCart2[[#This Row],[WEEK_NUMBER]]-1)*7, "MMMM")</f>
        <v>April</v>
      </c>
      <c r="L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6" spans="1:12" x14ac:dyDescent="0.3">
      <c r="A16" t="s">
        <v>0</v>
      </c>
      <c r="B16">
        <v>15</v>
      </c>
      <c r="C16">
        <v>2022</v>
      </c>
      <c r="D16">
        <v>136</v>
      </c>
      <c r="E16">
        <v>384.8</v>
      </c>
      <c r="F16">
        <v>132</v>
      </c>
      <c r="G16">
        <v>2.92</v>
      </c>
      <c r="H16" t="str">
        <f>VLOOKUP(BestCart2[[#This Row],[PRODUCT_CODE]],[1]!Bestcartprd[#Data],2,FALSE)</f>
        <v>Frozen French Fries 1KG</v>
      </c>
      <c r="I16" t="str">
        <f>VLOOKUP(BestCart2[[#This Row],[PRODUCT_CODE]],[1]!Bestcartprd[#Data],3,FALSE)</f>
        <v>FrozenFoods Limited</v>
      </c>
      <c r="J16" t="str">
        <f>VLOOKUP(BestCart2[[#This Row],[PRODUCT_CODE]],[1]!Bestcartprd[#Data],7,FALSE)</f>
        <v>Groceries</v>
      </c>
      <c r="K16" t="str">
        <f>TEXT(DATE(YEAR(BestCart2[[#This Row],[WEEK_NUMBER]]),1,1) +(BestCart2[[#This Row],[WEEK_NUMBER]]-1)*7, "MMMM")</f>
        <v>April</v>
      </c>
      <c r="L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" spans="1:12" x14ac:dyDescent="0.3">
      <c r="A17" t="s">
        <v>0</v>
      </c>
      <c r="B17">
        <v>16</v>
      </c>
      <c r="C17">
        <v>2022</v>
      </c>
      <c r="D17">
        <v>136</v>
      </c>
      <c r="E17">
        <v>504.32</v>
      </c>
      <c r="F17">
        <v>176</v>
      </c>
      <c r="G17">
        <v>2.87</v>
      </c>
      <c r="H17" t="str">
        <f>VLOOKUP(BestCart2[[#This Row],[PRODUCT_CODE]],[1]!Bestcartprd[#Data],2,FALSE)</f>
        <v>Frozen French Fries 1KG</v>
      </c>
      <c r="I17" t="str">
        <f>VLOOKUP(BestCart2[[#This Row],[PRODUCT_CODE]],[1]!Bestcartprd[#Data],3,FALSE)</f>
        <v>FrozenFoods Limited</v>
      </c>
      <c r="J17" t="str">
        <f>VLOOKUP(BestCart2[[#This Row],[PRODUCT_CODE]],[1]!Bestcartprd[#Data],7,FALSE)</f>
        <v>Groceries</v>
      </c>
      <c r="K17" t="str">
        <f>TEXT(DATE(YEAR(BestCart2[[#This Row],[WEEK_NUMBER]]),1,1) +(BestCart2[[#This Row],[WEEK_NUMBER]]-1)*7, "MMMM")</f>
        <v>April</v>
      </c>
      <c r="L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8" spans="1:12" x14ac:dyDescent="0.3">
      <c r="A18" t="s">
        <v>0</v>
      </c>
      <c r="B18">
        <v>17</v>
      </c>
      <c r="C18">
        <v>2022</v>
      </c>
      <c r="D18">
        <v>136</v>
      </c>
      <c r="E18">
        <v>308</v>
      </c>
      <c r="F18">
        <v>108</v>
      </c>
      <c r="G18">
        <v>2.85</v>
      </c>
      <c r="H18" t="str">
        <f>VLOOKUP(BestCart2[[#This Row],[PRODUCT_CODE]],[1]!Bestcartprd[#Data],2,FALSE)</f>
        <v>Frozen French Fries 1KG</v>
      </c>
      <c r="I18" t="str">
        <f>VLOOKUP(BestCart2[[#This Row],[PRODUCT_CODE]],[1]!Bestcartprd[#Data],3,FALSE)</f>
        <v>FrozenFoods Limited</v>
      </c>
      <c r="J18" t="str">
        <f>VLOOKUP(BestCart2[[#This Row],[PRODUCT_CODE]],[1]!Bestcartprd[#Data],7,FALSE)</f>
        <v>Groceries</v>
      </c>
      <c r="K18" t="str">
        <f>TEXT(DATE(YEAR(BestCart2[[#This Row],[WEEK_NUMBER]]),1,1) +(BestCart2[[#This Row],[WEEK_NUMBER]]-1)*7, "MMMM")</f>
        <v>April</v>
      </c>
      <c r="L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9" spans="1:12" x14ac:dyDescent="0.3">
      <c r="A19" t="s">
        <v>0</v>
      </c>
      <c r="B19">
        <v>18</v>
      </c>
      <c r="C19">
        <v>2022</v>
      </c>
      <c r="D19">
        <v>136</v>
      </c>
      <c r="E19">
        <v>388.8</v>
      </c>
      <c r="F19">
        <v>164</v>
      </c>
      <c r="G19">
        <v>2.37</v>
      </c>
      <c r="H19" t="str">
        <f>VLOOKUP(BestCart2[[#This Row],[PRODUCT_CODE]],[1]!Bestcartprd[#Data],2,FALSE)</f>
        <v>Frozen French Fries 1KG</v>
      </c>
      <c r="I19" t="str">
        <f>VLOOKUP(BestCart2[[#This Row],[PRODUCT_CODE]],[1]!Bestcartprd[#Data],3,FALSE)</f>
        <v>FrozenFoods Limited</v>
      </c>
      <c r="J19" t="str">
        <f>VLOOKUP(BestCart2[[#This Row],[PRODUCT_CODE]],[1]!Bestcartprd[#Data],7,FALSE)</f>
        <v>Groceries</v>
      </c>
      <c r="K19" t="str">
        <f>TEXT(DATE(YEAR(BestCart2[[#This Row],[WEEK_NUMBER]]),1,1) +(BestCart2[[#This Row],[WEEK_NUMBER]]-1)*7, "MMMM")</f>
        <v>April</v>
      </c>
      <c r="L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0" spans="1:12" x14ac:dyDescent="0.3">
      <c r="A20" t="s">
        <v>0</v>
      </c>
      <c r="B20">
        <v>19</v>
      </c>
      <c r="C20">
        <v>2022</v>
      </c>
      <c r="D20">
        <v>136</v>
      </c>
      <c r="E20">
        <v>454</v>
      </c>
      <c r="F20">
        <v>220</v>
      </c>
      <c r="G20">
        <v>2.06</v>
      </c>
      <c r="H20" t="str">
        <f>VLOOKUP(BestCart2[[#This Row],[PRODUCT_CODE]],[1]!Bestcartprd[#Data],2,FALSE)</f>
        <v>Frozen French Fries 1KG</v>
      </c>
      <c r="I20" t="str">
        <f>VLOOKUP(BestCart2[[#This Row],[PRODUCT_CODE]],[1]!Bestcartprd[#Data],3,FALSE)</f>
        <v>FrozenFoods Limited</v>
      </c>
      <c r="J20" t="str">
        <f>VLOOKUP(BestCart2[[#This Row],[PRODUCT_CODE]],[1]!Bestcartprd[#Data],7,FALSE)</f>
        <v>Groceries</v>
      </c>
      <c r="K20" t="str">
        <f>TEXT(DATE(YEAR(BestCart2[[#This Row],[WEEK_NUMBER]]),1,1) +(BestCart2[[#This Row],[WEEK_NUMBER]]-1)*7, "MMMM")</f>
        <v>May</v>
      </c>
      <c r="L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1" spans="1:12" x14ac:dyDescent="0.3">
      <c r="A21" t="s">
        <v>0</v>
      </c>
      <c r="B21">
        <v>20</v>
      </c>
      <c r="C21">
        <v>2022</v>
      </c>
      <c r="D21">
        <v>136</v>
      </c>
      <c r="E21">
        <v>338</v>
      </c>
      <c r="F21">
        <v>160</v>
      </c>
      <c r="G21">
        <v>2.11</v>
      </c>
      <c r="H21" t="str">
        <f>VLOOKUP(BestCart2[[#This Row],[PRODUCT_CODE]],[1]!Bestcartprd[#Data],2,FALSE)</f>
        <v>Frozen French Fries 1KG</v>
      </c>
      <c r="I21" t="str">
        <f>VLOOKUP(BestCart2[[#This Row],[PRODUCT_CODE]],[1]!Bestcartprd[#Data],3,FALSE)</f>
        <v>FrozenFoods Limited</v>
      </c>
      <c r="J21" t="str">
        <f>VLOOKUP(BestCart2[[#This Row],[PRODUCT_CODE]],[1]!Bestcartprd[#Data],7,FALSE)</f>
        <v>Groceries</v>
      </c>
      <c r="K21" t="str">
        <f>TEXT(DATE(YEAR(BestCart2[[#This Row],[WEEK_NUMBER]]),1,1) +(BestCart2[[#This Row],[WEEK_NUMBER]]-1)*7, "MMMM")</f>
        <v>May</v>
      </c>
      <c r="L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" spans="1:12" x14ac:dyDescent="0.3">
      <c r="A22" t="s">
        <v>0</v>
      </c>
      <c r="B22">
        <v>21</v>
      </c>
      <c r="C22">
        <v>2022</v>
      </c>
      <c r="D22">
        <v>136</v>
      </c>
      <c r="E22">
        <v>338</v>
      </c>
      <c r="F22">
        <v>164</v>
      </c>
      <c r="G22">
        <v>2.06</v>
      </c>
      <c r="H22" t="str">
        <f>VLOOKUP(BestCart2[[#This Row],[PRODUCT_CODE]],[1]!Bestcartprd[#Data],2,FALSE)</f>
        <v>Frozen French Fries 1KG</v>
      </c>
      <c r="I22" t="str">
        <f>VLOOKUP(BestCart2[[#This Row],[PRODUCT_CODE]],[1]!Bestcartprd[#Data],3,FALSE)</f>
        <v>FrozenFoods Limited</v>
      </c>
      <c r="J22" t="str">
        <f>VLOOKUP(BestCart2[[#This Row],[PRODUCT_CODE]],[1]!Bestcartprd[#Data],7,FALSE)</f>
        <v>Groceries</v>
      </c>
      <c r="K22" t="str">
        <f>TEXT(DATE(YEAR(BestCart2[[#This Row],[WEEK_NUMBER]]),1,1) +(BestCart2[[#This Row],[WEEK_NUMBER]]-1)*7, "MMMM")</f>
        <v>May</v>
      </c>
      <c r="L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3" spans="1:12" x14ac:dyDescent="0.3">
      <c r="A23" t="s">
        <v>0</v>
      </c>
      <c r="B23">
        <v>22</v>
      </c>
      <c r="C23">
        <v>2022</v>
      </c>
      <c r="D23">
        <v>136</v>
      </c>
      <c r="E23">
        <v>303.2</v>
      </c>
      <c r="F23">
        <v>124</v>
      </c>
      <c r="G23">
        <v>2.4500000000000002</v>
      </c>
      <c r="H23" t="str">
        <f>VLOOKUP(BestCart2[[#This Row],[PRODUCT_CODE]],[1]!Bestcartprd[#Data],2,FALSE)</f>
        <v>Frozen French Fries 1KG</v>
      </c>
      <c r="I23" t="str">
        <f>VLOOKUP(BestCart2[[#This Row],[PRODUCT_CODE]],[1]!Bestcartprd[#Data],3,FALSE)</f>
        <v>FrozenFoods Limited</v>
      </c>
      <c r="J23" t="str">
        <f>VLOOKUP(BestCart2[[#This Row],[PRODUCT_CODE]],[1]!Bestcartprd[#Data],7,FALSE)</f>
        <v>Groceries</v>
      </c>
      <c r="K23" t="str">
        <f>TEXT(DATE(YEAR(BestCart2[[#This Row],[WEEK_NUMBER]]),1,1) +(BestCart2[[#This Row],[WEEK_NUMBER]]-1)*7, "MMMM")</f>
        <v>May</v>
      </c>
      <c r="L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4" spans="1:12" x14ac:dyDescent="0.3">
      <c r="A24" t="s">
        <v>0</v>
      </c>
      <c r="B24">
        <v>23</v>
      </c>
      <c r="C24">
        <v>2022</v>
      </c>
      <c r="D24">
        <v>136</v>
      </c>
      <c r="E24">
        <v>228.4</v>
      </c>
      <c r="F24">
        <v>80</v>
      </c>
      <c r="G24">
        <v>2.86</v>
      </c>
      <c r="H24" t="str">
        <f>VLOOKUP(BestCart2[[#This Row],[PRODUCT_CODE]],[1]!Bestcartprd[#Data],2,FALSE)</f>
        <v>Frozen French Fries 1KG</v>
      </c>
      <c r="I24" t="str">
        <f>VLOOKUP(BestCart2[[#This Row],[PRODUCT_CODE]],[1]!Bestcartprd[#Data],3,FALSE)</f>
        <v>FrozenFoods Limited</v>
      </c>
      <c r="J24" t="str">
        <f>VLOOKUP(BestCart2[[#This Row],[PRODUCT_CODE]],[1]!Bestcartprd[#Data],7,FALSE)</f>
        <v>Groceries</v>
      </c>
      <c r="K24" t="str">
        <f>TEXT(DATE(YEAR(BestCart2[[#This Row],[WEEK_NUMBER]]),1,1) +(BestCart2[[#This Row],[WEEK_NUMBER]]-1)*7, "MMMM")</f>
        <v>June</v>
      </c>
      <c r="L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5" spans="1:12" x14ac:dyDescent="0.3">
      <c r="A25" t="s">
        <v>0</v>
      </c>
      <c r="B25">
        <v>24</v>
      </c>
      <c r="C25">
        <v>2022</v>
      </c>
      <c r="D25">
        <v>136</v>
      </c>
      <c r="E25">
        <v>483</v>
      </c>
      <c r="F25">
        <v>152</v>
      </c>
      <c r="G25">
        <v>3.18</v>
      </c>
      <c r="H25" t="str">
        <f>VLOOKUP(BestCart2[[#This Row],[PRODUCT_CODE]],[1]!Bestcartprd[#Data],2,FALSE)</f>
        <v>Frozen French Fries 1KG</v>
      </c>
      <c r="I25" t="str">
        <f>VLOOKUP(BestCart2[[#This Row],[PRODUCT_CODE]],[1]!Bestcartprd[#Data],3,FALSE)</f>
        <v>FrozenFoods Limited</v>
      </c>
      <c r="J25" t="str">
        <f>VLOOKUP(BestCart2[[#This Row],[PRODUCT_CODE]],[1]!Bestcartprd[#Data],7,FALSE)</f>
        <v>Groceries</v>
      </c>
      <c r="K25" t="str">
        <f>TEXT(DATE(YEAR(BestCart2[[#This Row],[WEEK_NUMBER]]),1,1) +(BestCart2[[#This Row],[WEEK_NUMBER]]-1)*7, "MMMM")</f>
        <v>June</v>
      </c>
      <c r="L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6" spans="1:12" x14ac:dyDescent="0.3">
      <c r="A26" t="s">
        <v>0</v>
      </c>
      <c r="B26">
        <v>25</v>
      </c>
      <c r="C26">
        <v>2022</v>
      </c>
      <c r="D26">
        <v>136</v>
      </c>
      <c r="E26">
        <v>672</v>
      </c>
      <c r="F26">
        <v>208</v>
      </c>
      <c r="G26">
        <v>3.23</v>
      </c>
      <c r="H26" t="str">
        <f>VLOOKUP(BestCart2[[#This Row],[PRODUCT_CODE]],[1]!Bestcartprd[#Data],2,FALSE)</f>
        <v>Frozen French Fries 1KG</v>
      </c>
      <c r="I26" t="str">
        <f>VLOOKUP(BestCart2[[#This Row],[PRODUCT_CODE]],[1]!Bestcartprd[#Data],3,FALSE)</f>
        <v>FrozenFoods Limited</v>
      </c>
      <c r="J26" t="str">
        <f>VLOOKUP(BestCart2[[#This Row],[PRODUCT_CODE]],[1]!Bestcartprd[#Data],7,FALSE)</f>
        <v>Groceries</v>
      </c>
      <c r="K26" t="str">
        <f>TEXT(DATE(YEAR(BestCart2[[#This Row],[WEEK_NUMBER]]),1,1) +(BestCart2[[#This Row],[WEEK_NUMBER]]-1)*7, "MMMM")</f>
        <v>June</v>
      </c>
      <c r="L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7" spans="1:12" x14ac:dyDescent="0.3">
      <c r="A27" t="s">
        <v>0</v>
      </c>
      <c r="B27">
        <v>26</v>
      </c>
      <c r="C27">
        <v>2022</v>
      </c>
      <c r="D27">
        <v>136</v>
      </c>
      <c r="E27">
        <v>654.6</v>
      </c>
      <c r="F27">
        <v>204</v>
      </c>
      <c r="G27">
        <v>3.21</v>
      </c>
      <c r="H27" t="str">
        <f>VLOOKUP(BestCart2[[#This Row],[PRODUCT_CODE]],[1]!Bestcartprd[#Data],2,FALSE)</f>
        <v>Frozen French Fries 1KG</v>
      </c>
      <c r="I27" t="str">
        <f>VLOOKUP(BestCart2[[#This Row],[PRODUCT_CODE]],[1]!Bestcartprd[#Data],3,FALSE)</f>
        <v>FrozenFoods Limited</v>
      </c>
      <c r="J27" t="str">
        <f>VLOOKUP(BestCart2[[#This Row],[PRODUCT_CODE]],[1]!Bestcartprd[#Data],7,FALSE)</f>
        <v>Groceries</v>
      </c>
      <c r="K27" t="str">
        <f>TEXT(DATE(YEAR(BestCart2[[#This Row],[WEEK_NUMBER]]),1,1) +(BestCart2[[#This Row],[WEEK_NUMBER]]-1)*7, "MMMM")</f>
        <v>June</v>
      </c>
      <c r="L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" spans="1:12" x14ac:dyDescent="0.3">
      <c r="A28" t="s">
        <v>0</v>
      </c>
      <c r="B28">
        <v>27</v>
      </c>
      <c r="C28">
        <v>2022</v>
      </c>
      <c r="D28">
        <v>136</v>
      </c>
      <c r="E28">
        <v>781</v>
      </c>
      <c r="F28">
        <v>240</v>
      </c>
      <c r="G28">
        <v>3.25</v>
      </c>
      <c r="H28" t="str">
        <f>VLOOKUP(BestCart2[[#This Row],[PRODUCT_CODE]],[1]!Bestcartprd[#Data],2,FALSE)</f>
        <v>Frozen French Fries 1KG</v>
      </c>
      <c r="I28" t="str">
        <f>VLOOKUP(BestCart2[[#This Row],[PRODUCT_CODE]],[1]!Bestcartprd[#Data],3,FALSE)</f>
        <v>FrozenFoods Limited</v>
      </c>
      <c r="J28" t="str">
        <f>VLOOKUP(BestCart2[[#This Row],[PRODUCT_CODE]],[1]!Bestcartprd[#Data],7,FALSE)</f>
        <v>Groceries</v>
      </c>
      <c r="K28" t="str">
        <f>TEXT(DATE(YEAR(BestCart2[[#This Row],[WEEK_NUMBER]]),1,1) +(BestCart2[[#This Row],[WEEK_NUMBER]]-1)*7, "MMMM")</f>
        <v>July</v>
      </c>
      <c r="L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" spans="1:12" x14ac:dyDescent="0.3">
      <c r="A29" t="s">
        <v>0</v>
      </c>
      <c r="B29">
        <v>28</v>
      </c>
      <c r="C29">
        <v>2022</v>
      </c>
      <c r="D29">
        <v>136</v>
      </c>
      <c r="E29">
        <v>540.79999999999995</v>
      </c>
      <c r="F29">
        <v>160</v>
      </c>
      <c r="G29">
        <v>3.38</v>
      </c>
      <c r="H29" t="str">
        <f>VLOOKUP(BestCart2[[#This Row],[PRODUCT_CODE]],[1]!Bestcartprd[#Data],2,FALSE)</f>
        <v>Frozen French Fries 1KG</v>
      </c>
      <c r="I29" t="str">
        <f>VLOOKUP(BestCart2[[#This Row],[PRODUCT_CODE]],[1]!Bestcartprd[#Data],3,FALSE)</f>
        <v>FrozenFoods Limited</v>
      </c>
      <c r="J29" t="str">
        <f>VLOOKUP(BestCart2[[#This Row],[PRODUCT_CODE]],[1]!Bestcartprd[#Data],7,FALSE)</f>
        <v>Groceries</v>
      </c>
      <c r="K29" t="str">
        <f>TEXT(DATE(YEAR(BestCart2[[#This Row],[WEEK_NUMBER]]),1,1) +(BestCart2[[#This Row],[WEEK_NUMBER]]-1)*7, "MMMM")</f>
        <v>July</v>
      </c>
      <c r="L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0" spans="1:12" x14ac:dyDescent="0.3">
      <c r="A30" t="s">
        <v>0</v>
      </c>
      <c r="B30">
        <v>29</v>
      </c>
      <c r="C30">
        <v>2022</v>
      </c>
      <c r="D30">
        <v>136</v>
      </c>
      <c r="E30">
        <v>444</v>
      </c>
      <c r="F30">
        <v>132</v>
      </c>
      <c r="G30">
        <v>3.36</v>
      </c>
      <c r="H30" t="str">
        <f>VLOOKUP(BestCart2[[#This Row],[PRODUCT_CODE]],[1]!Bestcartprd[#Data],2,FALSE)</f>
        <v>Frozen French Fries 1KG</v>
      </c>
      <c r="I30" t="str">
        <f>VLOOKUP(BestCart2[[#This Row],[PRODUCT_CODE]],[1]!Bestcartprd[#Data],3,FALSE)</f>
        <v>FrozenFoods Limited</v>
      </c>
      <c r="J30" t="str">
        <f>VLOOKUP(BestCart2[[#This Row],[PRODUCT_CODE]],[1]!Bestcartprd[#Data],7,FALSE)</f>
        <v>Groceries</v>
      </c>
      <c r="K30" t="str">
        <f>TEXT(DATE(YEAR(BestCart2[[#This Row],[WEEK_NUMBER]]),1,1) +(BestCart2[[#This Row],[WEEK_NUMBER]]-1)*7, "MMMM")</f>
        <v>July</v>
      </c>
      <c r="L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1" spans="1:12" x14ac:dyDescent="0.3">
      <c r="A31" t="s">
        <v>0</v>
      </c>
      <c r="B31">
        <v>30</v>
      </c>
      <c r="C31">
        <v>2022</v>
      </c>
      <c r="D31">
        <v>136</v>
      </c>
      <c r="E31">
        <v>388.8</v>
      </c>
      <c r="F31">
        <v>118</v>
      </c>
      <c r="G31">
        <v>3.29</v>
      </c>
      <c r="H31" t="str">
        <f>VLOOKUP(BestCart2[[#This Row],[PRODUCT_CODE]],[1]!Bestcartprd[#Data],2,FALSE)</f>
        <v>Frozen French Fries 1KG</v>
      </c>
      <c r="I31" t="str">
        <f>VLOOKUP(BestCart2[[#This Row],[PRODUCT_CODE]],[1]!Bestcartprd[#Data],3,FALSE)</f>
        <v>FrozenFoods Limited</v>
      </c>
      <c r="J31" t="str">
        <f>VLOOKUP(BestCart2[[#This Row],[PRODUCT_CODE]],[1]!Bestcartprd[#Data],7,FALSE)</f>
        <v>Groceries</v>
      </c>
      <c r="K31" t="str">
        <f>TEXT(DATE(YEAR(BestCart2[[#This Row],[WEEK_NUMBER]]),1,1) +(BestCart2[[#This Row],[WEEK_NUMBER]]-1)*7, "MMMM")</f>
        <v>July</v>
      </c>
      <c r="L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2" spans="1:12" x14ac:dyDescent="0.3">
      <c r="A32" t="s">
        <v>0</v>
      </c>
      <c r="B32">
        <v>31</v>
      </c>
      <c r="C32">
        <v>2022</v>
      </c>
      <c r="D32">
        <v>136</v>
      </c>
      <c r="E32">
        <v>302.39999999999998</v>
      </c>
      <c r="F32">
        <v>92</v>
      </c>
      <c r="G32">
        <v>3.29</v>
      </c>
      <c r="H32" t="str">
        <f>VLOOKUP(BestCart2[[#This Row],[PRODUCT_CODE]],[1]!Bestcartprd[#Data],2,FALSE)</f>
        <v>Frozen French Fries 1KG</v>
      </c>
      <c r="I32" t="str">
        <f>VLOOKUP(BestCart2[[#This Row],[PRODUCT_CODE]],[1]!Bestcartprd[#Data],3,FALSE)</f>
        <v>FrozenFoods Limited</v>
      </c>
      <c r="J32" t="str">
        <f>VLOOKUP(BestCart2[[#This Row],[PRODUCT_CODE]],[1]!Bestcartprd[#Data],7,FALSE)</f>
        <v>Groceries</v>
      </c>
      <c r="K32" t="str">
        <f>TEXT(DATE(YEAR(BestCart2[[#This Row],[WEEK_NUMBER]]),1,1) +(BestCart2[[#This Row],[WEEK_NUMBER]]-1)*7, "MMMM")</f>
        <v>July</v>
      </c>
      <c r="L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3" spans="1:12" x14ac:dyDescent="0.3">
      <c r="A33" t="s">
        <v>0</v>
      </c>
      <c r="B33">
        <v>32</v>
      </c>
      <c r="C33">
        <v>2022</v>
      </c>
      <c r="D33">
        <v>136</v>
      </c>
      <c r="E33">
        <v>394.8</v>
      </c>
      <c r="F33">
        <v>116</v>
      </c>
      <c r="G33">
        <v>3.4</v>
      </c>
      <c r="H33" t="str">
        <f>VLOOKUP(BestCart2[[#This Row],[PRODUCT_CODE]],[1]!Bestcartprd[#Data],2,FALSE)</f>
        <v>Frozen French Fries 1KG</v>
      </c>
      <c r="I33" t="str">
        <f>VLOOKUP(BestCart2[[#This Row],[PRODUCT_CODE]],[1]!Bestcartprd[#Data],3,FALSE)</f>
        <v>FrozenFoods Limited</v>
      </c>
      <c r="J33" t="str">
        <f>VLOOKUP(BestCart2[[#This Row],[PRODUCT_CODE]],[1]!Bestcartprd[#Data],7,FALSE)</f>
        <v>Groceries</v>
      </c>
      <c r="K33" t="str">
        <f>TEXT(DATE(YEAR(BestCart2[[#This Row],[WEEK_NUMBER]]),1,1) +(BestCart2[[#This Row],[WEEK_NUMBER]]-1)*7, "MMMM")</f>
        <v>August</v>
      </c>
      <c r="L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" spans="1:12" x14ac:dyDescent="0.3">
      <c r="A34" t="s">
        <v>0</v>
      </c>
      <c r="B34">
        <v>33</v>
      </c>
      <c r="C34">
        <v>2022</v>
      </c>
      <c r="D34">
        <v>136</v>
      </c>
      <c r="E34">
        <v>600.6</v>
      </c>
      <c r="F34">
        <v>172</v>
      </c>
      <c r="G34">
        <v>3.49</v>
      </c>
      <c r="H34" t="str">
        <f>VLOOKUP(BestCart2[[#This Row],[PRODUCT_CODE]],[1]!Bestcartprd[#Data],2,FALSE)</f>
        <v>Frozen French Fries 1KG</v>
      </c>
      <c r="I34" t="str">
        <f>VLOOKUP(BestCart2[[#This Row],[PRODUCT_CODE]],[1]!Bestcartprd[#Data],3,FALSE)</f>
        <v>FrozenFoods Limited</v>
      </c>
      <c r="J34" t="str">
        <f>VLOOKUP(BestCart2[[#This Row],[PRODUCT_CODE]],[1]!Bestcartprd[#Data],7,FALSE)</f>
        <v>Groceries</v>
      </c>
      <c r="K34" t="str">
        <f>TEXT(DATE(YEAR(BestCart2[[#This Row],[WEEK_NUMBER]]),1,1) +(BestCart2[[#This Row],[WEEK_NUMBER]]-1)*7, "MMMM")</f>
        <v>August</v>
      </c>
      <c r="L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5" spans="1:12" x14ac:dyDescent="0.3">
      <c r="A35" t="s">
        <v>0</v>
      </c>
      <c r="B35">
        <v>34</v>
      </c>
      <c r="C35">
        <v>2022</v>
      </c>
      <c r="D35">
        <v>136</v>
      </c>
      <c r="E35">
        <v>567.6</v>
      </c>
      <c r="F35">
        <v>168</v>
      </c>
      <c r="G35">
        <v>3.38</v>
      </c>
      <c r="H35" t="str">
        <f>VLOOKUP(BestCart2[[#This Row],[PRODUCT_CODE]],[1]!Bestcartprd[#Data],2,FALSE)</f>
        <v>Frozen French Fries 1KG</v>
      </c>
      <c r="I35" t="str">
        <f>VLOOKUP(BestCart2[[#This Row],[PRODUCT_CODE]],[1]!Bestcartprd[#Data],3,FALSE)</f>
        <v>FrozenFoods Limited</v>
      </c>
      <c r="J35" t="str">
        <f>VLOOKUP(BestCart2[[#This Row],[PRODUCT_CODE]],[1]!Bestcartprd[#Data],7,FALSE)</f>
        <v>Groceries</v>
      </c>
      <c r="K35" t="str">
        <f>TEXT(DATE(YEAR(BestCart2[[#This Row],[WEEK_NUMBER]]),1,1) +(BestCart2[[#This Row],[WEEK_NUMBER]]-1)*7, "MMMM")</f>
        <v>August</v>
      </c>
      <c r="L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6" spans="1:12" x14ac:dyDescent="0.3">
      <c r="A36" t="s">
        <v>0</v>
      </c>
      <c r="B36">
        <v>35</v>
      </c>
      <c r="C36">
        <v>2022</v>
      </c>
      <c r="D36">
        <v>136</v>
      </c>
      <c r="E36">
        <v>512.4</v>
      </c>
      <c r="F36">
        <v>144</v>
      </c>
      <c r="G36">
        <v>3.56</v>
      </c>
      <c r="H36" t="str">
        <f>VLOOKUP(BestCart2[[#This Row],[PRODUCT_CODE]],[1]!Bestcartprd[#Data],2,FALSE)</f>
        <v>Frozen French Fries 1KG</v>
      </c>
      <c r="I36" t="str">
        <f>VLOOKUP(BestCart2[[#This Row],[PRODUCT_CODE]],[1]!Bestcartprd[#Data],3,FALSE)</f>
        <v>FrozenFoods Limited</v>
      </c>
      <c r="J36" t="str">
        <f>VLOOKUP(BestCart2[[#This Row],[PRODUCT_CODE]],[1]!Bestcartprd[#Data],7,FALSE)</f>
        <v>Groceries</v>
      </c>
      <c r="K36" t="str">
        <f>TEXT(DATE(YEAR(BestCart2[[#This Row],[WEEK_NUMBER]]),1,1) +(BestCart2[[#This Row],[WEEK_NUMBER]]-1)*7, "MMMM")</f>
        <v>August</v>
      </c>
      <c r="L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7" spans="1:12" x14ac:dyDescent="0.3">
      <c r="A37" t="s">
        <v>0</v>
      </c>
      <c r="B37">
        <v>36</v>
      </c>
      <c r="C37">
        <v>2022</v>
      </c>
      <c r="D37">
        <v>136</v>
      </c>
      <c r="E37">
        <v>627</v>
      </c>
      <c r="F37">
        <v>180</v>
      </c>
      <c r="G37">
        <v>3.48</v>
      </c>
      <c r="H37" t="str">
        <f>VLOOKUP(BestCart2[[#This Row],[PRODUCT_CODE]],[1]!Bestcartprd[#Data],2,FALSE)</f>
        <v>Frozen French Fries 1KG</v>
      </c>
      <c r="I37" t="str">
        <f>VLOOKUP(BestCart2[[#This Row],[PRODUCT_CODE]],[1]!Bestcartprd[#Data],3,FALSE)</f>
        <v>FrozenFoods Limited</v>
      </c>
      <c r="J37" t="str">
        <f>VLOOKUP(BestCart2[[#This Row],[PRODUCT_CODE]],[1]!Bestcartprd[#Data],7,FALSE)</f>
        <v>Groceries</v>
      </c>
      <c r="K37" t="str">
        <f>TEXT(DATE(YEAR(BestCart2[[#This Row],[WEEK_NUMBER]]),1,1) +(BestCart2[[#This Row],[WEEK_NUMBER]]-1)*7, "MMMM")</f>
        <v>September</v>
      </c>
      <c r="L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8" spans="1:12" x14ac:dyDescent="0.3">
      <c r="A38" t="s">
        <v>0</v>
      </c>
      <c r="B38">
        <v>37</v>
      </c>
      <c r="C38">
        <v>2022</v>
      </c>
      <c r="D38">
        <v>136</v>
      </c>
      <c r="E38">
        <v>570.6</v>
      </c>
      <c r="F38">
        <v>164</v>
      </c>
      <c r="G38">
        <v>3.48</v>
      </c>
      <c r="H38" t="str">
        <f>VLOOKUP(BestCart2[[#This Row],[PRODUCT_CODE]],[1]!Bestcartprd[#Data],2,FALSE)</f>
        <v>Frozen French Fries 1KG</v>
      </c>
      <c r="I38" t="str">
        <f>VLOOKUP(BestCart2[[#This Row],[PRODUCT_CODE]],[1]!Bestcartprd[#Data],3,FALSE)</f>
        <v>FrozenFoods Limited</v>
      </c>
      <c r="J38" t="str">
        <f>VLOOKUP(BestCart2[[#This Row],[PRODUCT_CODE]],[1]!Bestcartprd[#Data],7,FALSE)</f>
        <v>Groceries</v>
      </c>
      <c r="K38" t="str">
        <f>TEXT(DATE(YEAR(BestCart2[[#This Row],[WEEK_NUMBER]]),1,1) +(BestCart2[[#This Row],[WEEK_NUMBER]]-1)*7, "MMMM")</f>
        <v>September</v>
      </c>
      <c r="L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9" spans="1:12" x14ac:dyDescent="0.3">
      <c r="A39" t="s">
        <v>0</v>
      </c>
      <c r="B39">
        <v>38</v>
      </c>
      <c r="C39">
        <v>2022</v>
      </c>
      <c r="D39">
        <v>136</v>
      </c>
      <c r="E39">
        <v>820.8</v>
      </c>
      <c r="F39">
        <v>228</v>
      </c>
      <c r="G39">
        <v>3.6</v>
      </c>
      <c r="H39" t="str">
        <f>VLOOKUP(BestCart2[[#This Row],[PRODUCT_CODE]],[1]!Bestcartprd[#Data],2,FALSE)</f>
        <v>Frozen French Fries 1KG</v>
      </c>
      <c r="I39" t="str">
        <f>VLOOKUP(BestCart2[[#This Row],[PRODUCT_CODE]],[1]!Bestcartprd[#Data],3,FALSE)</f>
        <v>FrozenFoods Limited</v>
      </c>
      <c r="J39" t="str">
        <f>VLOOKUP(BestCart2[[#This Row],[PRODUCT_CODE]],[1]!Bestcartprd[#Data],7,FALSE)</f>
        <v>Groceries</v>
      </c>
      <c r="K39" t="str">
        <f>TEXT(DATE(YEAR(BestCart2[[#This Row],[WEEK_NUMBER]]),1,1) +(BestCart2[[#This Row],[WEEK_NUMBER]]-1)*7, "MMMM")</f>
        <v>September</v>
      </c>
      <c r="L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" spans="1:12" x14ac:dyDescent="0.3">
      <c r="A40" t="s">
        <v>0</v>
      </c>
      <c r="B40">
        <v>39</v>
      </c>
      <c r="C40">
        <v>2022</v>
      </c>
      <c r="D40">
        <v>136</v>
      </c>
      <c r="E40">
        <v>664.4</v>
      </c>
      <c r="F40">
        <v>180</v>
      </c>
      <c r="G40">
        <v>3.69</v>
      </c>
      <c r="H40" t="str">
        <f>VLOOKUP(BestCart2[[#This Row],[PRODUCT_CODE]],[1]!Bestcartprd[#Data],2,FALSE)</f>
        <v>Frozen French Fries 1KG</v>
      </c>
      <c r="I40" t="str">
        <f>VLOOKUP(BestCart2[[#This Row],[PRODUCT_CODE]],[1]!Bestcartprd[#Data],3,FALSE)</f>
        <v>FrozenFoods Limited</v>
      </c>
      <c r="J40" t="str">
        <f>VLOOKUP(BestCart2[[#This Row],[PRODUCT_CODE]],[1]!Bestcartprd[#Data],7,FALSE)</f>
        <v>Groceries</v>
      </c>
      <c r="K40" t="str">
        <f>TEXT(DATE(YEAR(BestCart2[[#This Row],[WEEK_NUMBER]]),1,1) +(BestCart2[[#This Row],[WEEK_NUMBER]]-1)*7, "MMMM")</f>
        <v>September</v>
      </c>
      <c r="L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" spans="1:12" x14ac:dyDescent="0.3">
      <c r="A41" t="s">
        <v>0</v>
      </c>
      <c r="B41">
        <v>40</v>
      </c>
      <c r="C41">
        <v>2022</v>
      </c>
      <c r="D41">
        <v>136</v>
      </c>
      <c r="E41">
        <v>612</v>
      </c>
      <c r="F41">
        <v>164</v>
      </c>
      <c r="G41">
        <v>3.73</v>
      </c>
      <c r="H41" t="str">
        <f>VLOOKUP(BestCart2[[#This Row],[PRODUCT_CODE]],[1]!Bestcartprd[#Data],2,FALSE)</f>
        <v>Frozen French Fries 1KG</v>
      </c>
      <c r="I41" t="str">
        <f>VLOOKUP(BestCart2[[#This Row],[PRODUCT_CODE]],[1]!Bestcartprd[#Data],3,FALSE)</f>
        <v>FrozenFoods Limited</v>
      </c>
      <c r="J41" t="str">
        <f>VLOOKUP(BestCart2[[#This Row],[PRODUCT_CODE]],[1]!Bestcartprd[#Data],7,FALSE)</f>
        <v>Groceries</v>
      </c>
      <c r="K41" t="str">
        <f>TEXT(DATE(YEAR(BestCart2[[#This Row],[WEEK_NUMBER]]),1,1) +(BestCart2[[#This Row],[WEEK_NUMBER]]-1)*7, "MMMM")</f>
        <v>September</v>
      </c>
      <c r="L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2" spans="1:12" x14ac:dyDescent="0.3">
      <c r="A42" t="s">
        <v>0</v>
      </c>
      <c r="B42">
        <v>41</v>
      </c>
      <c r="C42">
        <v>2022</v>
      </c>
      <c r="D42">
        <v>136</v>
      </c>
      <c r="E42">
        <v>543</v>
      </c>
      <c r="F42">
        <v>148</v>
      </c>
      <c r="G42">
        <v>3.67</v>
      </c>
      <c r="H42" t="str">
        <f>VLOOKUP(BestCart2[[#This Row],[PRODUCT_CODE]],[1]!Bestcartprd[#Data],2,FALSE)</f>
        <v>Frozen French Fries 1KG</v>
      </c>
      <c r="I42" t="str">
        <f>VLOOKUP(BestCart2[[#This Row],[PRODUCT_CODE]],[1]!Bestcartprd[#Data],3,FALSE)</f>
        <v>FrozenFoods Limited</v>
      </c>
      <c r="J42" t="str">
        <f>VLOOKUP(BestCart2[[#This Row],[PRODUCT_CODE]],[1]!Bestcartprd[#Data],7,FALSE)</f>
        <v>Groceries</v>
      </c>
      <c r="K42" t="str">
        <f>TEXT(DATE(YEAR(BestCart2[[#This Row],[WEEK_NUMBER]]),1,1) +(BestCart2[[#This Row],[WEEK_NUMBER]]-1)*7, "MMMM")</f>
        <v>October</v>
      </c>
      <c r="L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3" spans="1:12" x14ac:dyDescent="0.3">
      <c r="A43" t="s">
        <v>0</v>
      </c>
      <c r="B43">
        <v>42</v>
      </c>
      <c r="C43">
        <v>2022</v>
      </c>
      <c r="D43">
        <v>136</v>
      </c>
      <c r="E43">
        <v>627</v>
      </c>
      <c r="F43">
        <v>172</v>
      </c>
      <c r="G43">
        <v>3.65</v>
      </c>
      <c r="H43" t="str">
        <f>VLOOKUP(BestCart2[[#This Row],[PRODUCT_CODE]],[1]!Bestcartprd[#Data],2,FALSE)</f>
        <v>Frozen French Fries 1KG</v>
      </c>
      <c r="I43" t="str">
        <f>VLOOKUP(BestCart2[[#This Row],[PRODUCT_CODE]],[1]!Bestcartprd[#Data],3,FALSE)</f>
        <v>FrozenFoods Limited</v>
      </c>
      <c r="J43" t="str">
        <f>VLOOKUP(BestCart2[[#This Row],[PRODUCT_CODE]],[1]!Bestcartprd[#Data],7,FALSE)</f>
        <v>Groceries</v>
      </c>
      <c r="K43" t="str">
        <f>TEXT(DATE(YEAR(BestCart2[[#This Row],[WEEK_NUMBER]]),1,1) +(BestCart2[[#This Row],[WEEK_NUMBER]]-1)*7, "MMMM")</f>
        <v>October</v>
      </c>
      <c r="L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4" spans="1:12" x14ac:dyDescent="0.3">
      <c r="A44" t="s">
        <v>0</v>
      </c>
      <c r="B44">
        <v>43</v>
      </c>
      <c r="C44">
        <v>2022</v>
      </c>
      <c r="D44">
        <v>136</v>
      </c>
      <c r="E44">
        <v>474</v>
      </c>
      <c r="F44">
        <v>132</v>
      </c>
      <c r="G44">
        <v>3.59</v>
      </c>
      <c r="H44" t="str">
        <f>VLOOKUP(BestCart2[[#This Row],[PRODUCT_CODE]],[1]!Bestcartprd[#Data],2,FALSE)</f>
        <v>Frozen French Fries 1KG</v>
      </c>
      <c r="I44" t="str">
        <f>VLOOKUP(BestCart2[[#This Row],[PRODUCT_CODE]],[1]!Bestcartprd[#Data],3,FALSE)</f>
        <v>FrozenFoods Limited</v>
      </c>
      <c r="J44" t="str">
        <f>VLOOKUP(BestCart2[[#This Row],[PRODUCT_CODE]],[1]!Bestcartprd[#Data],7,FALSE)</f>
        <v>Groceries</v>
      </c>
      <c r="K44" t="str">
        <f>TEXT(DATE(YEAR(BestCart2[[#This Row],[WEEK_NUMBER]]),1,1) +(BestCart2[[#This Row],[WEEK_NUMBER]]-1)*7, "MMMM")</f>
        <v>October</v>
      </c>
      <c r="L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" spans="1:12" x14ac:dyDescent="0.3">
      <c r="A45" t="s">
        <v>0</v>
      </c>
      <c r="B45">
        <v>44</v>
      </c>
      <c r="C45">
        <v>2022</v>
      </c>
      <c r="D45">
        <v>136</v>
      </c>
      <c r="E45">
        <v>522</v>
      </c>
      <c r="F45">
        <v>144</v>
      </c>
      <c r="G45">
        <v>3.63</v>
      </c>
      <c r="H45" t="str">
        <f>VLOOKUP(BestCart2[[#This Row],[PRODUCT_CODE]],[1]!Bestcartprd[#Data],2,FALSE)</f>
        <v>Frozen French Fries 1KG</v>
      </c>
      <c r="I45" t="str">
        <f>VLOOKUP(BestCart2[[#This Row],[PRODUCT_CODE]],[1]!Bestcartprd[#Data],3,FALSE)</f>
        <v>FrozenFoods Limited</v>
      </c>
      <c r="J45" t="str">
        <f>VLOOKUP(BestCart2[[#This Row],[PRODUCT_CODE]],[1]!Bestcartprd[#Data],7,FALSE)</f>
        <v>Groceries</v>
      </c>
      <c r="K45" t="str">
        <f>TEXT(DATE(YEAR(BestCart2[[#This Row],[WEEK_NUMBER]]),1,1) +(BestCart2[[#This Row],[WEEK_NUMBER]]-1)*7, "MMMM")</f>
        <v>October</v>
      </c>
      <c r="L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" spans="1:12" x14ac:dyDescent="0.3">
      <c r="A46" t="s">
        <v>0</v>
      </c>
      <c r="B46">
        <v>45</v>
      </c>
      <c r="C46">
        <v>2022</v>
      </c>
      <c r="D46">
        <v>136</v>
      </c>
      <c r="E46">
        <v>378</v>
      </c>
      <c r="F46">
        <v>104</v>
      </c>
      <c r="G46">
        <v>3.63</v>
      </c>
      <c r="H46" t="str">
        <f>VLOOKUP(BestCart2[[#This Row],[PRODUCT_CODE]],[1]!Bestcartprd[#Data],2,FALSE)</f>
        <v>Frozen French Fries 1KG</v>
      </c>
      <c r="I46" t="str">
        <f>VLOOKUP(BestCart2[[#This Row],[PRODUCT_CODE]],[1]!Bestcartprd[#Data],3,FALSE)</f>
        <v>FrozenFoods Limited</v>
      </c>
      <c r="J46" t="str">
        <f>VLOOKUP(BestCart2[[#This Row],[PRODUCT_CODE]],[1]!Bestcartprd[#Data],7,FALSE)</f>
        <v>Groceries</v>
      </c>
      <c r="K46" t="str">
        <f>TEXT(DATE(YEAR(BestCart2[[#This Row],[WEEK_NUMBER]]),1,1) +(BestCart2[[#This Row],[WEEK_NUMBER]]-1)*7, "MMMM")</f>
        <v>November</v>
      </c>
      <c r="L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7" spans="1:12" x14ac:dyDescent="0.3">
      <c r="A47" t="s">
        <v>0</v>
      </c>
      <c r="B47">
        <v>46</v>
      </c>
      <c r="C47">
        <v>2022</v>
      </c>
      <c r="D47">
        <v>136</v>
      </c>
      <c r="E47">
        <v>570</v>
      </c>
      <c r="F47">
        <v>156</v>
      </c>
      <c r="G47">
        <v>3.65</v>
      </c>
      <c r="H47" t="str">
        <f>VLOOKUP(BestCart2[[#This Row],[PRODUCT_CODE]],[1]!Bestcartprd[#Data],2,FALSE)</f>
        <v>Frozen French Fries 1KG</v>
      </c>
      <c r="I47" t="str">
        <f>VLOOKUP(BestCart2[[#This Row],[PRODUCT_CODE]],[1]!Bestcartprd[#Data],3,FALSE)</f>
        <v>FrozenFoods Limited</v>
      </c>
      <c r="J47" t="str">
        <f>VLOOKUP(BestCart2[[#This Row],[PRODUCT_CODE]],[1]!Bestcartprd[#Data],7,FALSE)</f>
        <v>Groceries</v>
      </c>
      <c r="K47" t="str">
        <f>TEXT(DATE(YEAR(BestCart2[[#This Row],[WEEK_NUMBER]]),1,1) +(BestCart2[[#This Row],[WEEK_NUMBER]]-1)*7, "MMMM")</f>
        <v>November</v>
      </c>
      <c r="L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8" spans="1:12" x14ac:dyDescent="0.3">
      <c r="A48" t="s">
        <v>0</v>
      </c>
      <c r="B48">
        <v>47</v>
      </c>
      <c r="C48">
        <v>2022</v>
      </c>
      <c r="D48">
        <v>136</v>
      </c>
      <c r="E48">
        <v>552</v>
      </c>
      <c r="F48">
        <v>152</v>
      </c>
      <c r="G48">
        <v>3.63</v>
      </c>
      <c r="H48" t="str">
        <f>VLOOKUP(BestCart2[[#This Row],[PRODUCT_CODE]],[1]!Bestcartprd[#Data],2,FALSE)</f>
        <v>Frozen French Fries 1KG</v>
      </c>
      <c r="I48" t="str">
        <f>VLOOKUP(BestCart2[[#This Row],[PRODUCT_CODE]],[1]!Bestcartprd[#Data],3,FALSE)</f>
        <v>FrozenFoods Limited</v>
      </c>
      <c r="J48" t="str">
        <f>VLOOKUP(BestCart2[[#This Row],[PRODUCT_CODE]],[1]!Bestcartprd[#Data],7,FALSE)</f>
        <v>Groceries</v>
      </c>
      <c r="K48" t="str">
        <f>TEXT(DATE(YEAR(BestCart2[[#This Row],[WEEK_NUMBER]]),1,1) +(BestCart2[[#This Row],[WEEK_NUMBER]]-1)*7, "MMMM")</f>
        <v>November</v>
      </c>
      <c r="L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9" spans="1:12" x14ac:dyDescent="0.3">
      <c r="A49" t="s">
        <v>0</v>
      </c>
      <c r="B49">
        <v>48</v>
      </c>
      <c r="C49">
        <v>2022</v>
      </c>
      <c r="D49">
        <v>136</v>
      </c>
      <c r="E49">
        <v>546</v>
      </c>
      <c r="F49">
        <v>152</v>
      </c>
      <c r="G49">
        <v>3.59</v>
      </c>
      <c r="H49" t="str">
        <f>VLOOKUP(BestCart2[[#This Row],[PRODUCT_CODE]],[1]!Bestcartprd[#Data],2,FALSE)</f>
        <v>Frozen French Fries 1KG</v>
      </c>
      <c r="I49" t="str">
        <f>VLOOKUP(BestCart2[[#This Row],[PRODUCT_CODE]],[1]!Bestcartprd[#Data],3,FALSE)</f>
        <v>FrozenFoods Limited</v>
      </c>
      <c r="J49" t="str">
        <f>VLOOKUP(BestCart2[[#This Row],[PRODUCT_CODE]],[1]!Bestcartprd[#Data],7,FALSE)</f>
        <v>Groceries</v>
      </c>
      <c r="K49" t="str">
        <f>TEXT(DATE(YEAR(BestCart2[[#This Row],[WEEK_NUMBER]]),1,1) +(BestCart2[[#This Row],[WEEK_NUMBER]]-1)*7, "MMMM")</f>
        <v>November</v>
      </c>
      <c r="L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0" spans="1:12" x14ac:dyDescent="0.3">
      <c r="A50" t="s">
        <v>0</v>
      </c>
      <c r="B50">
        <v>49</v>
      </c>
      <c r="C50">
        <v>2022</v>
      </c>
      <c r="D50">
        <v>136</v>
      </c>
      <c r="E50">
        <v>483</v>
      </c>
      <c r="F50">
        <v>132</v>
      </c>
      <c r="G50">
        <v>3.66</v>
      </c>
      <c r="H50" t="str">
        <f>VLOOKUP(BestCart2[[#This Row],[PRODUCT_CODE]],[1]!Bestcartprd[#Data],2,FALSE)</f>
        <v>Frozen French Fries 1KG</v>
      </c>
      <c r="I50" t="str">
        <f>VLOOKUP(BestCart2[[#This Row],[PRODUCT_CODE]],[1]!Bestcartprd[#Data],3,FALSE)</f>
        <v>FrozenFoods Limited</v>
      </c>
      <c r="J50" t="str">
        <f>VLOOKUP(BestCart2[[#This Row],[PRODUCT_CODE]],[1]!Bestcartprd[#Data],7,FALSE)</f>
        <v>Groceries</v>
      </c>
      <c r="K50" t="str">
        <f>TEXT(DATE(YEAR(BestCart2[[#This Row],[WEEK_NUMBER]]),1,1) +(BestCart2[[#This Row],[WEEK_NUMBER]]-1)*7, "MMMM")</f>
        <v>December</v>
      </c>
      <c r="L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1" spans="1:12" x14ac:dyDescent="0.3">
      <c r="A51" t="s">
        <v>0</v>
      </c>
      <c r="B51">
        <v>50</v>
      </c>
      <c r="C51">
        <v>2022</v>
      </c>
      <c r="D51">
        <v>136</v>
      </c>
      <c r="E51">
        <v>549</v>
      </c>
      <c r="F51">
        <v>148</v>
      </c>
      <c r="G51">
        <v>3.71</v>
      </c>
      <c r="H51" t="str">
        <f>VLOOKUP(BestCart2[[#This Row],[PRODUCT_CODE]],[1]!Bestcartprd[#Data],2,FALSE)</f>
        <v>Frozen French Fries 1KG</v>
      </c>
      <c r="I51" t="str">
        <f>VLOOKUP(BestCart2[[#This Row],[PRODUCT_CODE]],[1]!Bestcartprd[#Data],3,FALSE)</f>
        <v>FrozenFoods Limited</v>
      </c>
      <c r="J51" t="str">
        <f>VLOOKUP(BestCart2[[#This Row],[PRODUCT_CODE]],[1]!Bestcartprd[#Data],7,FALSE)</f>
        <v>Groceries</v>
      </c>
      <c r="K51" t="str">
        <f>TEXT(DATE(YEAR(BestCart2[[#This Row],[WEEK_NUMBER]]),1,1) +(BestCart2[[#This Row],[WEEK_NUMBER]]-1)*7, "MMMM")</f>
        <v>December</v>
      </c>
      <c r="L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" spans="1:12" x14ac:dyDescent="0.3">
      <c r="A52" t="s">
        <v>0</v>
      </c>
      <c r="B52">
        <v>51</v>
      </c>
      <c r="C52">
        <v>2022</v>
      </c>
      <c r="D52">
        <v>136</v>
      </c>
      <c r="E52">
        <v>415.6</v>
      </c>
      <c r="F52">
        <v>116</v>
      </c>
      <c r="G52">
        <v>3.58</v>
      </c>
      <c r="H52" t="str">
        <f>VLOOKUP(BestCart2[[#This Row],[PRODUCT_CODE]],[1]!Bestcartprd[#Data],2,FALSE)</f>
        <v>Frozen French Fries 1KG</v>
      </c>
      <c r="I52" t="str">
        <f>VLOOKUP(BestCart2[[#This Row],[PRODUCT_CODE]],[1]!Bestcartprd[#Data],3,FALSE)</f>
        <v>FrozenFoods Limited</v>
      </c>
      <c r="J52" t="str">
        <f>VLOOKUP(BestCart2[[#This Row],[PRODUCT_CODE]],[1]!Bestcartprd[#Data],7,FALSE)</f>
        <v>Groceries</v>
      </c>
      <c r="K52" t="str">
        <f>TEXT(DATE(YEAR(BestCart2[[#This Row],[WEEK_NUMBER]]),1,1) +(BestCart2[[#This Row],[WEEK_NUMBER]]-1)*7, "MMMM")</f>
        <v>December</v>
      </c>
      <c r="L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3" spans="1:12" x14ac:dyDescent="0.3">
      <c r="A53" t="s">
        <v>0</v>
      </c>
      <c r="B53">
        <v>52</v>
      </c>
      <c r="C53">
        <v>2022</v>
      </c>
      <c r="D53">
        <v>136</v>
      </c>
      <c r="E53">
        <v>681.4</v>
      </c>
      <c r="F53">
        <v>192</v>
      </c>
      <c r="G53">
        <v>3.55</v>
      </c>
      <c r="H53" t="str">
        <f>VLOOKUP(BestCart2[[#This Row],[PRODUCT_CODE]],[1]!Bestcartprd[#Data],2,FALSE)</f>
        <v>Frozen French Fries 1KG</v>
      </c>
      <c r="I53" t="str">
        <f>VLOOKUP(BestCart2[[#This Row],[PRODUCT_CODE]],[1]!Bestcartprd[#Data],3,FALSE)</f>
        <v>FrozenFoods Limited</v>
      </c>
      <c r="J53" t="str">
        <f>VLOOKUP(BestCart2[[#This Row],[PRODUCT_CODE]],[1]!Bestcartprd[#Data],7,FALSE)</f>
        <v>Groceries</v>
      </c>
      <c r="K53" t="str">
        <f>TEXT(DATE(YEAR(BestCart2[[#This Row],[WEEK_NUMBER]]),1,1) +(BestCart2[[#This Row],[WEEK_NUMBER]]-1)*7, "MMMM")</f>
        <v>December</v>
      </c>
      <c r="L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4" spans="1:12" x14ac:dyDescent="0.3">
      <c r="A54" t="s">
        <v>0</v>
      </c>
      <c r="B54">
        <v>1</v>
      </c>
      <c r="C54">
        <v>2022</v>
      </c>
      <c r="D54">
        <v>153</v>
      </c>
      <c r="E54">
        <v>154.57</v>
      </c>
      <c r="F54">
        <v>43</v>
      </c>
      <c r="G54">
        <v>3.59</v>
      </c>
      <c r="H54" t="str">
        <f>VLOOKUP(BestCart2[[#This Row],[PRODUCT_CODE]],[1]!Bestcartprd[#Data],2,FALSE)</f>
        <v>Barbecue Lighting Fluid</v>
      </c>
      <c r="I54" t="str">
        <f>VLOOKUP(BestCart2[[#This Row],[PRODUCT_CODE]],[1]!Bestcartprd[#Data],3,FALSE)</f>
        <v>All Barbecue ltd</v>
      </c>
      <c r="J54" t="str">
        <f>VLOOKUP(BestCart2[[#This Row],[PRODUCT_CODE]],[1]!Bestcartprd[#Data],7,FALSE)</f>
        <v>Non-Food</v>
      </c>
      <c r="K54" t="str">
        <f>TEXT(DATE(YEAR(BestCart2[[#This Row],[WEEK_NUMBER]]),1,1) +(BestCart2[[#This Row],[WEEK_NUMBER]]-1)*7, "MMMM")</f>
        <v>January</v>
      </c>
      <c r="L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5" spans="1:12" x14ac:dyDescent="0.3">
      <c r="A55" t="s">
        <v>0</v>
      </c>
      <c r="B55">
        <v>2</v>
      </c>
      <c r="C55">
        <v>2022</v>
      </c>
      <c r="D55">
        <v>153</v>
      </c>
      <c r="E55">
        <v>172.42</v>
      </c>
      <c r="F55">
        <v>48</v>
      </c>
      <c r="G55">
        <v>3.59</v>
      </c>
      <c r="H55" t="str">
        <f>VLOOKUP(BestCart2[[#This Row],[PRODUCT_CODE]],[1]!Bestcartprd[#Data],2,FALSE)</f>
        <v>Barbecue Lighting Fluid</v>
      </c>
      <c r="I55" t="str">
        <f>VLOOKUP(BestCart2[[#This Row],[PRODUCT_CODE]],[1]!Bestcartprd[#Data],3,FALSE)</f>
        <v>All Barbecue ltd</v>
      </c>
      <c r="J55" t="str">
        <f>VLOOKUP(BestCart2[[#This Row],[PRODUCT_CODE]],[1]!Bestcartprd[#Data],7,FALSE)</f>
        <v>Non-Food</v>
      </c>
      <c r="K55" t="str">
        <f>TEXT(DATE(YEAR(BestCart2[[#This Row],[WEEK_NUMBER]]),1,1) +(BestCart2[[#This Row],[WEEK_NUMBER]]-1)*7, "MMMM")</f>
        <v>January</v>
      </c>
      <c r="L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6" spans="1:12" x14ac:dyDescent="0.3">
      <c r="A56" t="s">
        <v>0</v>
      </c>
      <c r="B56">
        <v>3</v>
      </c>
      <c r="C56">
        <v>2022</v>
      </c>
      <c r="D56">
        <v>153</v>
      </c>
      <c r="E56">
        <v>169.23</v>
      </c>
      <c r="F56">
        <v>47</v>
      </c>
      <c r="G56">
        <v>3.6</v>
      </c>
      <c r="H56" t="str">
        <f>VLOOKUP(BestCart2[[#This Row],[PRODUCT_CODE]],[1]!Bestcartprd[#Data],2,FALSE)</f>
        <v>Barbecue Lighting Fluid</v>
      </c>
      <c r="I56" t="str">
        <f>VLOOKUP(BestCart2[[#This Row],[PRODUCT_CODE]],[1]!Bestcartprd[#Data],3,FALSE)</f>
        <v>All Barbecue ltd</v>
      </c>
      <c r="J56" t="str">
        <f>VLOOKUP(BestCart2[[#This Row],[PRODUCT_CODE]],[1]!Bestcartprd[#Data],7,FALSE)</f>
        <v>Non-Food</v>
      </c>
      <c r="K56" t="str">
        <f>TEXT(DATE(YEAR(BestCart2[[#This Row],[WEEK_NUMBER]]),1,1) +(BestCart2[[#This Row],[WEEK_NUMBER]]-1)*7, "MMMM")</f>
        <v>January</v>
      </c>
      <c r="L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" spans="1:12" x14ac:dyDescent="0.3">
      <c r="A57" t="s">
        <v>0</v>
      </c>
      <c r="B57">
        <v>4</v>
      </c>
      <c r="C57">
        <v>2022</v>
      </c>
      <c r="D57">
        <v>153</v>
      </c>
      <c r="E57">
        <v>179.8</v>
      </c>
      <c r="F57">
        <v>50</v>
      </c>
      <c r="G57">
        <v>3.6</v>
      </c>
      <c r="H57" t="str">
        <f>VLOOKUP(BestCart2[[#This Row],[PRODUCT_CODE]],[1]!Bestcartprd[#Data],2,FALSE)</f>
        <v>Barbecue Lighting Fluid</v>
      </c>
      <c r="I57" t="str">
        <f>VLOOKUP(BestCart2[[#This Row],[PRODUCT_CODE]],[1]!Bestcartprd[#Data],3,FALSE)</f>
        <v>All Barbecue ltd</v>
      </c>
      <c r="J57" t="str">
        <f>VLOOKUP(BestCart2[[#This Row],[PRODUCT_CODE]],[1]!Bestcartprd[#Data],7,FALSE)</f>
        <v>Non-Food</v>
      </c>
      <c r="K57" t="str">
        <f>TEXT(DATE(YEAR(BestCart2[[#This Row],[WEEK_NUMBER]]),1,1) +(BestCart2[[#This Row],[WEEK_NUMBER]]-1)*7, "MMMM")</f>
        <v>January</v>
      </c>
      <c r="L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8" spans="1:12" x14ac:dyDescent="0.3">
      <c r="A58" t="s">
        <v>0</v>
      </c>
      <c r="B58">
        <v>5</v>
      </c>
      <c r="C58">
        <v>2022</v>
      </c>
      <c r="D58">
        <v>153</v>
      </c>
      <c r="E58">
        <v>195.16</v>
      </c>
      <c r="F58">
        <v>54</v>
      </c>
      <c r="G58">
        <v>3.61</v>
      </c>
      <c r="H58" t="str">
        <f>VLOOKUP(BestCart2[[#This Row],[PRODUCT_CODE]],[1]!Bestcartprd[#Data],2,FALSE)</f>
        <v>Barbecue Lighting Fluid</v>
      </c>
      <c r="I58" t="str">
        <f>VLOOKUP(BestCart2[[#This Row],[PRODUCT_CODE]],[1]!Bestcartprd[#Data],3,FALSE)</f>
        <v>All Barbecue ltd</v>
      </c>
      <c r="J58" t="str">
        <f>VLOOKUP(BestCart2[[#This Row],[PRODUCT_CODE]],[1]!Bestcartprd[#Data],7,FALSE)</f>
        <v>Non-Food</v>
      </c>
      <c r="K58" t="str">
        <f>TEXT(DATE(YEAR(BestCart2[[#This Row],[WEEK_NUMBER]]),1,1) +(BestCart2[[#This Row],[WEEK_NUMBER]]-1)*7, "MMMM")</f>
        <v>January</v>
      </c>
      <c r="L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9" spans="1:12" x14ac:dyDescent="0.3">
      <c r="A59" t="s">
        <v>0</v>
      </c>
      <c r="B59">
        <v>6</v>
      </c>
      <c r="C59">
        <v>2022</v>
      </c>
      <c r="D59">
        <v>153</v>
      </c>
      <c r="E59">
        <v>162.05000000000001</v>
      </c>
      <c r="F59">
        <v>45</v>
      </c>
      <c r="G59">
        <v>3.6</v>
      </c>
      <c r="H59" t="str">
        <f>VLOOKUP(BestCart2[[#This Row],[PRODUCT_CODE]],[1]!Bestcartprd[#Data],2,FALSE)</f>
        <v>Barbecue Lighting Fluid</v>
      </c>
      <c r="I59" t="str">
        <f>VLOOKUP(BestCart2[[#This Row],[PRODUCT_CODE]],[1]!Bestcartprd[#Data],3,FALSE)</f>
        <v>All Barbecue ltd</v>
      </c>
      <c r="J59" t="str">
        <f>VLOOKUP(BestCart2[[#This Row],[PRODUCT_CODE]],[1]!Bestcartprd[#Data],7,FALSE)</f>
        <v>Non-Food</v>
      </c>
      <c r="K59" t="str">
        <f>TEXT(DATE(YEAR(BestCart2[[#This Row],[WEEK_NUMBER]]),1,1) +(BestCart2[[#This Row],[WEEK_NUMBER]]-1)*7, "MMMM")</f>
        <v>February</v>
      </c>
      <c r="L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0" spans="1:12" x14ac:dyDescent="0.3">
      <c r="A60" t="s">
        <v>0</v>
      </c>
      <c r="B60">
        <v>7</v>
      </c>
      <c r="C60">
        <v>2022</v>
      </c>
      <c r="D60">
        <v>153</v>
      </c>
      <c r="E60">
        <v>168.93</v>
      </c>
      <c r="F60">
        <v>47</v>
      </c>
      <c r="G60">
        <v>3.59</v>
      </c>
      <c r="H60" t="str">
        <f>VLOOKUP(BestCart2[[#This Row],[PRODUCT_CODE]],[1]!Bestcartprd[#Data],2,FALSE)</f>
        <v>Barbecue Lighting Fluid</v>
      </c>
      <c r="I60" t="str">
        <f>VLOOKUP(BestCart2[[#This Row],[PRODUCT_CODE]],[1]!Bestcartprd[#Data],3,FALSE)</f>
        <v>All Barbecue ltd</v>
      </c>
      <c r="J60" t="str">
        <f>VLOOKUP(BestCart2[[#This Row],[PRODUCT_CODE]],[1]!Bestcartprd[#Data],7,FALSE)</f>
        <v>Non-Food</v>
      </c>
      <c r="K60" t="str">
        <f>TEXT(DATE(YEAR(BestCart2[[#This Row],[WEEK_NUMBER]]),1,1) +(BestCart2[[#This Row],[WEEK_NUMBER]]-1)*7, "MMMM")</f>
        <v>February</v>
      </c>
      <c r="L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1" spans="1:12" x14ac:dyDescent="0.3">
      <c r="A61" t="s">
        <v>0</v>
      </c>
      <c r="B61">
        <v>8</v>
      </c>
      <c r="C61">
        <v>2022</v>
      </c>
      <c r="D61">
        <v>153</v>
      </c>
      <c r="E61">
        <v>287.8</v>
      </c>
      <c r="F61">
        <v>80</v>
      </c>
      <c r="G61">
        <v>3.6</v>
      </c>
      <c r="H61" t="str">
        <f>VLOOKUP(BestCart2[[#This Row],[PRODUCT_CODE]],[1]!Bestcartprd[#Data],2,FALSE)</f>
        <v>Barbecue Lighting Fluid</v>
      </c>
      <c r="I61" t="str">
        <f>VLOOKUP(BestCart2[[#This Row],[PRODUCT_CODE]],[1]!Bestcartprd[#Data],3,FALSE)</f>
        <v>All Barbecue ltd</v>
      </c>
      <c r="J61" t="str">
        <f>VLOOKUP(BestCart2[[#This Row],[PRODUCT_CODE]],[1]!Bestcartprd[#Data],7,FALSE)</f>
        <v>Non-Food</v>
      </c>
      <c r="K61" t="str">
        <f>TEXT(DATE(YEAR(BestCart2[[#This Row],[WEEK_NUMBER]]),1,1) +(BestCart2[[#This Row],[WEEK_NUMBER]]-1)*7, "MMMM")</f>
        <v>February</v>
      </c>
      <c r="L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" spans="1:12" x14ac:dyDescent="0.3">
      <c r="A62" t="s">
        <v>0</v>
      </c>
      <c r="B62">
        <v>9</v>
      </c>
      <c r="C62">
        <v>2022</v>
      </c>
      <c r="D62">
        <v>153</v>
      </c>
      <c r="E62">
        <v>208.22</v>
      </c>
      <c r="F62">
        <v>58</v>
      </c>
      <c r="G62">
        <v>3.59</v>
      </c>
      <c r="H62" t="str">
        <f>VLOOKUP(BestCart2[[#This Row],[PRODUCT_CODE]],[1]!Bestcartprd[#Data],2,FALSE)</f>
        <v>Barbecue Lighting Fluid</v>
      </c>
      <c r="I62" t="str">
        <f>VLOOKUP(BestCart2[[#This Row],[PRODUCT_CODE]],[1]!Bestcartprd[#Data],3,FALSE)</f>
        <v>All Barbecue ltd</v>
      </c>
      <c r="J62" t="str">
        <f>VLOOKUP(BestCart2[[#This Row],[PRODUCT_CODE]],[1]!Bestcartprd[#Data],7,FALSE)</f>
        <v>Non-Food</v>
      </c>
      <c r="K62" t="str">
        <f>TEXT(DATE(YEAR(BestCart2[[#This Row],[WEEK_NUMBER]]),1,1) +(BestCart2[[#This Row],[WEEK_NUMBER]]-1)*7, "MMMM")</f>
        <v>February</v>
      </c>
      <c r="L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" spans="1:12" x14ac:dyDescent="0.3">
      <c r="A63" t="s">
        <v>0</v>
      </c>
      <c r="B63">
        <v>10</v>
      </c>
      <c r="C63">
        <v>2022</v>
      </c>
      <c r="D63">
        <v>153</v>
      </c>
      <c r="E63">
        <v>279.82</v>
      </c>
      <c r="F63">
        <v>78</v>
      </c>
      <c r="G63">
        <v>3.59</v>
      </c>
      <c r="H63" t="str">
        <f>VLOOKUP(BestCart2[[#This Row],[PRODUCT_CODE]],[1]!Bestcartprd[#Data],2,FALSE)</f>
        <v>Barbecue Lighting Fluid</v>
      </c>
      <c r="I63" t="str">
        <f>VLOOKUP(BestCart2[[#This Row],[PRODUCT_CODE]],[1]!Bestcartprd[#Data],3,FALSE)</f>
        <v>All Barbecue ltd</v>
      </c>
      <c r="J63" t="str">
        <f>VLOOKUP(BestCart2[[#This Row],[PRODUCT_CODE]],[1]!Bestcartprd[#Data],7,FALSE)</f>
        <v>Non-Food</v>
      </c>
      <c r="K63" t="str">
        <f>TEXT(DATE(YEAR(BestCart2[[#This Row],[WEEK_NUMBER]]),1,1) +(BestCart2[[#This Row],[WEEK_NUMBER]]-1)*7, "MMMM")</f>
        <v>March</v>
      </c>
      <c r="L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" spans="1:12" x14ac:dyDescent="0.3">
      <c r="A64" t="s">
        <v>0</v>
      </c>
      <c r="B64">
        <v>11</v>
      </c>
      <c r="C64">
        <v>2022</v>
      </c>
      <c r="D64">
        <v>153</v>
      </c>
      <c r="E64">
        <v>712.02</v>
      </c>
      <c r="F64">
        <v>198</v>
      </c>
      <c r="G64">
        <v>3.6</v>
      </c>
      <c r="H64" t="str">
        <f>VLOOKUP(BestCart2[[#This Row],[PRODUCT_CODE]],[1]!Bestcartprd[#Data],2,FALSE)</f>
        <v>Barbecue Lighting Fluid</v>
      </c>
      <c r="I64" t="str">
        <f>VLOOKUP(BestCart2[[#This Row],[PRODUCT_CODE]],[1]!Bestcartprd[#Data],3,FALSE)</f>
        <v>All Barbecue ltd</v>
      </c>
      <c r="J64" t="str">
        <f>VLOOKUP(BestCart2[[#This Row],[PRODUCT_CODE]],[1]!Bestcartprd[#Data],7,FALSE)</f>
        <v>Non-Food</v>
      </c>
      <c r="K64" t="str">
        <f>TEXT(DATE(YEAR(BestCart2[[#This Row],[WEEK_NUMBER]]),1,1) +(BestCart2[[#This Row],[WEEK_NUMBER]]-1)*7, "MMMM")</f>
        <v>March</v>
      </c>
      <c r="L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5" spans="1:12" x14ac:dyDescent="0.3">
      <c r="A65" t="s">
        <v>0</v>
      </c>
      <c r="B65">
        <v>12</v>
      </c>
      <c r="C65">
        <v>2022</v>
      </c>
      <c r="D65">
        <v>153</v>
      </c>
      <c r="E65">
        <v>1393.92</v>
      </c>
      <c r="F65">
        <v>388</v>
      </c>
      <c r="G65">
        <v>3.59</v>
      </c>
      <c r="H65" t="str">
        <f>VLOOKUP(BestCart2[[#This Row],[PRODUCT_CODE]],[1]!Bestcartprd[#Data],2,FALSE)</f>
        <v>Barbecue Lighting Fluid</v>
      </c>
      <c r="I65" t="str">
        <f>VLOOKUP(BestCart2[[#This Row],[PRODUCT_CODE]],[1]!Bestcartprd[#Data],3,FALSE)</f>
        <v>All Barbecue ltd</v>
      </c>
      <c r="J65" t="str">
        <f>VLOOKUP(BestCart2[[#This Row],[PRODUCT_CODE]],[1]!Bestcartprd[#Data],7,FALSE)</f>
        <v>Non-Food</v>
      </c>
      <c r="K65" t="str">
        <f>TEXT(DATE(YEAR(BestCart2[[#This Row],[WEEK_NUMBER]]),1,1) +(BestCart2[[#This Row],[WEEK_NUMBER]]-1)*7, "MMMM")</f>
        <v>March</v>
      </c>
      <c r="L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6" spans="1:12" x14ac:dyDescent="0.3">
      <c r="A66" t="s">
        <v>0</v>
      </c>
      <c r="B66">
        <v>13</v>
      </c>
      <c r="C66">
        <v>2022</v>
      </c>
      <c r="D66">
        <v>153</v>
      </c>
      <c r="E66">
        <v>474.88</v>
      </c>
      <c r="F66">
        <v>132</v>
      </c>
      <c r="G66">
        <v>3.6</v>
      </c>
      <c r="H66" t="str">
        <f>VLOOKUP(BestCart2[[#This Row],[PRODUCT_CODE]],[1]!Bestcartprd[#Data],2,FALSE)</f>
        <v>Barbecue Lighting Fluid</v>
      </c>
      <c r="I66" t="str">
        <f>VLOOKUP(BestCart2[[#This Row],[PRODUCT_CODE]],[1]!Bestcartprd[#Data],3,FALSE)</f>
        <v>All Barbecue ltd</v>
      </c>
      <c r="J66" t="str">
        <f>VLOOKUP(BestCart2[[#This Row],[PRODUCT_CODE]],[1]!Bestcartprd[#Data],7,FALSE)</f>
        <v>Non-Food</v>
      </c>
      <c r="K66" t="str">
        <f>TEXT(DATE(YEAR(BestCart2[[#This Row],[WEEK_NUMBER]]),1,1) +(BestCart2[[#This Row],[WEEK_NUMBER]]-1)*7, "MMMM")</f>
        <v>March</v>
      </c>
      <c r="L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7" spans="1:12" x14ac:dyDescent="0.3">
      <c r="A67" t="s">
        <v>0</v>
      </c>
      <c r="B67">
        <v>14</v>
      </c>
      <c r="C67">
        <v>2022</v>
      </c>
      <c r="D67">
        <v>153</v>
      </c>
      <c r="E67">
        <v>373.56</v>
      </c>
      <c r="F67">
        <v>104</v>
      </c>
      <c r="G67">
        <v>3.59</v>
      </c>
      <c r="H67" t="str">
        <f>VLOOKUP(BestCart2[[#This Row],[PRODUCT_CODE]],[1]!Bestcartprd[#Data],2,FALSE)</f>
        <v>Barbecue Lighting Fluid</v>
      </c>
      <c r="I67" t="str">
        <f>VLOOKUP(BestCart2[[#This Row],[PRODUCT_CODE]],[1]!Bestcartprd[#Data],3,FALSE)</f>
        <v>All Barbecue ltd</v>
      </c>
      <c r="J67" t="str">
        <f>VLOOKUP(BestCart2[[#This Row],[PRODUCT_CODE]],[1]!Bestcartprd[#Data],7,FALSE)</f>
        <v>Non-Food</v>
      </c>
      <c r="K67" t="str">
        <f>TEXT(DATE(YEAR(BestCart2[[#This Row],[WEEK_NUMBER]]),1,1) +(BestCart2[[#This Row],[WEEK_NUMBER]]-1)*7, "MMMM")</f>
        <v>April</v>
      </c>
      <c r="L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8" spans="1:12" x14ac:dyDescent="0.3">
      <c r="A68" t="s">
        <v>0</v>
      </c>
      <c r="B68">
        <v>15</v>
      </c>
      <c r="C68">
        <v>2022</v>
      </c>
      <c r="D68">
        <v>153</v>
      </c>
      <c r="E68">
        <v>2231.59</v>
      </c>
      <c r="F68">
        <v>621</v>
      </c>
      <c r="G68">
        <v>3.59</v>
      </c>
      <c r="H68" t="str">
        <f>VLOOKUP(BestCart2[[#This Row],[PRODUCT_CODE]],[1]!Bestcartprd[#Data],2,FALSE)</f>
        <v>Barbecue Lighting Fluid</v>
      </c>
      <c r="I68" t="str">
        <f>VLOOKUP(BestCart2[[#This Row],[PRODUCT_CODE]],[1]!Bestcartprd[#Data],3,FALSE)</f>
        <v>All Barbecue ltd</v>
      </c>
      <c r="J68" t="str">
        <f>VLOOKUP(BestCart2[[#This Row],[PRODUCT_CODE]],[1]!Bestcartprd[#Data],7,FALSE)</f>
        <v>Non-Food</v>
      </c>
      <c r="K68" t="str">
        <f>TEXT(DATE(YEAR(BestCart2[[#This Row],[WEEK_NUMBER]]),1,1) +(BestCart2[[#This Row],[WEEK_NUMBER]]-1)*7, "MMMM")</f>
        <v>April</v>
      </c>
      <c r="L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" spans="1:12" x14ac:dyDescent="0.3">
      <c r="A69" t="s">
        <v>0</v>
      </c>
      <c r="B69">
        <v>16</v>
      </c>
      <c r="C69">
        <v>2022</v>
      </c>
      <c r="D69">
        <v>153</v>
      </c>
      <c r="E69">
        <v>1021.16</v>
      </c>
      <c r="F69">
        <v>284</v>
      </c>
      <c r="G69">
        <v>3.6</v>
      </c>
      <c r="H69" t="str">
        <f>VLOOKUP(BestCart2[[#This Row],[PRODUCT_CODE]],[1]!Bestcartprd[#Data],2,FALSE)</f>
        <v>Barbecue Lighting Fluid</v>
      </c>
      <c r="I69" t="str">
        <f>VLOOKUP(BestCart2[[#This Row],[PRODUCT_CODE]],[1]!Bestcartprd[#Data],3,FALSE)</f>
        <v>All Barbecue ltd</v>
      </c>
      <c r="J69" t="str">
        <f>VLOOKUP(BestCart2[[#This Row],[PRODUCT_CODE]],[1]!Bestcartprd[#Data],7,FALSE)</f>
        <v>Non-Food</v>
      </c>
      <c r="K69" t="str">
        <f>TEXT(DATE(YEAR(BestCart2[[#This Row],[WEEK_NUMBER]]),1,1) +(BestCart2[[#This Row],[WEEK_NUMBER]]-1)*7, "MMMM")</f>
        <v>April</v>
      </c>
      <c r="L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0" spans="1:12" x14ac:dyDescent="0.3">
      <c r="A70" t="s">
        <v>0</v>
      </c>
      <c r="B70">
        <v>17</v>
      </c>
      <c r="C70">
        <v>2022</v>
      </c>
      <c r="D70">
        <v>153</v>
      </c>
      <c r="E70">
        <v>887.63</v>
      </c>
      <c r="F70">
        <v>247</v>
      </c>
      <c r="G70">
        <v>3.59</v>
      </c>
      <c r="H70" t="str">
        <f>VLOOKUP(BestCart2[[#This Row],[PRODUCT_CODE]],[1]!Bestcartprd[#Data],2,FALSE)</f>
        <v>Barbecue Lighting Fluid</v>
      </c>
      <c r="I70" t="str">
        <f>VLOOKUP(BestCart2[[#This Row],[PRODUCT_CODE]],[1]!Bestcartprd[#Data],3,FALSE)</f>
        <v>All Barbecue ltd</v>
      </c>
      <c r="J70" t="str">
        <f>VLOOKUP(BestCart2[[#This Row],[PRODUCT_CODE]],[1]!Bestcartprd[#Data],7,FALSE)</f>
        <v>Non-Food</v>
      </c>
      <c r="K70" t="str">
        <f>TEXT(DATE(YEAR(BestCart2[[#This Row],[WEEK_NUMBER]]),1,1) +(BestCart2[[#This Row],[WEEK_NUMBER]]-1)*7, "MMMM")</f>
        <v>April</v>
      </c>
      <c r="L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1" spans="1:12" x14ac:dyDescent="0.3">
      <c r="A71" t="s">
        <v>0</v>
      </c>
      <c r="B71">
        <v>18</v>
      </c>
      <c r="C71">
        <v>2022</v>
      </c>
      <c r="D71">
        <v>153</v>
      </c>
      <c r="E71">
        <v>1413.67</v>
      </c>
      <c r="F71">
        <v>393</v>
      </c>
      <c r="G71">
        <v>3.6</v>
      </c>
      <c r="H71" t="str">
        <f>VLOOKUP(BestCart2[[#This Row],[PRODUCT_CODE]],[1]!Bestcartprd[#Data],2,FALSE)</f>
        <v>Barbecue Lighting Fluid</v>
      </c>
      <c r="I71" t="str">
        <f>VLOOKUP(BestCart2[[#This Row],[PRODUCT_CODE]],[1]!Bestcartprd[#Data],3,FALSE)</f>
        <v>All Barbecue ltd</v>
      </c>
      <c r="J71" t="str">
        <f>VLOOKUP(BestCart2[[#This Row],[PRODUCT_CODE]],[1]!Bestcartprd[#Data],7,FALSE)</f>
        <v>Non-Food</v>
      </c>
      <c r="K71" t="str">
        <f>TEXT(DATE(YEAR(BestCart2[[#This Row],[WEEK_NUMBER]]),1,1) +(BestCart2[[#This Row],[WEEK_NUMBER]]-1)*7, "MMMM")</f>
        <v>April</v>
      </c>
      <c r="L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2" spans="1:12" x14ac:dyDescent="0.3">
      <c r="A72" t="s">
        <v>0</v>
      </c>
      <c r="B72">
        <v>19</v>
      </c>
      <c r="C72">
        <v>2022</v>
      </c>
      <c r="D72">
        <v>153</v>
      </c>
      <c r="E72">
        <v>1151.4000000000001</v>
      </c>
      <c r="F72">
        <v>320</v>
      </c>
      <c r="G72">
        <v>3.6</v>
      </c>
      <c r="H72" t="str">
        <f>VLOOKUP(BestCart2[[#This Row],[PRODUCT_CODE]],[1]!Bestcartprd[#Data],2,FALSE)</f>
        <v>Barbecue Lighting Fluid</v>
      </c>
      <c r="I72" t="str">
        <f>VLOOKUP(BestCart2[[#This Row],[PRODUCT_CODE]],[1]!Bestcartprd[#Data],3,FALSE)</f>
        <v>All Barbecue ltd</v>
      </c>
      <c r="J72" t="str">
        <f>VLOOKUP(BestCart2[[#This Row],[PRODUCT_CODE]],[1]!Bestcartprd[#Data],7,FALSE)</f>
        <v>Non-Food</v>
      </c>
      <c r="K72" t="str">
        <f>TEXT(DATE(YEAR(BestCart2[[#This Row],[WEEK_NUMBER]]),1,1) +(BestCart2[[#This Row],[WEEK_NUMBER]]-1)*7, "MMMM")</f>
        <v>May</v>
      </c>
      <c r="L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3" spans="1:12" x14ac:dyDescent="0.3">
      <c r="A73" t="s">
        <v>0</v>
      </c>
      <c r="B73">
        <v>20</v>
      </c>
      <c r="C73">
        <v>2022</v>
      </c>
      <c r="D73">
        <v>153</v>
      </c>
      <c r="E73">
        <v>1067.03</v>
      </c>
      <c r="F73">
        <v>297</v>
      </c>
      <c r="G73">
        <v>3.59</v>
      </c>
      <c r="H73" t="str">
        <f>VLOOKUP(BestCart2[[#This Row],[PRODUCT_CODE]],[1]!Bestcartprd[#Data],2,FALSE)</f>
        <v>Barbecue Lighting Fluid</v>
      </c>
      <c r="I73" t="str">
        <f>VLOOKUP(BestCart2[[#This Row],[PRODUCT_CODE]],[1]!Bestcartprd[#Data],3,FALSE)</f>
        <v>All Barbecue ltd</v>
      </c>
      <c r="J73" t="str">
        <f>VLOOKUP(BestCart2[[#This Row],[PRODUCT_CODE]],[1]!Bestcartprd[#Data],7,FALSE)</f>
        <v>Non-Food</v>
      </c>
      <c r="K73" t="str">
        <f>TEXT(DATE(YEAR(BestCart2[[#This Row],[WEEK_NUMBER]]),1,1) +(BestCart2[[#This Row],[WEEK_NUMBER]]-1)*7, "MMMM")</f>
        <v>May</v>
      </c>
      <c r="L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" spans="1:12" x14ac:dyDescent="0.3">
      <c r="A74" t="s">
        <v>0</v>
      </c>
      <c r="B74">
        <v>21</v>
      </c>
      <c r="C74">
        <v>2022</v>
      </c>
      <c r="D74">
        <v>153</v>
      </c>
      <c r="E74">
        <v>891.42</v>
      </c>
      <c r="F74">
        <v>248</v>
      </c>
      <c r="G74">
        <v>3.59</v>
      </c>
      <c r="H74" t="str">
        <f>VLOOKUP(BestCart2[[#This Row],[PRODUCT_CODE]],[1]!Bestcartprd[#Data],2,FALSE)</f>
        <v>Barbecue Lighting Fluid</v>
      </c>
      <c r="I74" t="str">
        <f>VLOOKUP(BestCart2[[#This Row],[PRODUCT_CODE]],[1]!Bestcartprd[#Data],3,FALSE)</f>
        <v>All Barbecue ltd</v>
      </c>
      <c r="J74" t="str">
        <f>VLOOKUP(BestCart2[[#This Row],[PRODUCT_CODE]],[1]!Bestcartprd[#Data],7,FALSE)</f>
        <v>Non-Food</v>
      </c>
      <c r="K74" t="str">
        <f>TEXT(DATE(YEAR(BestCart2[[#This Row],[WEEK_NUMBER]]),1,1) +(BestCart2[[#This Row],[WEEK_NUMBER]]-1)*7, "MMMM")</f>
        <v>May</v>
      </c>
      <c r="L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5" spans="1:12" x14ac:dyDescent="0.3">
      <c r="A75" t="s">
        <v>0</v>
      </c>
      <c r="B75">
        <v>22</v>
      </c>
      <c r="C75">
        <v>2022</v>
      </c>
      <c r="D75">
        <v>153</v>
      </c>
      <c r="E75">
        <v>1828.52</v>
      </c>
      <c r="F75">
        <v>508</v>
      </c>
      <c r="G75">
        <v>3.6</v>
      </c>
      <c r="H75" t="str">
        <f>VLOOKUP(BestCart2[[#This Row],[PRODUCT_CODE]],[1]!Bestcartprd[#Data],2,FALSE)</f>
        <v>Barbecue Lighting Fluid</v>
      </c>
      <c r="I75" t="str">
        <f>VLOOKUP(BestCart2[[#This Row],[PRODUCT_CODE]],[1]!Bestcartprd[#Data],3,FALSE)</f>
        <v>All Barbecue ltd</v>
      </c>
      <c r="J75" t="str">
        <f>VLOOKUP(BestCart2[[#This Row],[PRODUCT_CODE]],[1]!Bestcartprd[#Data],7,FALSE)</f>
        <v>Non-Food</v>
      </c>
      <c r="K75" t="str">
        <f>TEXT(DATE(YEAR(BestCart2[[#This Row],[WEEK_NUMBER]]),1,1) +(BestCart2[[#This Row],[WEEK_NUMBER]]-1)*7, "MMMM")</f>
        <v>May</v>
      </c>
      <c r="L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6" spans="1:12" x14ac:dyDescent="0.3">
      <c r="A76" t="s">
        <v>0</v>
      </c>
      <c r="B76">
        <v>23</v>
      </c>
      <c r="C76">
        <v>2022</v>
      </c>
      <c r="D76">
        <v>153</v>
      </c>
      <c r="E76">
        <v>1143.52</v>
      </c>
      <c r="F76">
        <v>318</v>
      </c>
      <c r="G76">
        <v>3.6</v>
      </c>
      <c r="H76" t="str">
        <f>VLOOKUP(BestCart2[[#This Row],[PRODUCT_CODE]],[1]!Bestcartprd[#Data],2,FALSE)</f>
        <v>Barbecue Lighting Fluid</v>
      </c>
      <c r="I76" t="str">
        <f>VLOOKUP(BestCart2[[#This Row],[PRODUCT_CODE]],[1]!Bestcartprd[#Data],3,FALSE)</f>
        <v>All Barbecue ltd</v>
      </c>
      <c r="J76" t="str">
        <f>VLOOKUP(BestCart2[[#This Row],[PRODUCT_CODE]],[1]!Bestcartprd[#Data],7,FALSE)</f>
        <v>Non-Food</v>
      </c>
      <c r="K76" t="str">
        <f>TEXT(DATE(YEAR(BestCart2[[#This Row],[WEEK_NUMBER]]),1,1) +(BestCart2[[#This Row],[WEEK_NUMBER]]-1)*7, "MMMM")</f>
        <v>June</v>
      </c>
      <c r="L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7" spans="1:12" x14ac:dyDescent="0.3">
      <c r="A77" t="s">
        <v>0</v>
      </c>
      <c r="B77">
        <v>24</v>
      </c>
      <c r="C77">
        <v>2022</v>
      </c>
      <c r="D77">
        <v>153</v>
      </c>
      <c r="E77">
        <v>1531.94</v>
      </c>
      <c r="F77">
        <v>426</v>
      </c>
      <c r="G77">
        <v>3.6</v>
      </c>
      <c r="H77" t="str">
        <f>VLOOKUP(BestCart2[[#This Row],[PRODUCT_CODE]],[1]!Bestcartprd[#Data],2,FALSE)</f>
        <v>Barbecue Lighting Fluid</v>
      </c>
      <c r="I77" t="str">
        <f>VLOOKUP(BestCart2[[#This Row],[PRODUCT_CODE]],[1]!Bestcartprd[#Data],3,FALSE)</f>
        <v>All Barbecue ltd</v>
      </c>
      <c r="J77" t="str">
        <f>VLOOKUP(BestCart2[[#This Row],[PRODUCT_CODE]],[1]!Bestcartprd[#Data],7,FALSE)</f>
        <v>Non-Food</v>
      </c>
      <c r="K77" t="str">
        <f>TEXT(DATE(YEAR(BestCart2[[#This Row],[WEEK_NUMBER]]),1,1) +(BestCart2[[#This Row],[WEEK_NUMBER]]-1)*7, "MMMM")</f>
        <v>June</v>
      </c>
      <c r="L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8" spans="1:12" x14ac:dyDescent="0.3">
      <c r="A78" t="s">
        <v>0</v>
      </c>
      <c r="B78">
        <v>25</v>
      </c>
      <c r="C78">
        <v>2022</v>
      </c>
      <c r="D78">
        <v>153</v>
      </c>
      <c r="E78">
        <v>1072.22</v>
      </c>
      <c r="F78">
        <v>298</v>
      </c>
      <c r="G78">
        <v>3.6</v>
      </c>
      <c r="H78" t="str">
        <f>VLOOKUP(BestCart2[[#This Row],[PRODUCT_CODE]],[1]!Bestcartprd[#Data],2,FALSE)</f>
        <v>Barbecue Lighting Fluid</v>
      </c>
      <c r="I78" t="str">
        <f>VLOOKUP(BestCart2[[#This Row],[PRODUCT_CODE]],[1]!Bestcartprd[#Data],3,FALSE)</f>
        <v>All Barbecue ltd</v>
      </c>
      <c r="J78" t="str">
        <f>VLOOKUP(BestCart2[[#This Row],[PRODUCT_CODE]],[1]!Bestcartprd[#Data],7,FALSE)</f>
        <v>Non-Food</v>
      </c>
      <c r="K78" t="str">
        <f>TEXT(DATE(YEAR(BestCart2[[#This Row],[WEEK_NUMBER]]),1,1) +(BestCart2[[#This Row],[WEEK_NUMBER]]-1)*7, "MMMM")</f>
        <v>June</v>
      </c>
      <c r="L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9" spans="1:12" x14ac:dyDescent="0.3">
      <c r="A79" t="s">
        <v>0</v>
      </c>
      <c r="B79">
        <v>26</v>
      </c>
      <c r="C79">
        <v>2022</v>
      </c>
      <c r="D79">
        <v>153</v>
      </c>
      <c r="E79">
        <v>902.69</v>
      </c>
      <c r="F79">
        <v>251</v>
      </c>
      <c r="G79">
        <v>3.6</v>
      </c>
      <c r="H79" t="str">
        <f>VLOOKUP(BestCart2[[#This Row],[PRODUCT_CODE]],[1]!Bestcartprd[#Data],2,FALSE)</f>
        <v>Barbecue Lighting Fluid</v>
      </c>
      <c r="I79" t="str">
        <f>VLOOKUP(BestCart2[[#This Row],[PRODUCT_CODE]],[1]!Bestcartprd[#Data],3,FALSE)</f>
        <v>All Barbecue ltd</v>
      </c>
      <c r="J79" t="str">
        <f>VLOOKUP(BestCart2[[#This Row],[PRODUCT_CODE]],[1]!Bestcartprd[#Data],7,FALSE)</f>
        <v>Non-Food</v>
      </c>
      <c r="K79" t="str">
        <f>TEXT(DATE(YEAR(BestCart2[[#This Row],[WEEK_NUMBER]]),1,1) +(BestCart2[[#This Row],[WEEK_NUMBER]]-1)*7, "MMMM")</f>
        <v>June</v>
      </c>
      <c r="L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" spans="1:12" x14ac:dyDescent="0.3">
      <c r="A80" t="s">
        <v>0</v>
      </c>
      <c r="B80">
        <v>27</v>
      </c>
      <c r="C80">
        <v>2022</v>
      </c>
      <c r="D80">
        <v>153</v>
      </c>
      <c r="E80">
        <v>1966.63</v>
      </c>
      <c r="F80">
        <v>547</v>
      </c>
      <c r="G80">
        <v>3.6</v>
      </c>
      <c r="H80" t="str">
        <f>VLOOKUP(BestCart2[[#This Row],[PRODUCT_CODE]],[1]!Bestcartprd[#Data],2,FALSE)</f>
        <v>Barbecue Lighting Fluid</v>
      </c>
      <c r="I80" t="str">
        <f>VLOOKUP(BestCart2[[#This Row],[PRODUCT_CODE]],[1]!Bestcartprd[#Data],3,FALSE)</f>
        <v>All Barbecue ltd</v>
      </c>
      <c r="J80" t="str">
        <f>VLOOKUP(BestCart2[[#This Row],[PRODUCT_CODE]],[1]!Bestcartprd[#Data],7,FALSE)</f>
        <v>Non-Food</v>
      </c>
      <c r="K80" t="str">
        <f>TEXT(DATE(YEAR(BestCart2[[#This Row],[WEEK_NUMBER]]),1,1) +(BestCart2[[#This Row],[WEEK_NUMBER]]-1)*7, "MMMM")</f>
        <v>July</v>
      </c>
      <c r="L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" spans="1:12" x14ac:dyDescent="0.3">
      <c r="A81" t="s">
        <v>0</v>
      </c>
      <c r="B81">
        <v>28</v>
      </c>
      <c r="C81">
        <v>2022</v>
      </c>
      <c r="D81">
        <v>153</v>
      </c>
      <c r="E81">
        <v>2201.48</v>
      </c>
      <c r="F81">
        <v>612</v>
      </c>
      <c r="G81">
        <v>3.6</v>
      </c>
      <c r="H81" t="str">
        <f>VLOOKUP(BestCart2[[#This Row],[PRODUCT_CODE]],[1]!Bestcartprd[#Data],2,FALSE)</f>
        <v>Barbecue Lighting Fluid</v>
      </c>
      <c r="I81" t="str">
        <f>VLOOKUP(BestCart2[[#This Row],[PRODUCT_CODE]],[1]!Bestcartprd[#Data],3,FALSE)</f>
        <v>All Barbecue ltd</v>
      </c>
      <c r="J81" t="str">
        <f>VLOOKUP(BestCart2[[#This Row],[PRODUCT_CODE]],[1]!Bestcartprd[#Data],7,FALSE)</f>
        <v>Non-Food</v>
      </c>
      <c r="K81" t="str">
        <f>TEXT(DATE(YEAR(BestCart2[[#This Row],[WEEK_NUMBER]]),1,1) +(BestCart2[[#This Row],[WEEK_NUMBER]]-1)*7, "MMMM")</f>
        <v>July</v>
      </c>
      <c r="L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2" spans="1:12" x14ac:dyDescent="0.3">
      <c r="A82" t="s">
        <v>0</v>
      </c>
      <c r="B82">
        <v>29</v>
      </c>
      <c r="C82">
        <v>2022</v>
      </c>
      <c r="D82">
        <v>153</v>
      </c>
      <c r="E82">
        <v>1464.03</v>
      </c>
      <c r="F82">
        <v>407</v>
      </c>
      <c r="G82">
        <v>3.6</v>
      </c>
      <c r="H82" t="str">
        <f>VLOOKUP(BestCart2[[#This Row],[PRODUCT_CODE]],[1]!Bestcartprd[#Data],2,FALSE)</f>
        <v>Barbecue Lighting Fluid</v>
      </c>
      <c r="I82" t="str">
        <f>VLOOKUP(BestCart2[[#This Row],[PRODUCT_CODE]],[1]!Bestcartprd[#Data],3,FALSE)</f>
        <v>All Barbecue ltd</v>
      </c>
      <c r="J82" t="str">
        <f>VLOOKUP(BestCart2[[#This Row],[PRODUCT_CODE]],[1]!Bestcartprd[#Data],7,FALSE)</f>
        <v>Non-Food</v>
      </c>
      <c r="K82" t="str">
        <f>TEXT(DATE(YEAR(BestCart2[[#This Row],[WEEK_NUMBER]]),1,1) +(BestCart2[[#This Row],[WEEK_NUMBER]]-1)*7, "MMMM")</f>
        <v>July</v>
      </c>
      <c r="L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3" spans="1:12" x14ac:dyDescent="0.3">
      <c r="A83" t="s">
        <v>0</v>
      </c>
      <c r="B83">
        <v>30</v>
      </c>
      <c r="C83">
        <v>2022</v>
      </c>
      <c r="D83">
        <v>153</v>
      </c>
      <c r="E83">
        <v>970.96</v>
      </c>
      <c r="F83">
        <v>270</v>
      </c>
      <c r="G83">
        <v>3.6</v>
      </c>
      <c r="H83" t="str">
        <f>VLOOKUP(BestCart2[[#This Row],[PRODUCT_CODE]],[1]!Bestcartprd[#Data],2,FALSE)</f>
        <v>Barbecue Lighting Fluid</v>
      </c>
      <c r="I83" t="str">
        <f>VLOOKUP(BestCart2[[#This Row],[PRODUCT_CODE]],[1]!Bestcartprd[#Data],3,FALSE)</f>
        <v>All Barbecue ltd</v>
      </c>
      <c r="J83" t="str">
        <f>VLOOKUP(BestCart2[[#This Row],[PRODUCT_CODE]],[1]!Bestcartprd[#Data],7,FALSE)</f>
        <v>Non-Food</v>
      </c>
      <c r="K83" t="str">
        <f>TEXT(DATE(YEAR(BestCart2[[#This Row],[WEEK_NUMBER]]),1,1) +(BestCart2[[#This Row],[WEEK_NUMBER]]-1)*7, "MMMM")</f>
        <v>July</v>
      </c>
      <c r="L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4" spans="1:12" x14ac:dyDescent="0.3">
      <c r="A84" t="s">
        <v>0</v>
      </c>
      <c r="B84">
        <v>31</v>
      </c>
      <c r="C84">
        <v>2022</v>
      </c>
      <c r="D84">
        <v>153</v>
      </c>
      <c r="E84">
        <v>1305.57</v>
      </c>
      <c r="F84">
        <v>363</v>
      </c>
      <c r="G84">
        <v>3.6</v>
      </c>
      <c r="H84" t="str">
        <f>VLOOKUP(BestCart2[[#This Row],[PRODUCT_CODE]],[1]!Bestcartprd[#Data],2,FALSE)</f>
        <v>Barbecue Lighting Fluid</v>
      </c>
      <c r="I84" t="str">
        <f>VLOOKUP(BestCart2[[#This Row],[PRODUCT_CODE]],[1]!Bestcartprd[#Data],3,FALSE)</f>
        <v>All Barbecue ltd</v>
      </c>
      <c r="J84" t="str">
        <f>VLOOKUP(BestCart2[[#This Row],[PRODUCT_CODE]],[1]!Bestcartprd[#Data],7,FALSE)</f>
        <v>Non-Food</v>
      </c>
      <c r="K84" t="str">
        <f>TEXT(DATE(YEAR(BestCart2[[#This Row],[WEEK_NUMBER]]),1,1) +(BestCart2[[#This Row],[WEEK_NUMBER]]-1)*7, "MMMM")</f>
        <v>July</v>
      </c>
      <c r="L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5" spans="1:12" x14ac:dyDescent="0.3">
      <c r="A85" t="s">
        <v>0</v>
      </c>
      <c r="B85">
        <v>32</v>
      </c>
      <c r="C85">
        <v>2022</v>
      </c>
      <c r="D85">
        <v>153</v>
      </c>
      <c r="E85">
        <v>2046.91</v>
      </c>
      <c r="F85">
        <v>569</v>
      </c>
      <c r="G85">
        <v>3.6</v>
      </c>
      <c r="H85" t="str">
        <f>VLOOKUP(BestCart2[[#This Row],[PRODUCT_CODE]],[1]!Bestcartprd[#Data],2,FALSE)</f>
        <v>Barbecue Lighting Fluid</v>
      </c>
      <c r="I85" t="str">
        <f>VLOOKUP(BestCart2[[#This Row],[PRODUCT_CODE]],[1]!Bestcartprd[#Data],3,FALSE)</f>
        <v>All Barbecue ltd</v>
      </c>
      <c r="J85" t="str">
        <f>VLOOKUP(BestCart2[[#This Row],[PRODUCT_CODE]],[1]!Bestcartprd[#Data],7,FALSE)</f>
        <v>Non-Food</v>
      </c>
      <c r="K85" t="str">
        <f>TEXT(DATE(YEAR(BestCart2[[#This Row],[WEEK_NUMBER]]),1,1) +(BestCart2[[#This Row],[WEEK_NUMBER]]-1)*7, "MMMM")</f>
        <v>August</v>
      </c>
      <c r="L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" spans="1:12" x14ac:dyDescent="0.3">
      <c r="A86" t="s">
        <v>0</v>
      </c>
      <c r="B86">
        <v>33</v>
      </c>
      <c r="C86">
        <v>2022</v>
      </c>
      <c r="D86">
        <v>153</v>
      </c>
      <c r="E86">
        <v>839.57</v>
      </c>
      <c r="F86">
        <v>233</v>
      </c>
      <c r="G86">
        <v>3.6</v>
      </c>
      <c r="H86" t="str">
        <f>VLOOKUP(BestCart2[[#This Row],[PRODUCT_CODE]],[1]!Bestcartprd[#Data],2,FALSE)</f>
        <v>Barbecue Lighting Fluid</v>
      </c>
      <c r="I86" t="str">
        <f>VLOOKUP(BestCart2[[#This Row],[PRODUCT_CODE]],[1]!Bestcartprd[#Data],3,FALSE)</f>
        <v>All Barbecue ltd</v>
      </c>
      <c r="J86" t="str">
        <f>VLOOKUP(BestCart2[[#This Row],[PRODUCT_CODE]],[1]!Bestcartprd[#Data],7,FALSE)</f>
        <v>Non-Food</v>
      </c>
      <c r="K86" t="str">
        <f>TEXT(DATE(YEAR(BestCart2[[#This Row],[WEEK_NUMBER]]),1,1) +(BestCart2[[#This Row],[WEEK_NUMBER]]-1)*7, "MMMM")</f>
        <v>August</v>
      </c>
      <c r="L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7" spans="1:12" x14ac:dyDescent="0.3">
      <c r="A87" t="s">
        <v>0</v>
      </c>
      <c r="B87">
        <v>34</v>
      </c>
      <c r="C87">
        <v>2022</v>
      </c>
      <c r="D87">
        <v>153</v>
      </c>
      <c r="E87">
        <v>1308.1600000000001</v>
      </c>
      <c r="F87">
        <v>364</v>
      </c>
      <c r="G87">
        <v>3.59</v>
      </c>
      <c r="H87" t="str">
        <f>VLOOKUP(BestCart2[[#This Row],[PRODUCT_CODE]],[1]!Bestcartprd[#Data],2,FALSE)</f>
        <v>Barbecue Lighting Fluid</v>
      </c>
      <c r="I87" t="str">
        <f>VLOOKUP(BestCart2[[#This Row],[PRODUCT_CODE]],[1]!Bestcartprd[#Data],3,FALSE)</f>
        <v>All Barbecue ltd</v>
      </c>
      <c r="J87" t="str">
        <f>VLOOKUP(BestCart2[[#This Row],[PRODUCT_CODE]],[1]!Bestcartprd[#Data],7,FALSE)</f>
        <v>Non-Food</v>
      </c>
      <c r="K87" t="str">
        <f>TEXT(DATE(YEAR(BestCart2[[#This Row],[WEEK_NUMBER]]),1,1) +(BestCart2[[#This Row],[WEEK_NUMBER]]-1)*7, "MMMM")</f>
        <v>August</v>
      </c>
      <c r="L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8" spans="1:12" x14ac:dyDescent="0.3">
      <c r="A88" t="s">
        <v>0</v>
      </c>
      <c r="B88">
        <v>35</v>
      </c>
      <c r="C88">
        <v>2022</v>
      </c>
      <c r="D88">
        <v>153</v>
      </c>
      <c r="E88">
        <v>960.63</v>
      </c>
      <c r="F88">
        <v>267</v>
      </c>
      <c r="G88">
        <v>3.6</v>
      </c>
      <c r="H88" t="str">
        <f>VLOOKUP(BestCart2[[#This Row],[PRODUCT_CODE]],[1]!Bestcartprd[#Data],2,FALSE)</f>
        <v>Barbecue Lighting Fluid</v>
      </c>
      <c r="I88" t="str">
        <f>VLOOKUP(BestCart2[[#This Row],[PRODUCT_CODE]],[1]!Bestcartprd[#Data],3,FALSE)</f>
        <v>All Barbecue ltd</v>
      </c>
      <c r="J88" t="str">
        <f>VLOOKUP(BestCart2[[#This Row],[PRODUCT_CODE]],[1]!Bestcartprd[#Data],7,FALSE)</f>
        <v>Non-Food</v>
      </c>
      <c r="K88" t="str">
        <f>TEXT(DATE(YEAR(BestCart2[[#This Row],[WEEK_NUMBER]]),1,1) +(BestCart2[[#This Row],[WEEK_NUMBER]]-1)*7, "MMMM")</f>
        <v>August</v>
      </c>
      <c r="L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9" spans="1:12" x14ac:dyDescent="0.3">
      <c r="A89" t="s">
        <v>0</v>
      </c>
      <c r="B89">
        <v>36</v>
      </c>
      <c r="C89">
        <v>2022</v>
      </c>
      <c r="D89">
        <v>153</v>
      </c>
      <c r="E89">
        <v>457.13</v>
      </c>
      <c r="F89">
        <v>127</v>
      </c>
      <c r="G89">
        <v>3.6</v>
      </c>
      <c r="H89" t="str">
        <f>VLOOKUP(BestCart2[[#This Row],[PRODUCT_CODE]],[1]!Bestcartprd[#Data],2,FALSE)</f>
        <v>Barbecue Lighting Fluid</v>
      </c>
      <c r="I89" t="str">
        <f>VLOOKUP(BestCart2[[#This Row],[PRODUCT_CODE]],[1]!Bestcartprd[#Data],3,FALSE)</f>
        <v>All Barbecue ltd</v>
      </c>
      <c r="J89" t="str">
        <f>VLOOKUP(BestCart2[[#This Row],[PRODUCT_CODE]],[1]!Bestcartprd[#Data],7,FALSE)</f>
        <v>Non-Food</v>
      </c>
      <c r="K89" t="str">
        <f>TEXT(DATE(YEAR(BestCart2[[#This Row],[WEEK_NUMBER]]),1,1) +(BestCart2[[#This Row],[WEEK_NUMBER]]-1)*7, "MMMM")</f>
        <v>September</v>
      </c>
      <c r="L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0" spans="1:12" x14ac:dyDescent="0.3">
      <c r="A90" t="s">
        <v>0</v>
      </c>
      <c r="B90">
        <v>37</v>
      </c>
      <c r="C90">
        <v>2022</v>
      </c>
      <c r="D90">
        <v>153</v>
      </c>
      <c r="E90">
        <v>690.58</v>
      </c>
      <c r="F90">
        <v>192</v>
      </c>
      <c r="G90">
        <v>3.6</v>
      </c>
      <c r="H90" t="str">
        <f>VLOOKUP(BestCart2[[#This Row],[PRODUCT_CODE]],[1]!Bestcartprd[#Data],2,FALSE)</f>
        <v>Barbecue Lighting Fluid</v>
      </c>
      <c r="I90" t="str">
        <f>VLOOKUP(BestCart2[[#This Row],[PRODUCT_CODE]],[1]!Bestcartprd[#Data],3,FALSE)</f>
        <v>All Barbecue ltd</v>
      </c>
      <c r="J90" t="str">
        <f>VLOOKUP(BestCart2[[#This Row],[PRODUCT_CODE]],[1]!Bestcartprd[#Data],7,FALSE)</f>
        <v>Non-Food</v>
      </c>
      <c r="K90" t="str">
        <f>TEXT(DATE(YEAR(BestCart2[[#This Row],[WEEK_NUMBER]]),1,1) +(BestCart2[[#This Row],[WEEK_NUMBER]]-1)*7, "MMMM")</f>
        <v>September</v>
      </c>
      <c r="L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1" spans="1:12" x14ac:dyDescent="0.3">
      <c r="A91" t="s">
        <v>0</v>
      </c>
      <c r="B91">
        <v>38</v>
      </c>
      <c r="C91">
        <v>2022</v>
      </c>
      <c r="D91">
        <v>153</v>
      </c>
      <c r="E91">
        <v>474.18</v>
      </c>
      <c r="F91">
        <v>132</v>
      </c>
      <c r="G91">
        <v>3.59</v>
      </c>
      <c r="H91" t="str">
        <f>VLOOKUP(BestCart2[[#This Row],[PRODUCT_CODE]],[1]!Bestcartprd[#Data],2,FALSE)</f>
        <v>Barbecue Lighting Fluid</v>
      </c>
      <c r="I91" t="str">
        <f>VLOOKUP(BestCart2[[#This Row],[PRODUCT_CODE]],[1]!Bestcartprd[#Data],3,FALSE)</f>
        <v>All Barbecue ltd</v>
      </c>
      <c r="J91" t="str">
        <f>VLOOKUP(BestCart2[[#This Row],[PRODUCT_CODE]],[1]!Bestcartprd[#Data],7,FALSE)</f>
        <v>Non-Food</v>
      </c>
      <c r="K91" t="str">
        <f>TEXT(DATE(YEAR(BestCart2[[#This Row],[WEEK_NUMBER]]),1,1) +(BestCart2[[#This Row],[WEEK_NUMBER]]-1)*7, "MMMM")</f>
        <v>September</v>
      </c>
      <c r="L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" spans="1:12" x14ac:dyDescent="0.3">
      <c r="A92" t="s">
        <v>0</v>
      </c>
      <c r="B92">
        <v>39</v>
      </c>
      <c r="C92">
        <v>2022</v>
      </c>
      <c r="D92">
        <v>153</v>
      </c>
      <c r="E92">
        <v>378.25</v>
      </c>
      <c r="F92">
        <v>105</v>
      </c>
      <c r="G92">
        <v>3.6</v>
      </c>
      <c r="H92" t="str">
        <f>VLOOKUP(BestCart2[[#This Row],[PRODUCT_CODE]],[1]!Bestcartprd[#Data],2,FALSE)</f>
        <v>Barbecue Lighting Fluid</v>
      </c>
      <c r="I92" t="str">
        <f>VLOOKUP(BestCart2[[#This Row],[PRODUCT_CODE]],[1]!Bestcartprd[#Data],3,FALSE)</f>
        <v>All Barbecue ltd</v>
      </c>
      <c r="J92" t="str">
        <f>VLOOKUP(BestCart2[[#This Row],[PRODUCT_CODE]],[1]!Bestcartprd[#Data],7,FALSE)</f>
        <v>Non-Food</v>
      </c>
      <c r="K92" t="str">
        <f>TEXT(DATE(YEAR(BestCart2[[#This Row],[WEEK_NUMBER]]),1,1) +(BestCart2[[#This Row],[WEEK_NUMBER]]-1)*7, "MMMM")</f>
        <v>September</v>
      </c>
      <c r="L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" spans="1:12" x14ac:dyDescent="0.3">
      <c r="A93" t="s">
        <v>0</v>
      </c>
      <c r="B93">
        <v>40</v>
      </c>
      <c r="C93">
        <v>2022</v>
      </c>
      <c r="D93">
        <v>153</v>
      </c>
      <c r="E93">
        <v>417.04</v>
      </c>
      <c r="F93">
        <v>116</v>
      </c>
      <c r="G93">
        <v>3.6</v>
      </c>
      <c r="H93" t="str">
        <f>VLOOKUP(BestCart2[[#This Row],[PRODUCT_CODE]],[1]!Bestcartprd[#Data],2,FALSE)</f>
        <v>Barbecue Lighting Fluid</v>
      </c>
      <c r="I93" t="str">
        <f>VLOOKUP(BestCart2[[#This Row],[PRODUCT_CODE]],[1]!Bestcartprd[#Data],3,FALSE)</f>
        <v>All Barbecue ltd</v>
      </c>
      <c r="J93" t="str">
        <f>VLOOKUP(BestCart2[[#This Row],[PRODUCT_CODE]],[1]!Bestcartprd[#Data],7,FALSE)</f>
        <v>Non-Food</v>
      </c>
      <c r="K93" t="str">
        <f>TEXT(DATE(YEAR(BestCart2[[#This Row],[WEEK_NUMBER]]),1,1) +(BestCart2[[#This Row],[WEEK_NUMBER]]-1)*7, "MMMM")</f>
        <v>September</v>
      </c>
      <c r="L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4" spans="1:12" x14ac:dyDescent="0.3">
      <c r="A94" t="s">
        <v>0</v>
      </c>
      <c r="B94">
        <v>41</v>
      </c>
      <c r="C94">
        <v>2022</v>
      </c>
      <c r="D94">
        <v>153</v>
      </c>
      <c r="E94">
        <v>417.04</v>
      </c>
      <c r="F94">
        <v>116</v>
      </c>
      <c r="G94">
        <v>3.6</v>
      </c>
      <c r="H94" t="str">
        <f>VLOOKUP(BestCart2[[#This Row],[PRODUCT_CODE]],[1]!Bestcartprd[#Data],2,FALSE)</f>
        <v>Barbecue Lighting Fluid</v>
      </c>
      <c r="I94" t="str">
        <f>VLOOKUP(BestCart2[[#This Row],[PRODUCT_CODE]],[1]!Bestcartprd[#Data],3,FALSE)</f>
        <v>All Barbecue ltd</v>
      </c>
      <c r="J94" t="str">
        <f>VLOOKUP(BestCart2[[#This Row],[PRODUCT_CODE]],[1]!Bestcartprd[#Data],7,FALSE)</f>
        <v>Non-Food</v>
      </c>
      <c r="K94" t="str">
        <f>TEXT(DATE(YEAR(BestCart2[[#This Row],[WEEK_NUMBER]]),1,1) +(BestCart2[[#This Row],[WEEK_NUMBER]]-1)*7, "MMMM")</f>
        <v>October</v>
      </c>
      <c r="L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5" spans="1:12" x14ac:dyDescent="0.3">
      <c r="A95" t="s">
        <v>0</v>
      </c>
      <c r="B95">
        <v>42</v>
      </c>
      <c r="C95">
        <v>2022</v>
      </c>
      <c r="D95">
        <v>153</v>
      </c>
      <c r="E95">
        <v>291.89</v>
      </c>
      <c r="F95">
        <v>81</v>
      </c>
      <c r="G95">
        <v>3.6</v>
      </c>
      <c r="H95" t="str">
        <f>VLOOKUP(BestCart2[[#This Row],[PRODUCT_CODE]],[1]!Bestcartprd[#Data],2,FALSE)</f>
        <v>Barbecue Lighting Fluid</v>
      </c>
      <c r="I95" t="str">
        <f>VLOOKUP(BestCart2[[#This Row],[PRODUCT_CODE]],[1]!Bestcartprd[#Data],3,FALSE)</f>
        <v>All Barbecue ltd</v>
      </c>
      <c r="J95" t="str">
        <f>VLOOKUP(BestCart2[[#This Row],[PRODUCT_CODE]],[1]!Bestcartprd[#Data],7,FALSE)</f>
        <v>Non-Food</v>
      </c>
      <c r="K95" t="str">
        <f>TEXT(DATE(YEAR(BestCart2[[#This Row],[WEEK_NUMBER]]),1,1) +(BestCart2[[#This Row],[WEEK_NUMBER]]-1)*7, "MMMM")</f>
        <v>October</v>
      </c>
      <c r="L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6" spans="1:12" x14ac:dyDescent="0.3">
      <c r="A96" t="s">
        <v>0</v>
      </c>
      <c r="B96">
        <v>43</v>
      </c>
      <c r="C96">
        <v>2022</v>
      </c>
      <c r="D96">
        <v>153</v>
      </c>
      <c r="E96">
        <v>388.02</v>
      </c>
      <c r="F96">
        <v>108</v>
      </c>
      <c r="G96">
        <v>3.59</v>
      </c>
      <c r="H96" t="str">
        <f>VLOOKUP(BestCart2[[#This Row],[PRODUCT_CODE]],[1]!Bestcartprd[#Data],2,FALSE)</f>
        <v>Barbecue Lighting Fluid</v>
      </c>
      <c r="I96" t="str">
        <f>VLOOKUP(BestCart2[[#This Row],[PRODUCT_CODE]],[1]!Bestcartprd[#Data],3,FALSE)</f>
        <v>All Barbecue ltd</v>
      </c>
      <c r="J96" t="str">
        <f>VLOOKUP(BestCart2[[#This Row],[PRODUCT_CODE]],[1]!Bestcartprd[#Data],7,FALSE)</f>
        <v>Non-Food</v>
      </c>
      <c r="K96" t="str">
        <f>TEXT(DATE(YEAR(BestCart2[[#This Row],[WEEK_NUMBER]]),1,1) +(BestCart2[[#This Row],[WEEK_NUMBER]]-1)*7, "MMMM")</f>
        <v>October</v>
      </c>
      <c r="L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" spans="1:12" x14ac:dyDescent="0.3">
      <c r="A97" t="s">
        <v>0</v>
      </c>
      <c r="B97">
        <v>44</v>
      </c>
      <c r="C97">
        <v>2022</v>
      </c>
      <c r="D97">
        <v>153</v>
      </c>
      <c r="E97">
        <v>434.79</v>
      </c>
      <c r="F97">
        <v>121</v>
      </c>
      <c r="G97">
        <v>3.59</v>
      </c>
      <c r="H97" t="str">
        <f>VLOOKUP(BestCart2[[#This Row],[PRODUCT_CODE]],[1]!Bestcartprd[#Data],2,FALSE)</f>
        <v>Barbecue Lighting Fluid</v>
      </c>
      <c r="I97" t="str">
        <f>VLOOKUP(BestCart2[[#This Row],[PRODUCT_CODE]],[1]!Bestcartprd[#Data],3,FALSE)</f>
        <v>All Barbecue ltd</v>
      </c>
      <c r="J97" t="str">
        <f>VLOOKUP(BestCart2[[#This Row],[PRODUCT_CODE]],[1]!Bestcartprd[#Data],7,FALSE)</f>
        <v>Non-Food</v>
      </c>
      <c r="K97" t="str">
        <f>TEXT(DATE(YEAR(BestCart2[[#This Row],[WEEK_NUMBER]]),1,1) +(BestCart2[[#This Row],[WEEK_NUMBER]]-1)*7, "MMMM")</f>
        <v>October</v>
      </c>
      <c r="L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" spans="1:12" x14ac:dyDescent="0.3">
      <c r="A98" t="s">
        <v>0</v>
      </c>
      <c r="B98">
        <v>45</v>
      </c>
      <c r="C98">
        <v>2022</v>
      </c>
      <c r="D98">
        <v>153</v>
      </c>
      <c r="E98">
        <v>352.42</v>
      </c>
      <c r="F98">
        <v>98</v>
      </c>
      <c r="G98">
        <v>3.6</v>
      </c>
      <c r="H98" t="str">
        <f>VLOOKUP(BestCart2[[#This Row],[PRODUCT_CODE]],[1]!Bestcartprd[#Data],2,FALSE)</f>
        <v>Barbecue Lighting Fluid</v>
      </c>
      <c r="I98" t="str">
        <f>VLOOKUP(BestCart2[[#This Row],[PRODUCT_CODE]],[1]!Bestcartprd[#Data],3,FALSE)</f>
        <v>All Barbecue ltd</v>
      </c>
      <c r="J98" t="str">
        <f>VLOOKUP(BestCart2[[#This Row],[PRODUCT_CODE]],[1]!Bestcartprd[#Data],7,FALSE)</f>
        <v>Non-Food</v>
      </c>
      <c r="K98" t="str">
        <f>TEXT(DATE(YEAR(BestCart2[[#This Row],[WEEK_NUMBER]]),1,1) +(BestCart2[[#This Row],[WEEK_NUMBER]]-1)*7, "MMMM")</f>
        <v>November</v>
      </c>
      <c r="L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9" spans="1:12" x14ac:dyDescent="0.3">
      <c r="A99" t="s">
        <v>0</v>
      </c>
      <c r="B99">
        <v>46</v>
      </c>
      <c r="C99">
        <v>2022</v>
      </c>
      <c r="D99">
        <v>153</v>
      </c>
      <c r="E99">
        <v>306.05</v>
      </c>
      <c r="F99">
        <v>85</v>
      </c>
      <c r="G99">
        <v>3.6</v>
      </c>
      <c r="H99" t="str">
        <f>VLOOKUP(BestCart2[[#This Row],[PRODUCT_CODE]],[1]!Bestcartprd[#Data],2,FALSE)</f>
        <v>Barbecue Lighting Fluid</v>
      </c>
      <c r="I99" t="str">
        <f>VLOOKUP(BestCart2[[#This Row],[PRODUCT_CODE]],[1]!Bestcartprd[#Data],3,FALSE)</f>
        <v>All Barbecue ltd</v>
      </c>
      <c r="J99" t="str">
        <f>VLOOKUP(BestCart2[[#This Row],[PRODUCT_CODE]],[1]!Bestcartprd[#Data],7,FALSE)</f>
        <v>Non-Food</v>
      </c>
      <c r="K99" t="str">
        <f>TEXT(DATE(YEAR(BestCart2[[#This Row],[WEEK_NUMBER]]),1,1) +(BestCart2[[#This Row],[WEEK_NUMBER]]-1)*7, "MMMM")</f>
        <v>November</v>
      </c>
      <c r="L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0" spans="1:12" x14ac:dyDescent="0.3">
      <c r="A100" t="s">
        <v>0</v>
      </c>
      <c r="B100">
        <v>47</v>
      </c>
      <c r="C100">
        <v>2022</v>
      </c>
      <c r="D100">
        <v>153</v>
      </c>
      <c r="E100">
        <v>258.77999999999997</v>
      </c>
      <c r="F100">
        <v>72</v>
      </c>
      <c r="G100">
        <v>3.59</v>
      </c>
      <c r="H100" t="str">
        <f>VLOOKUP(BestCart2[[#This Row],[PRODUCT_CODE]],[1]!Bestcartprd[#Data],2,FALSE)</f>
        <v>Barbecue Lighting Fluid</v>
      </c>
      <c r="I100" t="str">
        <f>VLOOKUP(BestCart2[[#This Row],[PRODUCT_CODE]],[1]!Bestcartprd[#Data],3,FALSE)</f>
        <v>All Barbecue ltd</v>
      </c>
      <c r="J100" t="str">
        <f>VLOOKUP(BestCart2[[#This Row],[PRODUCT_CODE]],[1]!Bestcartprd[#Data],7,FALSE)</f>
        <v>Non-Food</v>
      </c>
      <c r="K100" t="str">
        <f>TEXT(DATE(YEAR(BestCart2[[#This Row],[WEEK_NUMBER]]),1,1) +(BestCart2[[#This Row],[WEEK_NUMBER]]-1)*7, "MMMM")</f>
        <v>November</v>
      </c>
      <c r="L1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1" spans="1:12" x14ac:dyDescent="0.3">
      <c r="A101" t="s">
        <v>0</v>
      </c>
      <c r="B101">
        <v>48</v>
      </c>
      <c r="C101">
        <v>2022</v>
      </c>
      <c r="D101">
        <v>153</v>
      </c>
      <c r="E101">
        <v>330.58</v>
      </c>
      <c r="F101">
        <v>92</v>
      </c>
      <c r="G101">
        <v>3.59</v>
      </c>
      <c r="H101" t="str">
        <f>VLOOKUP(BestCart2[[#This Row],[PRODUCT_CODE]],[1]!Bestcartprd[#Data],2,FALSE)</f>
        <v>Barbecue Lighting Fluid</v>
      </c>
      <c r="I101" t="str">
        <f>VLOOKUP(BestCart2[[#This Row],[PRODUCT_CODE]],[1]!Bestcartprd[#Data],3,FALSE)</f>
        <v>All Barbecue ltd</v>
      </c>
      <c r="J101" t="str">
        <f>VLOOKUP(BestCart2[[#This Row],[PRODUCT_CODE]],[1]!Bestcartprd[#Data],7,FALSE)</f>
        <v>Non-Food</v>
      </c>
      <c r="K101" t="str">
        <f>TEXT(DATE(YEAR(BestCart2[[#This Row],[WEEK_NUMBER]]),1,1) +(BestCart2[[#This Row],[WEEK_NUMBER]]-1)*7, "MMMM")</f>
        <v>November</v>
      </c>
      <c r="L1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2" spans="1:12" x14ac:dyDescent="0.3">
      <c r="A102" t="s">
        <v>0</v>
      </c>
      <c r="B102">
        <v>49</v>
      </c>
      <c r="C102">
        <v>2022</v>
      </c>
      <c r="D102">
        <v>153</v>
      </c>
      <c r="E102">
        <v>341.75</v>
      </c>
      <c r="F102">
        <v>95</v>
      </c>
      <c r="G102">
        <v>3.6</v>
      </c>
      <c r="H102" t="str">
        <f>VLOOKUP(BestCart2[[#This Row],[PRODUCT_CODE]],[1]!Bestcartprd[#Data],2,FALSE)</f>
        <v>Barbecue Lighting Fluid</v>
      </c>
      <c r="I102" t="str">
        <f>VLOOKUP(BestCart2[[#This Row],[PRODUCT_CODE]],[1]!Bestcartprd[#Data],3,FALSE)</f>
        <v>All Barbecue ltd</v>
      </c>
      <c r="J102" t="str">
        <f>VLOOKUP(BestCart2[[#This Row],[PRODUCT_CODE]],[1]!Bestcartprd[#Data],7,FALSE)</f>
        <v>Non-Food</v>
      </c>
      <c r="K102" t="str">
        <f>TEXT(DATE(YEAR(BestCart2[[#This Row],[WEEK_NUMBER]]),1,1) +(BestCart2[[#This Row],[WEEK_NUMBER]]-1)*7, "MMMM")</f>
        <v>December</v>
      </c>
      <c r="L1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3" spans="1:12" x14ac:dyDescent="0.3">
      <c r="A103" t="s">
        <v>0</v>
      </c>
      <c r="B103">
        <v>50</v>
      </c>
      <c r="C103">
        <v>2022</v>
      </c>
      <c r="D103">
        <v>153</v>
      </c>
      <c r="E103">
        <v>377.95</v>
      </c>
      <c r="F103">
        <v>105</v>
      </c>
      <c r="G103">
        <v>3.6</v>
      </c>
      <c r="H103" t="str">
        <f>VLOOKUP(BestCart2[[#This Row],[PRODUCT_CODE]],[1]!Bestcartprd[#Data],2,FALSE)</f>
        <v>Barbecue Lighting Fluid</v>
      </c>
      <c r="I103" t="str">
        <f>VLOOKUP(BestCart2[[#This Row],[PRODUCT_CODE]],[1]!Bestcartprd[#Data],3,FALSE)</f>
        <v>All Barbecue ltd</v>
      </c>
      <c r="J103" t="str">
        <f>VLOOKUP(BestCart2[[#This Row],[PRODUCT_CODE]],[1]!Bestcartprd[#Data],7,FALSE)</f>
        <v>Non-Food</v>
      </c>
      <c r="K103" t="str">
        <f>TEXT(DATE(YEAR(BestCart2[[#This Row],[WEEK_NUMBER]]),1,1) +(BestCart2[[#This Row],[WEEK_NUMBER]]-1)*7, "MMMM")</f>
        <v>December</v>
      </c>
      <c r="L1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4" spans="1:12" x14ac:dyDescent="0.3">
      <c r="A104" t="s">
        <v>0</v>
      </c>
      <c r="B104">
        <v>51</v>
      </c>
      <c r="C104">
        <v>2022</v>
      </c>
      <c r="D104">
        <v>153</v>
      </c>
      <c r="E104">
        <v>592.85</v>
      </c>
      <c r="F104">
        <v>165</v>
      </c>
      <c r="G104">
        <v>3.59</v>
      </c>
      <c r="H104" t="str">
        <f>VLOOKUP(BestCart2[[#This Row],[PRODUCT_CODE]],[1]!Bestcartprd[#Data],2,FALSE)</f>
        <v>Barbecue Lighting Fluid</v>
      </c>
      <c r="I104" t="str">
        <f>VLOOKUP(BestCart2[[#This Row],[PRODUCT_CODE]],[1]!Bestcartprd[#Data],3,FALSE)</f>
        <v>All Barbecue ltd</v>
      </c>
      <c r="J104" t="str">
        <f>VLOOKUP(BestCart2[[#This Row],[PRODUCT_CODE]],[1]!Bestcartprd[#Data],7,FALSE)</f>
        <v>Non-Food</v>
      </c>
      <c r="K104" t="str">
        <f>TEXT(DATE(YEAR(BestCart2[[#This Row],[WEEK_NUMBER]]),1,1) +(BestCart2[[#This Row],[WEEK_NUMBER]]-1)*7, "MMMM")</f>
        <v>December</v>
      </c>
      <c r="L1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5" spans="1:12" x14ac:dyDescent="0.3">
      <c r="A105" t="s">
        <v>0</v>
      </c>
      <c r="B105">
        <v>52</v>
      </c>
      <c r="C105">
        <v>2022</v>
      </c>
      <c r="D105">
        <v>153</v>
      </c>
      <c r="E105">
        <v>478.67</v>
      </c>
      <c r="F105">
        <v>133</v>
      </c>
      <c r="G105">
        <v>3.6</v>
      </c>
      <c r="H105" t="str">
        <f>VLOOKUP(BestCart2[[#This Row],[PRODUCT_CODE]],[1]!Bestcartprd[#Data],2,FALSE)</f>
        <v>Barbecue Lighting Fluid</v>
      </c>
      <c r="I105" t="str">
        <f>VLOOKUP(BestCart2[[#This Row],[PRODUCT_CODE]],[1]!Bestcartprd[#Data],3,FALSE)</f>
        <v>All Barbecue ltd</v>
      </c>
      <c r="J105" t="str">
        <f>VLOOKUP(BestCart2[[#This Row],[PRODUCT_CODE]],[1]!Bestcartprd[#Data],7,FALSE)</f>
        <v>Non-Food</v>
      </c>
      <c r="K105" t="str">
        <f>TEXT(DATE(YEAR(BestCart2[[#This Row],[WEEK_NUMBER]]),1,1) +(BestCart2[[#This Row],[WEEK_NUMBER]]-1)*7, "MMMM")</f>
        <v>December</v>
      </c>
      <c r="L1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6" spans="1:12" x14ac:dyDescent="0.3">
      <c r="A106" t="s">
        <v>0</v>
      </c>
      <c r="B106">
        <v>1</v>
      </c>
      <c r="C106">
        <v>2022</v>
      </c>
      <c r="D106">
        <v>367</v>
      </c>
      <c r="E106">
        <v>6932.39</v>
      </c>
      <c r="F106">
        <v>11287</v>
      </c>
      <c r="G106">
        <v>0.61</v>
      </c>
      <c r="H106" t="str">
        <f>VLOOKUP(BestCart2[[#This Row],[PRODUCT_CODE]],[1]!Bestcartprd[#Data],2,FALSE)</f>
        <v>Caramel Chocolate Bar</v>
      </c>
      <c r="I106" t="str">
        <f>VLOOKUP(BestCart2[[#This Row],[PRODUCT_CODE]],[1]!Bestcartprd[#Data],3,FALSE)</f>
        <v>Candies International</v>
      </c>
      <c r="J106" t="str">
        <f>VLOOKUP(BestCart2[[#This Row],[PRODUCT_CODE]],[1]!Bestcartprd[#Data],7,FALSE)</f>
        <v>Snacks</v>
      </c>
      <c r="K106" t="str">
        <f>TEXT(DATE(YEAR(BestCart2[[#This Row],[WEEK_NUMBER]]),1,1) +(BestCart2[[#This Row],[WEEK_NUMBER]]-1)*7, "MMMM")</f>
        <v>January</v>
      </c>
      <c r="L1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7" spans="1:12" x14ac:dyDescent="0.3">
      <c r="A107" t="s">
        <v>0</v>
      </c>
      <c r="B107">
        <v>2</v>
      </c>
      <c r="C107">
        <v>2022</v>
      </c>
      <c r="D107">
        <v>367</v>
      </c>
      <c r="E107">
        <v>10554.346</v>
      </c>
      <c r="F107">
        <v>18556</v>
      </c>
      <c r="G107">
        <v>0.56999999999999995</v>
      </c>
      <c r="H107" t="str">
        <f>VLOOKUP(BestCart2[[#This Row],[PRODUCT_CODE]],[1]!Bestcartprd[#Data],2,FALSE)</f>
        <v>Caramel Chocolate Bar</v>
      </c>
      <c r="I107" t="str">
        <f>VLOOKUP(BestCart2[[#This Row],[PRODUCT_CODE]],[1]!Bestcartprd[#Data],3,FALSE)</f>
        <v>Candies International</v>
      </c>
      <c r="J107" t="str">
        <f>VLOOKUP(BestCart2[[#This Row],[PRODUCT_CODE]],[1]!Bestcartprd[#Data],7,FALSE)</f>
        <v>Snacks</v>
      </c>
      <c r="K107" t="str">
        <f>TEXT(DATE(YEAR(BestCart2[[#This Row],[WEEK_NUMBER]]),1,1) +(BestCart2[[#This Row],[WEEK_NUMBER]]-1)*7, "MMMM")</f>
        <v>January</v>
      </c>
      <c r="L1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8" spans="1:12" x14ac:dyDescent="0.3">
      <c r="A108" t="s">
        <v>0</v>
      </c>
      <c r="B108">
        <v>3</v>
      </c>
      <c r="C108">
        <v>2022</v>
      </c>
      <c r="D108">
        <v>367</v>
      </c>
      <c r="E108">
        <v>11513.462</v>
      </c>
      <c r="F108">
        <v>20417</v>
      </c>
      <c r="G108">
        <v>0.56000000000000005</v>
      </c>
      <c r="H108" t="str">
        <f>VLOOKUP(BestCart2[[#This Row],[PRODUCT_CODE]],[1]!Bestcartprd[#Data],2,FALSE)</f>
        <v>Caramel Chocolate Bar</v>
      </c>
      <c r="I108" t="str">
        <f>VLOOKUP(BestCart2[[#This Row],[PRODUCT_CODE]],[1]!Bestcartprd[#Data],3,FALSE)</f>
        <v>Candies International</v>
      </c>
      <c r="J108" t="str">
        <f>VLOOKUP(BestCart2[[#This Row],[PRODUCT_CODE]],[1]!Bestcartprd[#Data],7,FALSE)</f>
        <v>Snacks</v>
      </c>
      <c r="K108" t="str">
        <f>TEXT(DATE(YEAR(BestCart2[[#This Row],[WEEK_NUMBER]]),1,1) +(BestCart2[[#This Row],[WEEK_NUMBER]]-1)*7, "MMMM")</f>
        <v>January</v>
      </c>
      <c r="L1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9" spans="1:12" x14ac:dyDescent="0.3">
      <c r="A109" t="s">
        <v>0</v>
      </c>
      <c r="B109">
        <v>4</v>
      </c>
      <c r="C109">
        <v>2022</v>
      </c>
      <c r="D109">
        <v>367</v>
      </c>
      <c r="E109">
        <v>9599.24</v>
      </c>
      <c r="F109">
        <v>16205</v>
      </c>
      <c r="G109">
        <v>0.59</v>
      </c>
      <c r="H109" t="str">
        <f>VLOOKUP(BestCart2[[#This Row],[PRODUCT_CODE]],[1]!Bestcartprd[#Data],2,FALSE)</f>
        <v>Caramel Chocolate Bar</v>
      </c>
      <c r="I109" t="str">
        <f>VLOOKUP(BestCart2[[#This Row],[PRODUCT_CODE]],[1]!Bestcartprd[#Data],3,FALSE)</f>
        <v>Candies International</v>
      </c>
      <c r="J109" t="str">
        <f>VLOOKUP(BestCart2[[#This Row],[PRODUCT_CODE]],[1]!Bestcartprd[#Data],7,FALSE)</f>
        <v>Snacks</v>
      </c>
      <c r="K109" t="str">
        <f>TEXT(DATE(YEAR(BestCart2[[#This Row],[WEEK_NUMBER]]),1,1) +(BestCart2[[#This Row],[WEEK_NUMBER]]-1)*7, "MMMM")</f>
        <v>January</v>
      </c>
      <c r="L1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0" spans="1:12" x14ac:dyDescent="0.3">
      <c r="A110" t="s">
        <v>0</v>
      </c>
      <c r="B110">
        <v>5</v>
      </c>
      <c r="C110">
        <v>2022</v>
      </c>
      <c r="D110">
        <v>367</v>
      </c>
      <c r="E110">
        <v>8998.4120000000003</v>
      </c>
      <c r="F110">
        <v>14820</v>
      </c>
      <c r="G110">
        <v>0.61</v>
      </c>
      <c r="H110" t="str">
        <f>VLOOKUP(BestCart2[[#This Row],[PRODUCT_CODE]],[1]!Bestcartprd[#Data],2,FALSE)</f>
        <v>Caramel Chocolate Bar</v>
      </c>
      <c r="I110" t="str">
        <f>VLOOKUP(BestCart2[[#This Row],[PRODUCT_CODE]],[1]!Bestcartprd[#Data],3,FALSE)</f>
        <v>Candies International</v>
      </c>
      <c r="J110" t="str">
        <f>VLOOKUP(BestCart2[[#This Row],[PRODUCT_CODE]],[1]!Bestcartprd[#Data],7,FALSE)</f>
        <v>Snacks</v>
      </c>
      <c r="K110" t="str">
        <f>TEXT(DATE(YEAR(BestCart2[[#This Row],[WEEK_NUMBER]]),1,1) +(BestCart2[[#This Row],[WEEK_NUMBER]]-1)*7, "MMMM")</f>
        <v>January</v>
      </c>
      <c r="L1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1" spans="1:12" x14ac:dyDescent="0.3">
      <c r="A111" t="s">
        <v>0</v>
      </c>
      <c r="B111">
        <v>6</v>
      </c>
      <c r="C111">
        <v>2022</v>
      </c>
      <c r="D111">
        <v>367</v>
      </c>
      <c r="E111">
        <v>9120.16</v>
      </c>
      <c r="F111">
        <v>14822</v>
      </c>
      <c r="G111">
        <v>0.62</v>
      </c>
      <c r="H111" t="str">
        <f>VLOOKUP(BestCart2[[#This Row],[PRODUCT_CODE]],[1]!Bestcartprd[#Data],2,FALSE)</f>
        <v>Caramel Chocolate Bar</v>
      </c>
      <c r="I111" t="str">
        <f>VLOOKUP(BestCart2[[#This Row],[PRODUCT_CODE]],[1]!Bestcartprd[#Data],3,FALSE)</f>
        <v>Candies International</v>
      </c>
      <c r="J111" t="str">
        <f>VLOOKUP(BestCart2[[#This Row],[PRODUCT_CODE]],[1]!Bestcartprd[#Data],7,FALSE)</f>
        <v>Snacks</v>
      </c>
      <c r="K111" t="str">
        <f>TEXT(DATE(YEAR(BestCart2[[#This Row],[WEEK_NUMBER]]),1,1) +(BestCart2[[#This Row],[WEEK_NUMBER]]-1)*7, "MMMM")</f>
        <v>February</v>
      </c>
      <c r="L1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2" spans="1:12" x14ac:dyDescent="0.3">
      <c r="A112" t="s">
        <v>0</v>
      </c>
      <c r="B112">
        <v>7</v>
      </c>
      <c r="C112">
        <v>2022</v>
      </c>
      <c r="D112">
        <v>367</v>
      </c>
      <c r="E112">
        <v>7193.45</v>
      </c>
      <c r="F112">
        <v>10535</v>
      </c>
      <c r="G112">
        <v>0.68</v>
      </c>
      <c r="H112" t="str">
        <f>VLOOKUP(BestCart2[[#This Row],[PRODUCT_CODE]],[1]!Bestcartprd[#Data],2,FALSE)</f>
        <v>Caramel Chocolate Bar</v>
      </c>
      <c r="I112" t="str">
        <f>VLOOKUP(BestCart2[[#This Row],[PRODUCT_CODE]],[1]!Bestcartprd[#Data],3,FALSE)</f>
        <v>Candies International</v>
      </c>
      <c r="J112" t="str">
        <f>VLOOKUP(BestCart2[[#This Row],[PRODUCT_CODE]],[1]!Bestcartprd[#Data],7,FALSE)</f>
        <v>Snacks</v>
      </c>
      <c r="K112" t="str">
        <f>TEXT(DATE(YEAR(BestCart2[[#This Row],[WEEK_NUMBER]]),1,1) +(BestCart2[[#This Row],[WEEK_NUMBER]]-1)*7, "MMMM")</f>
        <v>February</v>
      </c>
      <c r="L1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3" spans="1:12" x14ac:dyDescent="0.3">
      <c r="A113" t="s">
        <v>0</v>
      </c>
      <c r="B113">
        <v>8</v>
      </c>
      <c r="C113">
        <v>2022</v>
      </c>
      <c r="D113">
        <v>367</v>
      </c>
      <c r="E113">
        <v>7327.65</v>
      </c>
      <c r="F113">
        <v>10167</v>
      </c>
      <c r="G113">
        <v>0.72</v>
      </c>
      <c r="H113" t="str">
        <f>VLOOKUP(BestCart2[[#This Row],[PRODUCT_CODE]],[1]!Bestcartprd[#Data],2,FALSE)</f>
        <v>Caramel Chocolate Bar</v>
      </c>
      <c r="I113" t="str">
        <f>VLOOKUP(BestCart2[[#This Row],[PRODUCT_CODE]],[1]!Bestcartprd[#Data],3,FALSE)</f>
        <v>Candies International</v>
      </c>
      <c r="J113" t="str">
        <f>VLOOKUP(BestCart2[[#This Row],[PRODUCT_CODE]],[1]!Bestcartprd[#Data],7,FALSE)</f>
        <v>Snacks</v>
      </c>
      <c r="K113" t="str">
        <f>TEXT(DATE(YEAR(BestCart2[[#This Row],[WEEK_NUMBER]]),1,1) +(BestCart2[[#This Row],[WEEK_NUMBER]]-1)*7, "MMMM")</f>
        <v>February</v>
      </c>
      <c r="L1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4" spans="1:12" x14ac:dyDescent="0.3">
      <c r="A114" t="s">
        <v>0</v>
      </c>
      <c r="B114">
        <v>9</v>
      </c>
      <c r="C114">
        <v>2022</v>
      </c>
      <c r="D114">
        <v>367</v>
      </c>
      <c r="E114">
        <v>6839.74</v>
      </c>
      <c r="F114">
        <v>9513</v>
      </c>
      <c r="G114">
        <v>0.72</v>
      </c>
      <c r="H114" t="str">
        <f>VLOOKUP(BestCart2[[#This Row],[PRODUCT_CODE]],[1]!Bestcartprd[#Data],2,FALSE)</f>
        <v>Caramel Chocolate Bar</v>
      </c>
      <c r="I114" t="str">
        <f>VLOOKUP(BestCart2[[#This Row],[PRODUCT_CODE]],[1]!Bestcartprd[#Data],3,FALSE)</f>
        <v>Candies International</v>
      </c>
      <c r="J114" t="str">
        <f>VLOOKUP(BestCart2[[#This Row],[PRODUCT_CODE]],[1]!Bestcartprd[#Data],7,FALSE)</f>
        <v>Snacks</v>
      </c>
      <c r="K114" t="str">
        <f>TEXT(DATE(YEAR(BestCart2[[#This Row],[WEEK_NUMBER]]),1,1) +(BestCart2[[#This Row],[WEEK_NUMBER]]-1)*7, "MMMM")</f>
        <v>February</v>
      </c>
      <c r="L1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15" spans="1:12" x14ac:dyDescent="0.3">
      <c r="A115" t="s">
        <v>0</v>
      </c>
      <c r="B115">
        <v>10</v>
      </c>
      <c r="C115">
        <v>2022</v>
      </c>
      <c r="D115">
        <v>367</v>
      </c>
      <c r="E115">
        <v>6199.97</v>
      </c>
      <c r="F115">
        <v>8944</v>
      </c>
      <c r="G115">
        <v>0.69</v>
      </c>
      <c r="H115" t="str">
        <f>VLOOKUP(BestCart2[[#This Row],[PRODUCT_CODE]],[1]!Bestcartprd[#Data],2,FALSE)</f>
        <v>Caramel Chocolate Bar</v>
      </c>
      <c r="I115" t="str">
        <f>VLOOKUP(BestCart2[[#This Row],[PRODUCT_CODE]],[1]!Bestcartprd[#Data],3,FALSE)</f>
        <v>Candies International</v>
      </c>
      <c r="J115" t="str">
        <f>VLOOKUP(BestCart2[[#This Row],[PRODUCT_CODE]],[1]!Bestcartprd[#Data],7,FALSE)</f>
        <v>Snacks</v>
      </c>
      <c r="K115" t="str">
        <f>TEXT(DATE(YEAR(BestCart2[[#This Row],[WEEK_NUMBER]]),1,1) +(BestCart2[[#This Row],[WEEK_NUMBER]]-1)*7, "MMMM")</f>
        <v>March</v>
      </c>
      <c r="L1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16" spans="1:12" x14ac:dyDescent="0.3">
      <c r="A116" t="s">
        <v>0</v>
      </c>
      <c r="B116">
        <v>11</v>
      </c>
      <c r="C116">
        <v>2022</v>
      </c>
      <c r="D116">
        <v>367</v>
      </c>
      <c r="E116">
        <v>6274.15</v>
      </c>
      <c r="F116">
        <v>8716</v>
      </c>
      <c r="G116">
        <v>0.72</v>
      </c>
      <c r="H116" t="str">
        <f>VLOOKUP(BestCart2[[#This Row],[PRODUCT_CODE]],[1]!Bestcartprd[#Data],2,FALSE)</f>
        <v>Caramel Chocolate Bar</v>
      </c>
      <c r="I116" t="str">
        <f>VLOOKUP(BestCart2[[#This Row],[PRODUCT_CODE]],[1]!Bestcartprd[#Data],3,FALSE)</f>
        <v>Candies International</v>
      </c>
      <c r="J116" t="str">
        <f>VLOOKUP(BestCart2[[#This Row],[PRODUCT_CODE]],[1]!Bestcartprd[#Data],7,FALSE)</f>
        <v>Snacks</v>
      </c>
      <c r="K116" t="str">
        <f>TEXT(DATE(YEAR(BestCart2[[#This Row],[WEEK_NUMBER]]),1,1) +(BestCart2[[#This Row],[WEEK_NUMBER]]-1)*7, "MMMM")</f>
        <v>March</v>
      </c>
      <c r="L1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17" spans="1:12" x14ac:dyDescent="0.3">
      <c r="A117" t="s">
        <v>0</v>
      </c>
      <c r="B117">
        <v>12</v>
      </c>
      <c r="C117">
        <v>2022</v>
      </c>
      <c r="D117">
        <v>367</v>
      </c>
      <c r="E117">
        <v>6578.09</v>
      </c>
      <c r="F117">
        <v>8832</v>
      </c>
      <c r="G117">
        <v>0.74</v>
      </c>
      <c r="H117" t="str">
        <f>VLOOKUP(BestCart2[[#This Row],[PRODUCT_CODE]],[1]!Bestcartprd[#Data],2,FALSE)</f>
        <v>Caramel Chocolate Bar</v>
      </c>
      <c r="I117" t="str">
        <f>VLOOKUP(BestCart2[[#This Row],[PRODUCT_CODE]],[1]!Bestcartprd[#Data],3,FALSE)</f>
        <v>Candies International</v>
      </c>
      <c r="J117" t="str">
        <f>VLOOKUP(BestCart2[[#This Row],[PRODUCT_CODE]],[1]!Bestcartprd[#Data],7,FALSE)</f>
        <v>Snacks</v>
      </c>
      <c r="K117" t="str">
        <f>TEXT(DATE(YEAR(BestCart2[[#This Row],[WEEK_NUMBER]]),1,1) +(BestCart2[[#This Row],[WEEK_NUMBER]]-1)*7, "MMMM")</f>
        <v>March</v>
      </c>
      <c r="L1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18" spans="1:12" x14ac:dyDescent="0.3">
      <c r="A118" t="s">
        <v>0</v>
      </c>
      <c r="B118">
        <v>13</v>
      </c>
      <c r="C118">
        <v>2022</v>
      </c>
      <c r="D118">
        <v>367</v>
      </c>
      <c r="E118">
        <v>6695.02</v>
      </c>
      <c r="F118">
        <v>8821</v>
      </c>
      <c r="G118">
        <v>0.76</v>
      </c>
      <c r="H118" t="str">
        <f>VLOOKUP(BestCart2[[#This Row],[PRODUCT_CODE]],[1]!Bestcartprd[#Data],2,FALSE)</f>
        <v>Caramel Chocolate Bar</v>
      </c>
      <c r="I118" t="str">
        <f>VLOOKUP(BestCart2[[#This Row],[PRODUCT_CODE]],[1]!Bestcartprd[#Data],3,FALSE)</f>
        <v>Candies International</v>
      </c>
      <c r="J118" t="str">
        <f>VLOOKUP(BestCart2[[#This Row],[PRODUCT_CODE]],[1]!Bestcartprd[#Data],7,FALSE)</f>
        <v>Snacks</v>
      </c>
      <c r="K118" t="str">
        <f>TEXT(DATE(YEAR(BestCart2[[#This Row],[WEEK_NUMBER]]),1,1) +(BestCart2[[#This Row],[WEEK_NUMBER]]-1)*7, "MMMM")</f>
        <v>March</v>
      </c>
      <c r="L1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19" spans="1:12" x14ac:dyDescent="0.3">
      <c r="A119" t="s">
        <v>0</v>
      </c>
      <c r="B119">
        <v>14</v>
      </c>
      <c r="C119">
        <v>2022</v>
      </c>
      <c r="D119">
        <v>367</v>
      </c>
      <c r="E119">
        <v>10066.870000000001</v>
      </c>
      <c r="F119">
        <v>15938</v>
      </c>
      <c r="G119">
        <v>0.63</v>
      </c>
      <c r="H119" t="str">
        <f>VLOOKUP(BestCart2[[#This Row],[PRODUCT_CODE]],[1]!Bestcartprd[#Data],2,FALSE)</f>
        <v>Caramel Chocolate Bar</v>
      </c>
      <c r="I119" t="str">
        <f>VLOOKUP(BestCart2[[#This Row],[PRODUCT_CODE]],[1]!Bestcartprd[#Data],3,FALSE)</f>
        <v>Candies International</v>
      </c>
      <c r="J119" t="str">
        <f>VLOOKUP(BestCart2[[#This Row],[PRODUCT_CODE]],[1]!Bestcartprd[#Data],7,FALSE)</f>
        <v>Snacks</v>
      </c>
      <c r="K119" t="str">
        <f>TEXT(DATE(YEAR(BestCart2[[#This Row],[WEEK_NUMBER]]),1,1) +(BestCart2[[#This Row],[WEEK_NUMBER]]-1)*7, "MMMM")</f>
        <v>April</v>
      </c>
      <c r="L1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0" spans="1:12" x14ac:dyDescent="0.3">
      <c r="A120" t="s">
        <v>0</v>
      </c>
      <c r="B120">
        <v>15</v>
      </c>
      <c r="C120">
        <v>2022</v>
      </c>
      <c r="D120">
        <v>367</v>
      </c>
      <c r="E120">
        <v>11367.25</v>
      </c>
      <c r="F120">
        <v>19767</v>
      </c>
      <c r="G120">
        <v>0.57999999999999996</v>
      </c>
      <c r="H120" t="str">
        <f>VLOOKUP(BestCart2[[#This Row],[PRODUCT_CODE]],[1]!Bestcartprd[#Data],2,FALSE)</f>
        <v>Caramel Chocolate Bar</v>
      </c>
      <c r="I120" t="str">
        <f>VLOOKUP(BestCart2[[#This Row],[PRODUCT_CODE]],[1]!Bestcartprd[#Data],3,FALSE)</f>
        <v>Candies International</v>
      </c>
      <c r="J120" t="str">
        <f>VLOOKUP(BestCart2[[#This Row],[PRODUCT_CODE]],[1]!Bestcartprd[#Data],7,FALSE)</f>
        <v>Snacks</v>
      </c>
      <c r="K120" t="str">
        <f>TEXT(DATE(YEAR(BestCart2[[#This Row],[WEEK_NUMBER]]),1,1) +(BestCart2[[#This Row],[WEEK_NUMBER]]-1)*7, "MMMM")</f>
        <v>April</v>
      </c>
      <c r="L1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1" spans="1:12" x14ac:dyDescent="0.3">
      <c r="A121" t="s">
        <v>0</v>
      </c>
      <c r="B121">
        <v>16</v>
      </c>
      <c r="C121">
        <v>2022</v>
      </c>
      <c r="D121">
        <v>367</v>
      </c>
      <c r="E121">
        <v>11311.91</v>
      </c>
      <c r="F121">
        <v>19868</v>
      </c>
      <c r="G121">
        <v>0.56999999999999995</v>
      </c>
      <c r="H121" t="str">
        <f>VLOOKUP(BestCart2[[#This Row],[PRODUCT_CODE]],[1]!Bestcartprd[#Data],2,FALSE)</f>
        <v>Caramel Chocolate Bar</v>
      </c>
      <c r="I121" t="str">
        <f>VLOOKUP(BestCart2[[#This Row],[PRODUCT_CODE]],[1]!Bestcartprd[#Data],3,FALSE)</f>
        <v>Candies International</v>
      </c>
      <c r="J121" t="str">
        <f>VLOOKUP(BestCart2[[#This Row],[PRODUCT_CODE]],[1]!Bestcartprd[#Data],7,FALSE)</f>
        <v>Snacks</v>
      </c>
      <c r="K121" t="str">
        <f>TEXT(DATE(YEAR(BestCart2[[#This Row],[WEEK_NUMBER]]),1,1) +(BestCart2[[#This Row],[WEEK_NUMBER]]-1)*7, "MMMM")</f>
        <v>April</v>
      </c>
      <c r="L1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2" spans="1:12" x14ac:dyDescent="0.3">
      <c r="A122" t="s">
        <v>0</v>
      </c>
      <c r="B122">
        <v>17</v>
      </c>
      <c r="C122">
        <v>2022</v>
      </c>
      <c r="D122">
        <v>367</v>
      </c>
      <c r="E122">
        <v>13976.44</v>
      </c>
      <c r="F122">
        <v>21987</v>
      </c>
      <c r="G122">
        <v>0.64</v>
      </c>
      <c r="H122" t="str">
        <f>VLOOKUP(BestCart2[[#This Row],[PRODUCT_CODE]],[1]!Bestcartprd[#Data],2,FALSE)</f>
        <v>Caramel Chocolate Bar</v>
      </c>
      <c r="I122" t="str">
        <f>VLOOKUP(BestCart2[[#This Row],[PRODUCT_CODE]],[1]!Bestcartprd[#Data],3,FALSE)</f>
        <v>Candies International</v>
      </c>
      <c r="J122" t="str">
        <f>VLOOKUP(BestCart2[[#This Row],[PRODUCT_CODE]],[1]!Bestcartprd[#Data],7,FALSE)</f>
        <v>Snacks</v>
      </c>
      <c r="K122" t="str">
        <f>TEXT(DATE(YEAR(BestCart2[[#This Row],[WEEK_NUMBER]]),1,1) +(BestCart2[[#This Row],[WEEK_NUMBER]]-1)*7, "MMMM")</f>
        <v>April</v>
      </c>
      <c r="L1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3" spans="1:12" x14ac:dyDescent="0.3">
      <c r="A123" t="s">
        <v>0</v>
      </c>
      <c r="B123">
        <v>18</v>
      </c>
      <c r="C123">
        <v>2022</v>
      </c>
      <c r="D123">
        <v>367</v>
      </c>
      <c r="E123">
        <v>9987.61</v>
      </c>
      <c r="F123">
        <v>12859</v>
      </c>
      <c r="G123">
        <v>0.78</v>
      </c>
      <c r="H123" t="str">
        <f>VLOOKUP(BestCart2[[#This Row],[PRODUCT_CODE]],[1]!Bestcartprd[#Data],2,FALSE)</f>
        <v>Caramel Chocolate Bar</v>
      </c>
      <c r="I123" t="str">
        <f>VLOOKUP(BestCart2[[#This Row],[PRODUCT_CODE]],[1]!Bestcartprd[#Data],3,FALSE)</f>
        <v>Candies International</v>
      </c>
      <c r="J123" t="str">
        <f>VLOOKUP(BestCart2[[#This Row],[PRODUCT_CODE]],[1]!Bestcartprd[#Data],7,FALSE)</f>
        <v>Snacks</v>
      </c>
      <c r="K123" t="str">
        <f>TEXT(DATE(YEAR(BestCart2[[#This Row],[WEEK_NUMBER]]),1,1) +(BestCart2[[#This Row],[WEEK_NUMBER]]-1)*7, "MMMM")</f>
        <v>April</v>
      </c>
      <c r="L1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4" spans="1:12" x14ac:dyDescent="0.3">
      <c r="A124" t="s">
        <v>0</v>
      </c>
      <c r="B124">
        <v>19</v>
      </c>
      <c r="C124">
        <v>2022</v>
      </c>
      <c r="D124">
        <v>367</v>
      </c>
      <c r="E124">
        <v>9002.7900000000009</v>
      </c>
      <c r="F124">
        <v>10522</v>
      </c>
      <c r="G124">
        <v>0.86</v>
      </c>
      <c r="H124" t="str">
        <f>VLOOKUP(BestCart2[[#This Row],[PRODUCT_CODE]],[1]!Bestcartprd[#Data],2,FALSE)</f>
        <v>Caramel Chocolate Bar</v>
      </c>
      <c r="I124" t="str">
        <f>VLOOKUP(BestCart2[[#This Row],[PRODUCT_CODE]],[1]!Bestcartprd[#Data],3,FALSE)</f>
        <v>Candies International</v>
      </c>
      <c r="J124" t="str">
        <f>VLOOKUP(BestCart2[[#This Row],[PRODUCT_CODE]],[1]!Bestcartprd[#Data],7,FALSE)</f>
        <v>Snacks</v>
      </c>
      <c r="K124" t="str">
        <f>TEXT(DATE(YEAR(BestCart2[[#This Row],[WEEK_NUMBER]]),1,1) +(BestCart2[[#This Row],[WEEK_NUMBER]]-1)*7, "MMMM")</f>
        <v>May</v>
      </c>
      <c r="L1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5" spans="1:12" x14ac:dyDescent="0.3">
      <c r="A125" t="s">
        <v>0</v>
      </c>
      <c r="B125">
        <v>20</v>
      </c>
      <c r="C125">
        <v>2022</v>
      </c>
      <c r="D125">
        <v>367</v>
      </c>
      <c r="E125">
        <v>8151.82</v>
      </c>
      <c r="F125">
        <v>9666</v>
      </c>
      <c r="G125">
        <v>0.84</v>
      </c>
      <c r="H125" t="str">
        <f>VLOOKUP(BestCart2[[#This Row],[PRODUCT_CODE]],[1]!Bestcartprd[#Data],2,FALSE)</f>
        <v>Caramel Chocolate Bar</v>
      </c>
      <c r="I125" t="str">
        <f>VLOOKUP(BestCart2[[#This Row],[PRODUCT_CODE]],[1]!Bestcartprd[#Data],3,FALSE)</f>
        <v>Candies International</v>
      </c>
      <c r="J125" t="str">
        <f>VLOOKUP(BestCart2[[#This Row],[PRODUCT_CODE]],[1]!Bestcartprd[#Data],7,FALSE)</f>
        <v>Snacks</v>
      </c>
      <c r="K125" t="str">
        <f>TEXT(DATE(YEAR(BestCart2[[#This Row],[WEEK_NUMBER]]),1,1) +(BestCart2[[#This Row],[WEEK_NUMBER]]-1)*7, "MMMM")</f>
        <v>May</v>
      </c>
      <c r="L1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6" spans="1:12" x14ac:dyDescent="0.3">
      <c r="A126" t="s">
        <v>0</v>
      </c>
      <c r="B126">
        <v>21</v>
      </c>
      <c r="C126">
        <v>2022</v>
      </c>
      <c r="D126">
        <v>367</v>
      </c>
      <c r="E126">
        <v>9649.81</v>
      </c>
      <c r="F126">
        <v>11087</v>
      </c>
      <c r="G126">
        <v>0.87</v>
      </c>
      <c r="H126" t="str">
        <f>VLOOKUP(BestCart2[[#This Row],[PRODUCT_CODE]],[1]!Bestcartprd[#Data],2,FALSE)</f>
        <v>Caramel Chocolate Bar</v>
      </c>
      <c r="I126" t="str">
        <f>VLOOKUP(BestCart2[[#This Row],[PRODUCT_CODE]],[1]!Bestcartprd[#Data],3,FALSE)</f>
        <v>Candies International</v>
      </c>
      <c r="J126" t="str">
        <f>VLOOKUP(BestCart2[[#This Row],[PRODUCT_CODE]],[1]!Bestcartprd[#Data],7,FALSE)</f>
        <v>Snacks</v>
      </c>
      <c r="K126" t="str">
        <f>TEXT(DATE(YEAR(BestCart2[[#This Row],[WEEK_NUMBER]]),1,1) +(BestCart2[[#This Row],[WEEK_NUMBER]]-1)*7, "MMMM")</f>
        <v>May</v>
      </c>
      <c r="L1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7" spans="1:12" x14ac:dyDescent="0.3">
      <c r="A127" t="s">
        <v>0</v>
      </c>
      <c r="B127">
        <v>22</v>
      </c>
      <c r="C127">
        <v>2022</v>
      </c>
      <c r="D127">
        <v>367</v>
      </c>
      <c r="E127">
        <v>11111.54</v>
      </c>
      <c r="F127">
        <v>15885</v>
      </c>
      <c r="G127">
        <v>0.7</v>
      </c>
      <c r="H127" t="str">
        <f>VLOOKUP(BestCart2[[#This Row],[PRODUCT_CODE]],[1]!Bestcartprd[#Data],2,FALSE)</f>
        <v>Caramel Chocolate Bar</v>
      </c>
      <c r="I127" t="str">
        <f>VLOOKUP(BestCart2[[#This Row],[PRODUCT_CODE]],[1]!Bestcartprd[#Data],3,FALSE)</f>
        <v>Candies International</v>
      </c>
      <c r="J127" t="str">
        <f>VLOOKUP(BestCart2[[#This Row],[PRODUCT_CODE]],[1]!Bestcartprd[#Data],7,FALSE)</f>
        <v>Snacks</v>
      </c>
      <c r="K127" t="str">
        <f>TEXT(DATE(YEAR(BestCart2[[#This Row],[WEEK_NUMBER]]),1,1) +(BestCart2[[#This Row],[WEEK_NUMBER]]-1)*7, "MMMM")</f>
        <v>May</v>
      </c>
      <c r="L1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28" spans="1:12" x14ac:dyDescent="0.3">
      <c r="A128" t="s">
        <v>0</v>
      </c>
      <c r="B128">
        <v>23</v>
      </c>
      <c r="C128">
        <v>2022</v>
      </c>
      <c r="D128">
        <v>367</v>
      </c>
      <c r="E128">
        <v>13247.47</v>
      </c>
      <c r="F128">
        <v>22138</v>
      </c>
      <c r="G128">
        <v>0.6</v>
      </c>
      <c r="H128" t="str">
        <f>VLOOKUP(BestCart2[[#This Row],[PRODUCT_CODE]],[1]!Bestcartprd[#Data],2,FALSE)</f>
        <v>Caramel Chocolate Bar</v>
      </c>
      <c r="I128" t="str">
        <f>VLOOKUP(BestCart2[[#This Row],[PRODUCT_CODE]],[1]!Bestcartprd[#Data],3,FALSE)</f>
        <v>Candies International</v>
      </c>
      <c r="J128" t="str">
        <f>VLOOKUP(BestCart2[[#This Row],[PRODUCT_CODE]],[1]!Bestcartprd[#Data],7,FALSE)</f>
        <v>Snacks</v>
      </c>
      <c r="K128" t="str">
        <f>TEXT(DATE(YEAR(BestCart2[[#This Row],[WEEK_NUMBER]]),1,1) +(BestCart2[[#This Row],[WEEK_NUMBER]]-1)*7, "MMMM")</f>
        <v>June</v>
      </c>
      <c r="L1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29" spans="1:12" x14ac:dyDescent="0.3">
      <c r="A129" t="s">
        <v>0</v>
      </c>
      <c r="B129">
        <v>24</v>
      </c>
      <c r="C129">
        <v>2022</v>
      </c>
      <c r="D129">
        <v>367</v>
      </c>
      <c r="E129">
        <v>12641.78</v>
      </c>
      <c r="F129">
        <v>21324</v>
      </c>
      <c r="G129">
        <v>0.59</v>
      </c>
      <c r="H129" t="str">
        <f>VLOOKUP(BestCart2[[#This Row],[PRODUCT_CODE]],[1]!Bestcartprd[#Data],2,FALSE)</f>
        <v>Caramel Chocolate Bar</v>
      </c>
      <c r="I129" t="str">
        <f>VLOOKUP(BestCart2[[#This Row],[PRODUCT_CODE]],[1]!Bestcartprd[#Data],3,FALSE)</f>
        <v>Candies International</v>
      </c>
      <c r="J129" t="str">
        <f>VLOOKUP(BestCart2[[#This Row],[PRODUCT_CODE]],[1]!Bestcartprd[#Data],7,FALSE)</f>
        <v>Snacks</v>
      </c>
      <c r="K129" t="str">
        <f>TEXT(DATE(YEAR(BestCart2[[#This Row],[WEEK_NUMBER]]),1,1) +(BestCart2[[#This Row],[WEEK_NUMBER]]-1)*7, "MMMM")</f>
        <v>June</v>
      </c>
      <c r="L1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0" spans="1:12" x14ac:dyDescent="0.3">
      <c r="A130" t="s">
        <v>0</v>
      </c>
      <c r="B130">
        <v>25</v>
      </c>
      <c r="C130">
        <v>2022</v>
      </c>
      <c r="D130">
        <v>367</v>
      </c>
      <c r="E130">
        <v>12531.26</v>
      </c>
      <c r="F130">
        <v>21193</v>
      </c>
      <c r="G130">
        <v>0.59</v>
      </c>
      <c r="H130" t="str">
        <f>VLOOKUP(BestCart2[[#This Row],[PRODUCT_CODE]],[1]!Bestcartprd[#Data],2,FALSE)</f>
        <v>Caramel Chocolate Bar</v>
      </c>
      <c r="I130" t="str">
        <f>VLOOKUP(BestCart2[[#This Row],[PRODUCT_CODE]],[1]!Bestcartprd[#Data],3,FALSE)</f>
        <v>Candies International</v>
      </c>
      <c r="J130" t="str">
        <f>VLOOKUP(BestCart2[[#This Row],[PRODUCT_CODE]],[1]!Bestcartprd[#Data],7,FALSE)</f>
        <v>Snacks</v>
      </c>
      <c r="K130" t="str">
        <f>TEXT(DATE(YEAR(BestCart2[[#This Row],[WEEK_NUMBER]]),1,1) +(BestCart2[[#This Row],[WEEK_NUMBER]]-1)*7, "MMMM")</f>
        <v>June</v>
      </c>
      <c r="L1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1" spans="1:12" x14ac:dyDescent="0.3">
      <c r="A131" t="s">
        <v>0</v>
      </c>
      <c r="B131">
        <v>26</v>
      </c>
      <c r="C131">
        <v>2022</v>
      </c>
      <c r="D131">
        <v>367</v>
      </c>
      <c r="E131">
        <v>9232.26</v>
      </c>
      <c r="F131">
        <v>13395</v>
      </c>
      <c r="G131">
        <v>0.69</v>
      </c>
      <c r="H131" t="str">
        <f>VLOOKUP(BestCart2[[#This Row],[PRODUCT_CODE]],[1]!Bestcartprd[#Data],2,FALSE)</f>
        <v>Caramel Chocolate Bar</v>
      </c>
      <c r="I131" t="str">
        <f>VLOOKUP(BestCart2[[#This Row],[PRODUCT_CODE]],[1]!Bestcartprd[#Data],3,FALSE)</f>
        <v>Candies International</v>
      </c>
      <c r="J131" t="str">
        <f>VLOOKUP(BestCart2[[#This Row],[PRODUCT_CODE]],[1]!Bestcartprd[#Data],7,FALSE)</f>
        <v>Snacks</v>
      </c>
      <c r="K131" t="str">
        <f>TEXT(DATE(YEAR(BestCart2[[#This Row],[WEEK_NUMBER]]),1,1) +(BestCart2[[#This Row],[WEEK_NUMBER]]-1)*7, "MMMM")</f>
        <v>June</v>
      </c>
      <c r="L1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2" spans="1:12" x14ac:dyDescent="0.3">
      <c r="A132" t="s">
        <v>0</v>
      </c>
      <c r="B132">
        <v>27</v>
      </c>
      <c r="C132">
        <v>2022</v>
      </c>
      <c r="D132">
        <v>367</v>
      </c>
      <c r="E132">
        <v>7319.54</v>
      </c>
      <c r="F132">
        <v>8731</v>
      </c>
      <c r="G132">
        <v>0.84</v>
      </c>
      <c r="H132" t="str">
        <f>VLOOKUP(BestCart2[[#This Row],[PRODUCT_CODE]],[1]!Bestcartprd[#Data],2,FALSE)</f>
        <v>Caramel Chocolate Bar</v>
      </c>
      <c r="I132" t="str">
        <f>VLOOKUP(BestCart2[[#This Row],[PRODUCT_CODE]],[1]!Bestcartprd[#Data],3,FALSE)</f>
        <v>Candies International</v>
      </c>
      <c r="J132" t="str">
        <f>VLOOKUP(BestCart2[[#This Row],[PRODUCT_CODE]],[1]!Bestcartprd[#Data],7,FALSE)</f>
        <v>Snacks</v>
      </c>
      <c r="K132" t="str">
        <f>TEXT(DATE(YEAR(BestCart2[[#This Row],[WEEK_NUMBER]]),1,1) +(BestCart2[[#This Row],[WEEK_NUMBER]]-1)*7, "MMMM")</f>
        <v>July</v>
      </c>
      <c r="L1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3" spans="1:12" x14ac:dyDescent="0.3">
      <c r="A133" t="s">
        <v>0</v>
      </c>
      <c r="B133">
        <v>28</v>
      </c>
      <c r="C133">
        <v>2022</v>
      </c>
      <c r="D133">
        <v>367</v>
      </c>
      <c r="E133">
        <v>6819.45</v>
      </c>
      <c r="F133">
        <v>8118</v>
      </c>
      <c r="G133">
        <v>0.84</v>
      </c>
      <c r="H133" t="str">
        <f>VLOOKUP(BestCart2[[#This Row],[PRODUCT_CODE]],[1]!Bestcartprd[#Data],2,FALSE)</f>
        <v>Caramel Chocolate Bar</v>
      </c>
      <c r="I133" t="str">
        <f>VLOOKUP(BestCart2[[#This Row],[PRODUCT_CODE]],[1]!Bestcartprd[#Data],3,FALSE)</f>
        <v>Candies International</v>
      </c>
      <c r="J133" t="str">
        <f>VLOOKUP(BestCart2[[#This Row],[PRODUCT_CODE]],[1]!Bestcartprd[#Data],7,FALSE)</f>
        <v>Snacks</v>
      </c>
      <c r="K133" t="str">
        <f>TEXT(DATE(YEAR(BestCart2[[#This Row],[WEEK_NUMBER]]),1,1) +(BestCart2[[#This Row],[WEEK_NUMBER]]-1)*7, "MMMM")</f>
        <v>July</v>
      </c>
      <c r="L1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4" spans="1:12" x14ac:dyDescent="0.3">
      <c r="A134" t="s">
        <v>0</v>
      </c>
      <c r="B134">
        <v>29</v>
      </c>
      <c r="C134">
        <v>2022</v>
      </c>
      <c r="D134">
        <v>367</v>
      </c>
      <c r="E134">
        <v>7039.99</v>
      </c>
      <c r="F134">
        <v>8274</v>
      </c>
      <c r="G134">
        <v>0.85</v>
      </c>
      <c r="H134" t="str">
        <f>VLOOKUP(BestCart2[[#This Row],[PRODUCT_CODE]],[1]!Bestcartprd[#Data],2,FALSE)</f>
        <v>Caramel Chocolate Bar</v>
      </c>
      <c r="I134" t="str">
        <f>VLOOKUP(BestCart2[[#This Row],[PRODUCT_CODE]],[1]!Bestcartprd[#Data],3,FALSE)</f>
        <v>Candies International</v>
      </c>
      <c r="J134" t="str">
        <f>VLOOKUP(BestCart2[[#This Row],[PRODUCT_CODE]],[1]!Bestcartprd[#Data],7,FALSE)</f>
        <v>Snacks</v>
      </c>
      <c r="K134" t="str">
        <f>TEXT(DATE(YEAR(BestCart2[[#This Row],[WEEK_NUMBER]]),1,1) +(BestCart2[[#This Row],[WEEK_NUMBER]]-1)*7, "MMMM")</f>
        <v>July</v>
      </c>
      <c r="L1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5" spans="1:12" x14ac:dyDescent="0.3">
      <c r="A135" t="s">
        <v>0</v>
      </c>
      <c r="B135">
        <v>30</v>
      </c>
      <c r="C135">
        <v>2022</v>
      </c>
      <c r="D135">
        <v>367</v>
      </c>
      <c r="E135">
        <v>7006.29</v>
      </c>
      <c r="F135">
        <v>8103</v>
      </c>
      <c r="G135">
        <v>0.86</v>
      </c>
      <c r="H135" t="str">
        <f>VLOOKUP(BestCart2[[#This Row],[PRODUCT_CODE]],[1]!Bestcartprd[#Data],2,FALSE)</f>
        <v>Caramel Chocolate Bar</v>
      </c>
      <c r="I135" t="str">
        <f>VLOOKUP(BestCart2[[#This Row],[PRODUCT_CODE]],[1]!Bestcartprd[#Data],3,FALSE)</f>
        <v>Candies International</v>
      </c>
      <c r="J135" t="str">
        <f>VLOOKUP(BestCart2[[#This Row],[PRODUCT_CODE]],[1]!Bestcartprd[#Data],7,FALSE)</f>
        <v>Snacks</v>
      </c>
      <c r="K135" t="str">
        <f>TEXT(DATE(YEAR(BestCart2[[#This Row],[WEEK_NUMBER]]),1,1) +(BestCart2[[#This Row],[WEEK_NUMBER]]-1)*7, "MMMM")</f>
        <v>July</v>
      </c>
      <c r="L1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6" spans="1:12" x14ac:dyDescent="0.3">
      <c r="A136" t="s">
        <v>0</v>
      </c>
      <c r="B136">
        <v>31</v>
      </c>
      <c r="C136">
        <v>2022</v>
      </c>
      <c r="D136">
        <v>367</v>
      </c>
      <c r="E136">
        <v>7502.72</v>
      </c>
      <c r="F136">
        <v>8702</v>
      </c>
      <c r="G136">
        <v>0.86</v>
      </c>
      <c r="H136" t="str">
        <f>VLOOKUP(BestCart2[[#This Row],[PRODUCT_CODE]],[1]!Bestcartprd[#Data],2,FALSE)</f>
        <v>Caramel Chocolate Bar</v>
      </c>
      <c r="I136" t="str">
        <f>VLOOKUP(BestCart2[[#This Row],[PRODUCT_CODE]],[1]!Bestcartprd[#Data],3,FALSE)</f>
        <v>Candies International</v>
      </c>
      <c r="J136" t="str">
        <f>VLOOKUP(BestCart2[[#This Row],[PRODUCT_CODE]],[1]!Bestcartprd[#Data],7,FALSE)</f>
        <v>Snacks</v>
      </c>
      <c r="K136" t="str">
        <f>TEXT(DATE(YEAR(BestCart2[[#This Row],[WEEK_NUMBER]]),1,1) +(BestCart2[[#This Row],[WEEK_NUMBER]]-1)*7, "MMMM")</f>
        <v>July</v>
      </c>
      <c r="L1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7" spans="1:12" x14ac:dyDescent="0.3">
      <c r="A137" t="s">
        <v>0</v>
      </c>
      <c r="B137">
        <v>32</v>
      </c>
      <c r="C137">
        <v>2022</v>
      </c>
      <c r="D137">
        <v>367</v>
      </c>
      <c r="E137">
        <v>7179.62</v>
      </c>
      <c r="F137">
        <v>8205</v>
      </c>
      <c r="G137">
        <v>0.88</v>
      </c>
      <c r="H137" t="str">
        <f>VLOOKUP(BestCart2[[#This Row],[PRODUCT_CODE]],[1]!Bestcartprd[#Data],2,FALSE)</f>
        <v>Caramel Chocolate Bar</v>
      </c>
      <c r="I137" t="str">
        <f>VLOOKUP(BestCart2[[#This Row],[PRODUCT_CODE]],[1]!Bestcartprd[#Data],3,FALSE)</f>
        <v>Candies International</v>
      </c>
      <c r="J137" t="str">
        <f>VLOOKUP(BestCart2[[#This Row],[PRODUCT_CODE]],[1]!Bestcartprd[#Data],7,FALSE)</f>
        <v>Snacks</v>
      </c>
      <c r="K137" t="str">
        <f>TEXT(DATE(YEAR(BestCart2[[#This Row],[WEEK_NUMBER]]),1,1) +(BestCart2[[#This Row],[WEEK_NUMBER]]-1)*7, "MMMM")</f>
        <v>August</v>
      </c>
      <c r="L1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8" spans="1:12" x14ac:dyDescent="0.3">
      <c r="A138" t="s">
        <v>0</v>
      </c>
      <c r="B138">
        <v>33</v>
      </c>
      <c r="C138">
        <v>2022</v>
      </c>
      <c r="D138">
        <v>367</v>
      </c>
      <c r="E138">
        <v>8264.42</v>
      </c>
      <c r="F138">
        <v>9619</v>
      </c>
      <c r="G138">
        <v>0.86</v>
      </c>
      <c r="H138" t="str">
        <f>VLOOKUP(BestCart2[[#This Row],[PRODUCT_CODE]],[1]!Bestcartprd[#Data],2,FALSE)</f>
        <v>Caramel Chocolate Bar</v>
      </c>
      <c r="I138" t="str">
        <f>VLOOKUP(BestCart2[[#This Row],[PRODUCT_CODE]],[1]!Bestcartprd[#Data],3,FALSE)</f>
        <v>Candies International</v>
      </c>
      <c r="J138" t="str">
        <f>VLOOKUP(BestCart2[[#This Row],[PRODUCT_CODE]],[1]!Bestcartprd[#Data],7,FALSE)</f>
        <v>Snacks</v>
      </c>
      <c r="K138" t="str">
        <f>TEXT(DATE(YEAR(BestCart2[[#This Row],[WEEK_NUMBER]]),1,1) +(BestCart2[[#This Row],[WEEK_NUMBER]]-1)*7, "MMMM")</f>
        <v>August</v>
      </c>
      <c r="L1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39" spans="1:12" x14ac:dyDescent="0.3">
      <c r="A139" t="s">
        <v>0</v>
      </c>
      <c r="B139">
        <v>34</v>
      </c>
      <c r="C139">
        <v>2022</v>
      </c>
      <c r="D139">
        <v>367</v>
      </c>
      <c r="E139">
        <v>7766.77</v>
      </c>
      <c r="F139">
        <v>8970</v>
      </c>
      <c r="G139">
        <v>0.87</v>
      </c>
      <c r="H139" t="str">
        <f>VLOOKUP(BestCart2[[#This Row],[PRODUCT_CODE]],[1]!Bestcartprd[#Data],2,FALSE)</f>
        <v>Caramel Chocolate Bar</v>
      </c>
      <c r="I139" t="str">
        <f>VLOOKUP(BestCart2[[#This Row],[PRODUCT_CODE]],[1]!Bestcartprd[#Data],3,FALSE)</f>
        <v>Candies International</v>
      </c>
      <c r="J139" t="str">
        <f>VLOOKUP(BestCart2[[#This Row],[PRODUCT_CODE]],[1]!Bestcartprd[#Data],7,FALSE)</f>
        <v>Snacks</v>
      </c>
      <c r="K139" t="str">
        <f>TEXT(DATE(YEAR(BestCart2[[#This Row],[WEEK_NUMBER]]),1,1) +(BestCart2[[#This Row],[WEEK_NUMBER]]-1)*7, "MMMM")</f>
        <v>August</v>
      </c>
      <c r="L1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40" spans="1:12" x14ac:dyDescent="0.3">
      <c r="A140" t="s">
        <v>0</v>
      </c>
      <c r="B140">
        <v>35</v>
      </c>
      <c r="C140">
        <v>2022</v>
      </c>
      <c r="D140">
        <v>367</v>
      </c>
      <c r="E140">
        <v>7987.17</v>
      </c>
      <c r="F140">
        <v>9299</v>
      </c>
      <c r="G140">
        <v>0.86</v>
      </c>
      <c r="H140" t="str">
        <f>VLOOKUP(BestCart2[[#This Row],[PRODUCT_CODE]],[1]!Bestcartprd[#Data],2,FALSE)</f>
        <v>Caramel Chocolate Bar</v>
      </c>
      <c r="I140" t="str">
        <f>VLOOKUP(BestCart2[[#This Row],[PRODUCT_CODE]],[1]!Bestcartprd[#Data],3,FALSE)</f>
        <v>Candies International</v>
      </c>
      <c r="J140" t="str">
        <f>VLOOKUP(BestCart2[[#This Row],[PRODUCT_CODE]],[1]!Bestcartprd[#Data],7,FALSE)</f>
        <v>Snacks</v>
      </c>
      <c r="K140" t="str">
        <f>TEXT(DATE(YEAR(BestCart2[[#This Row],[WEEK_NUMBER]]),1,1) +(BestCart2[[#This Row],[WEEK_NUMBER]]-1)*7, "MMMM")</f>
        <v>August</v>
      </c>
      <c r="L1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41" spans="1:12" x14ac:dyDescent="0.3">
      <c r="A141" t="s">
        <v>0</v>
      </c>
      <c r="B141">
        <v>36</v>
      </c>
      <c r="C141">
        <v>2022</v>
      </c>
      <c r="D141">
        <v>367</v>
      </c>
      <c r="E141">
        <v>7897.89</v>
      </c>
      <c r="F141">
        <v>9231</v>
      </c>
      <c r="G141">
        <v>0.86</v>
      </c>
      <c r="H141" t="str">
        <f>VLOOKUP(BestCart2[[#This Row],[PRODUCT_CODE]],[1]!Bestcartprd[#Data],2,FALSE)</f>
        <v>Caramel Chocolate Bar</v>
      </c>
      <c r="I141" t="str">
        <f>VLOOKUP(BestCart2[[#This Row],[PRODUCT_CODE]],[1]!Bestcartprd[#Data],3,FALSE)</f>
        <v>Candies International</v>
      </c>
      <c r="J141" t="str">
        <f>VLOOKUP(BestCart2[[#This Row],[PRODUCT_CODE]],[1]!Bestcartprd[#Data],7,FALSE)</f>
        <v>Snacks</v>
      </c>
      <c r="K141" t="str">
        <f>TEXT(DATE(YEAR(BestCart2[[#This Row],[WEEK_NUMBER]]),1,1) +(BestCart2[[#This Row],[WEEK_NUMBER]]-1)*7, "MMMM")</f>
        <v>September</v>
      </c>
      <c r="L1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2" spans="1:12" x14ac:dyDescent="0.3">
      <c r="A142" t="s">
        <v>0</v>
      </c>
      <c r="B142">
        <v>37</v>
      </c>
      <c r="C142">
        <v>2022</v>
      </c>
      <c r="D142">
        <v>367</v>
      </c>
      <c r="E142">
        <v>8058.06</v>
      </c>
      <c r="F142">
        <v>9292</v>
      </c>
      <c r="G142">
        <v>0.87</v>
      </c>
      <c r="H142" t="str">
        <f>VLOOKUP(BestCart2[[#This Row],[PRODUCT_CODE]],[1]!Bestcartprd[#Data],2,FALSE)</f>
        <v>Caramel Chocolate Bar</v>
      </c>
      <c r="I142" t="str">
        <f>VLOOKUP(BestCart2[[#This Row],[PRODUCT_CODE]],[1]!Bestcartprd[#Data],3,FALSE)</f>
        <v>Candies International</v>
      </c>
      <c r="J142" t="str">
        <f>VLOOKUP(BestCart2[[#This Row],[PRODUCT_CODE]],[1]!Bestcartprd[#Data],7,FALSE)</f>
        <v>Snacks</v>
      </c>
      <c r="K142" t="str">
        <f>TEXT(DATE(YEAR(BestCart2[[#This Row],[WEEK_NUMBER]]),1,1) +(BestCart2[[#This Row],[WEEK_NUMBER]]-1)*7, "MMMM")</f>
        <v>September</v>
      </c>
      <c r="L1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3" spans="1:12" x14ac:dyDescent="0.3">
      <c r="A143" t="s">
        <v>0</v>
      </c>
      <c r="B143">
        <v>38</v>
      </c>
      <c r="C143">
        <v>2022</v>
      </c>
      <c r="D143">
        <v>367</v>
      </c>
      <c r="E143">
        <v>8372.67</v>
      </c>
      <c r="F143">
        <v>9718</v>
      </c>
      <c r="G143">
        <v>0.86</v>
      </c>
      <c r="H143" t="str">
        <f>VLOOKUP(BestCart2[[#This Row],[PRODUCT_CODE]],[1]!Bestcartprd[#Data],2,FALSE)</f>
        <v>Caramel Chocolate Bar</v>
      </c>
      <c r="I143" t="str">
        <f>VLOOKUP(BestCart2[[#This Row],[PRODUCT_CODE]],[1]!Bestcartprd[#Data],3,FALSE)</f>
        <v>Candies International</v>
      </c>
      <c r="J143" t="str">
        <f>VLOOKUP(BestCart2[[#This Row],[PRODUCT_CODE]],[1]!Bestcartprd[#Data],7,FALSE)</f>
        <v>Snacks</v>
      </c>
      <c r="K143" t="str">
        <f>TEXT(DATE(YEAR(BestCart2[[#This Row],[WEEK_NUMBER]]),1,1) +(BestCart2[[#This Row],[WEEK_NUMBER]]-1)*7, "MMMM")</f>
        <v>September</v>
      </c>
      <c r="L1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4" spans="1:12" x14ac:dyDescent="0.3">
      <c r="A144" t="s">
        <v>0</v>
      </c>
      <c r="B144">
        <v>39</v>
      </c>
      <c r="C144">
        <v>2022</v>
      </c>
      <c r="D144">
        <v>367</v>
      </c>
      <c r="E144">
        <v>8926.58</v>
      </c>
      <c r="F144">
        <v>10424</v>
      </c>
      <c r="G144">
        <v>0.86</v>
      </c>
      <c r="H144" t="str">
        <f>VLOOKUP(BestCart2[[#This Row],[PRODUCT_CODE]],[1]!Bestcartprd[#Data],2,FALSE)</f>
        <v>Caramel Chocolate Bar</v>
      </c>
      <c r="I144" t="str">
        <f>VLOOKUP(BestCart2[[#This Row],[PRODUCT_CODE]],[1]!Bestcartprd[#Data],3,FALSE)</f>
        <v>Candies International</v>
      </c>
      <c r="J144" t="str">
        <f>VLOOKUP(BestCart2[[#This Row],[PRODUCT_CODE]],[1]!Bestcartprd[#Data],7,FALSE)</f>
        <v>Snacks</v>
      </c>
      <c r="K144" t="str">
        <f>TEXT(DATE(YEAR(BestCart2[[#This Row],[WEEK_NUMBER]]),1,1) +(BestCart2[[#This Row],[WEEK_NUMBER]]-1)*7, "MMMM")</f>
        <v>September</v>
      </c>
      <c r="L1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5" spans="1:12" x14ac:dyDescent="0.3">
      <c r="A145" t="s">
        <v>0</v>
      </c>
      <c r="B145">
        <v>40</v>
      </c>
      <c r="C145">
        <v>2022</v>
      </c>
      <c r="D145">
        <v>367</v>
      </c>
      <c r="E145">
        <v>9360.35</v>
      </c>
      <c r="F145">
        <v>11049</v>
      </c>
      <c r="G145">
        <v>0.85</v>
      </c>
      <c r="H145" t="str">
        <f>VLOOKUP(BestCart2[[#This Row],[PRODUCT_CODE]],[1]!Bestcartprd[#Data],2,FALSE)</f>
        <v>Caramel Chocolate Bar</v>
      </c>
      <c r="I145" t="str">
        <f>VLOOKUP(BestCart2[[#This Row],[PRODUCT_CODE]],[1]!Bestcartprd[#Data],3,FALSE)</f>
        <v>Candies International</v>
      </c>
      <c r="J145" t="str">
        <f>VLOOKUP(BestCart2[[#This Row],[PRODUCT_CODE]],[1]!Bestcartprd[#Data],7,FALSE)</f>
        <v>Snacks</v>
      </c>
      <c r="K145" t="str">
        <f>TEXT(DATE(YEAR(BestCart2[[#This Row],[WEEK_NUMBER]]),1,1) +(BestCart2[[#This Row],[WEEK_NUMBER]]-1)*7, "MMMM")</f>
        <v>September</v>
      </c>
      <c r="L1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6" spans="1:12" x14ac:dyDescent="0.3">
      <c r="A146" t="s">
        <v>0</v>
      </c>
      <c r="B146">
        <v>41</v>
      </c>
      <c r="C146">
        <v>2022</v>
      </c>
      <c r="D146">
        <v>367</v>
      </c>
      <c r="E146">
        <v>9127.2900000000009</v>
      </c>
      <c r="F146">
        <v>10627</v>
      </c>
      <c r="G146">
        <v>0.86</v>
      </c>
      <c r="H146" t="str">
        <f>VLOOKUP(BestCart2[[#This Row],[PRODUCT_CODE]],[1]!Bestcartprd[#Data],2,FALSE)</f>
        <v>Caramel Chocolate Bar</v>
      </c>
      <c r="I146" t="str">
        <f>VLOOKUP(BestCart2[[#This Row],[PRODUCT_CODE]],[1]!Bestcartprd[#Data],3,FALSE)</f>
        <v>Candies International</v>
      </c>
      <c r="J146" t="str">
        <f>VLOOKUP(BestCart2[[#This Row],[PRODUCT_CODE]],[1]!Bestcartprd[#Data],7,FALSE)</f>
        <v>Snacks</v>
      </c>
      <c r="K146" t="str">
        <f>TEXT(DATE(YEAR(BestCart2[[#This Row],[WEEK_NUMBER]]),1,1) +(BestCart2[[#This Row],[WEEK_NUMBER]]-1)*7, "MMMM")</f>
        <v>October</v>
      </c>
      <c r="L1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7" spans="1:12" x14ac:dyDescent="0.3">
      <c r="A147" t="s">
        <v>0</v>
      </c>
      <c r="B147">
        <v>42</v>
      </c>
      <c r="C147">
        <v>2022</v>
      </c>
      <c r="D147">
        <v>367</v>
      </c>
      <c r="E147">
        <v>8733.9500000000007</v>
      </c>
      <c r="F147">
        <v>10187</v>
      </c>
      <c r="G147">
        <v>0.86</v>
      </c>
      <c r="H147" t="str">
        <f>VLOOKUP(BestCart2[[#This Row],[PRODUCT_CODE]],[1]!Bestcartprd[#Data],2,FALSE)</f>
        <v>Caramel Chocolate Bar</v>
      </c>
      <c r="I147" t="str">
        <f>VLOOKUP(BestCart2[[#This Row],[PRODUCT_CODE]],[1]!Bestcartprd[#Data],3,FALSE)</f>
        <v>Candies International</v>
      </c>
      <c r="J147" t="str">
        <f>VLOOKUP(BestCart2[[#This Row],[PRODUCT_CODE]],[1]!Bestcartprd[#Data],7,FALSE)</f>
        <v>Snacks</v>
      </c>
      <c r="K147" t="str">
        <f>TEXT(DATE(YEAR(BestCart2[[#This Row],[WEEK_NUMBER]]),1,1) +(BestCart2[[#This Row],[WEEK_NUMBER]]-1)*7, "MMMM")</f>
        <v>October</v>
      </c>
      <c r="L1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8" spans="1:12" x14ac:dyDescent="0.3">
      <c r="A148" t="s">
        <v>0</v>
      </c>
      <c r="B148">
        <v>43</v>
      </c>
      <c r="C148">
        <v>2022</v>
      </c>
      <c r="D148">
        <v>367</v>
      </c>
      <c r="E148">
        <v>8727.31</v>
      </c>
      <c r="F148">
        <v>10137</v>
      </c>
      <c r="G148">
        <v>0.86</v>
      </c>
      <c r="H148" t="str">
        <f>VLOOKUP(BestCart2[[#This Row],[PRODUCT_CODE]],[1]!Bestcartprd[#Data],2,FALSE)</f>
        <v>Caramel Chocolate Bar</v>
      </c>
      <c r="I148" t="str">
        <f>VLOOKUP(BestCart2[[#This Row],[PRODUCT_CODE]],[1]!Bestcartprd[#Data],3,FALSE)</f>
        <v>Candies International</v>
      </c>
      <c r="J148" t="str">
        <f>VLOOKUP(BestCart2[[#This Row],[PRODUCT_CODE]],[1]!Bestcartprd[#Data],7,FALSE)</f>
        <v>Snacks</v>
      </c>
      <c r="K148" t="str">
        <f>TEXT(DATE(YEAR(BestCart2[[#This Row],[WEEK_NUMBER]]),1,1) +(BestCart2[[#This Row],[WEEK_NUMBER]]-1)*7, "MMMM")</f>
        <v>October</v>
      </c>
      <c r="L1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49" spans="1:12" x14ac:dyDescent="0.3">
      <c r="A149" t="s">
        <v>0</v>
      </c>
      <c r="B149">
        <v>44</v>
      </c>
      <c r="C149">
        <v>2022</v>
      </c>
      <c r="D149">
        <v>367</v>
      </c>
      <c r="E149">
        <v>10231.68</v>
      </c>
      <c r="F149">
        <v>13558</v>
      </c>
      <c r="G149">
        <v>0.75</v>
      </c>
      <c r="H149" t="str">
        <f>VLOOKUP(BestCart2[[#This Row],[PRODUCT_CODE]],[1]!Bestcartprd[#Data],2,FALSE)</f>
        <v>Caramel Chocolate Bar</v>
      </c>
      <c r="I149" t="str">
        <f>VLOOKUP(BestCart2[[#This Row],[PRODUCT_CODE]],[1]!Bestcartprd[#Data],3,FALSE)</f>
        <v>Candies International</v>
      </c>
      <c r="J149" t="str">
        <f>VLOOKUP(BestCart2[[#This Row],[PRODUCT_CODE]],[1]!Bestcartprd[#Data],7,FALSE)</f>
        <v>Snacks</v>
      </c>
      <c r="K149" t="str">
        <f>TEXT(DATE(YEAR(BestCart2[[#This Row],[WEEK_NUMBER]]),1,1) +(BestCart2[[#This Row],[WEEK_NUMBER]]-1)*7, "MMMM")</f>
        <v>October</v>
      </c>
      <c r="L1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50" spans="1:12" x14ac:dyDescent="0.3">
      <c r="A150" t="s">
        <v>0</v>
      </c>
      <c r="B150">
        <v>45</v>
      </c>
      <c r="C150">
        <v>2022</v>
      </c>
      <c r="D150">
        <v>367</v>
      </c>
      <c r="E150">
        <v>10889.42</v>
      </c>
      <c r="F150">
        <v>15536</v>
      </c>
      <c r="G150">
        <v>0.7</v>
      </c>
      <c r="H150" t="str">
        <f>VLOOKUP(BestCart2[[#This Row],[PRODUCT_CODE]],[1]!Bestcartprd[#Data],2,FALSE)</f>
        <v>Caramel Chocolate Bar</v>
      </c>
      <c r="I150" t="str">
        <f>VLOOKUP(BestCart2[[#This Row],[PRODUCT_CODE]],[1]!Bestcartprd[#Data],3,FALSE)</f>
        <v>Candies International</v>
      </c>
      <c r="J150" t="str">
        <f>VLOOKUP(BestCart2[[#This Row],[PRODUCT_CODE]],[1]!Bestcartprd[#Data],7,FALSE)</f>
        <v>Snacks</v>
      </c>
      <c r="K150" t="str">
        <f>TEXT(DATE(YEAR(BestCart2[[#This Row],[WEEK_NUMBER]]),1,1) +(BestCart2[[#This Row],[WEEK_NUMBER]]-1)*7, "MMMM")</f>
        <v>November</v>
      </c>
      <c r="L1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51" spans="1:12" x14ac:dyDescent="0.3">
      <c r="A151" t="s">
        <v>0</v>
      </c>
      <c r="B151">
        <v>46</v>
      </c>
      <c r="C151">
        <v>2022</v>
      </c>
      <c r="D151">
        <v>367</v>
      </c>
      <c r="E151">
        <v>10351.24</v>
      </c>
      <c r="F151">
        <v>14804</v>
      </c>
      <c r="G151">
        <v>0.7</v>
      </c>
      <c r="H151" t="str">
        <f>VLOOKUP(BestCart2[[#This Row],[PRODUCT_CODE]],[1]!Bestcartprd[#Data],2,FALSE)</f>
        <v>Caramel Chocolate Bar</v>
      </c>
      <c r="I151" t="str">
        <f>VLOOKUP(BestCart2[[#This Row],[PRODUCT_CODE]],[1]!Bestcartprd[#Data],3,FALSE)</f>
        <v>Candies International</v>
      </c>
      <c r="J151" t="str">
        <f>VLOOKUP(BestCart2[[#This Row],[PRODUCT_CODE]],[1]!Bestcartprd[#Data],7,FALSE)</f>
        <v>Snacks</v>
      </c>
      <c r="K151" t="str">
        <f>TEXT(DATE(YEAR(BestCart2[[#This Row],[WEEK_NUMBER]]),1,1) +(BestCart2[[#This Row],[WEEK_NUMBER]]-1)*7, "MMMM")</f>
        <v>November</v>
      </c>
      <c r="L1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52" spans="1:12" x14ac:dyDescent="0.3">
      <c r="A152" t="s">
        <v>0</v>
      </c>
      <c r="B152">
        <v>47</v>
      </c>
      <c r="C152">
        <v>2022</v>
      </c>
      <c r="D152">
        <v>367</v>
      </c>
      <c r="E152">
        <v>10382.91</v>
      </c>
      <c r="F152">
        <v>14695</v>
      </c>
      <c r="G152">
        <v>0.71</v>
      </c>
      <c r="H152" t="str">
        <f>VLOOKUP(BestCart2[[#This Row],[PRODUCT_CODE]],[1]!Bestcartprd[#Data],2,FALSE)</f>
        <v>Caramel Chocolate Bar</v>
      </c>
      <c r="I152" t="str">
        <f>VLOOKUP(BestCart2[[#This Row],[PRODUCT_CODE]],[1]!Bestcartprd[#Data],3,FALSE)</f>
        <v>Candies International</v>
      </c>
      <c r="J152" t="str">
        <f>VLOOKUP(BestCart2[[#This Row],[PRODUCT_CODE]],[1]!Bestcartprd[#Data],7,FALSE)</f>
        <v>Snacks</v>
      </c>
      <c r="K152" t="str">
        <f>TEXT(DATE(YEAR(BestCart2[[#This Row],[WEEK_NUMBER]]),1,1) +(BestCart2[[#This Row],[WEEK_NUMBER]]-1)*7, "MMMM")</f>
        <v>November</v>
      </c>
      <c r="L1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53" spans="1:12" x14ac:dyDescent="0.3">
      <c r="A153" t="s">
        <v>0</v>
      </c>
      <c r="B153">
        <v>48</v>
      </c>
      <c r="C153">
        <v>2022</v>
      </c>
      <c r="D153">
        <v>367</v>
      </c>
      <c r="E153">
        <v>9105.9699999999993</v>
      </c>
      <c r="F153">
        <v>11106</v>
      </c>
      <c r="G153">
        <v>0.82</v>
      </c>
      <c r="H153" t="str">
        <f>VLOOKUP(BestCart2[[#This Row],[PRODUCT_CODE]],[1]!Bestcartprd[#Data],2,FALSE)</f>
        <v>Caramel Chocolate Bar</v>
      </c>
      <c r="I153" t="str">
        <f>VLOOKUP(BestCart2[[#This Row],[PRODUCT_CODE]],[1]!Bestcartprd[#Data],3,FALSE)</f>
        <v>Candies International</v>
      </c>
      <c r="J153" t="str">
        <f>VLOOKUP(BestCart2[[#This Row],[PRODUCT_CODE]],[1]!Bestcartprd[#Data],7,FALSE)</f>
        <v>Snacks</v>
      </c>
      <c r="K153" t="str">
        <f>TEXT(DATE(YEAR(BestCart2[[#This Row],[WEEK_NUMBER]]),1,1) +(BestCart2[[#This Row],[WEEK_NUMBER]]-1)*7, "MMMM")</f>
        <v>November</v>
      </c>
      <c r="L1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54" spans="1:12" x14ac:dyDescent="0.3">
      <c r="A154" t="s">
        <v>0</v>
      </c>
      <c r="B154">
        <v>49</v>
      </c>
      <c r="C154">
        <v>2022</v>
      </c>
      <c r="D154">
        <v>367</v>
      </c>
      <c r="E154">
        <v>7812.26</v>
      </c>
      <c r="F154">
        <v>8349</v>
      </c>
      <c r="G154">
        <v>0.94</v>
      </c>
      <c r="H154" t="str">
        <f>VLOOKUP(BestCart2[[#This Row],[PRODUCT_CODE]],[1]!Bestcartprd[#Data],2,FALSE)</f>
        <v>Caramel Chocolate Bar</v>
      </c>
      <c r="I154" t="str">
        <f>VLOOKUP(BestCart2[[#This Row],[PRODUCT_CODE]],[1]!Bestcartprd[#Data],3,FALSE)</f>
        <v>Candies International</v>
      </c>
      <c r="J154" t="str">
        <f>VLOOKUP(BestCart2[[#This Row],[PRODUCT_CODE]],[1]!Bestcartprd[#Data],7,FALSE)</f>
        <v>Snacks</v>
      </c>
      <c r="K154" t="str">
        <f>TEXT(DATE(YEAR(BestCart2[[#This Row],[WEEK_NUMBER]]),1,1) +(BestCart2[[#This Row],[WEEK_NUMBER]]-1)*7, "MMMM")</f>
        <v>December</v>
      </c>
      <c r="L1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55" spans="1:12" x14ac:dyDescent="0.3">
      <c r="A155" t="s">
        <v>0</v>
      </c>
      <c r="B155">
        <v>50</v>
      </c>
      <c r="C155">
        <v>2022</v>
      </c>
      <c r="D155">
        <v>367</v>
      </c>
      <c r="E155">
        <v>7136.44</v>
      </c>
      <c r="F155">
        <v>7793</v>
      </c>
      <c r="G155">
        <v>0.92</v>
      </c>
      <c r="H155" t="str">
        <f>VLOOKUP(BestCart2[[#This Row],[PRODUCT_CODE]],[1]!Bestcartprd[#Data],2,FALSE)</f>
        <v>Caramel Chocolate Bar</v>
      </c>
      <c r="I155" t="str">
        <f>VLOOKUP(BestCart2[[#This Row],[PRODUCT_CODE]],[1]!Bestcartprd[#Data],3,FALSE)</f>
        <v>Candies International</v>
      </c>
      <c r="J155" t="str">
        <f>VLOOKUP(BestCart2[[#This Row],[PRODUCT_CODE]],[1]!Bestcartprd[#Data],7,FALSE)</f>
        <v>Snacks</v>
      </c>
      <c r="K155" t="str">
        <f>TEXT(DATE(YEAR(BestCart2[[#This Row],[WEEK_NUMBER]]),1,1) +(BestCart2[[#This Row],[WEEK_NUMBER]]-1)*7, "MMMM")</f>
        <v>December</v>
      </c>
      <c r="L1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56" spans="1:12" x14ac:dyDescent="0.3">
      <c r="A156" t="s">
        <v>0</v>
      </c>
      <c r="B156">
        <v>51</v>
      </c>
      <c r="C156">
        <v>2022</v>
      </c>
      <c r="D156">
        <v>367</v>
      </c>
      <c r="E156">
        <v>5832.08</v>
      </c>
      <c r="F156">
        <v>6430</v>
      </c>
      <c r="G156">
        <v>0.91</v>
      </c>
      <c r="H156" t="str">
        <f>VLOOKUP(BestCart2[[#This Row],[PRODUCT_CODE]],[1]!Bestcartprd[#Data],2,FALSE)</f>
        <v>Caramel Chocolate Bar</v>
      </c>
      <c r="I156" t="str">
        <f>VLOOKUP(BestCart2[[#This Row],[PRODUCT_CODE]],[1]!Bestcartprd[#Data],3,FALSE)</f>
        <v>Candies International</v>
      </c>
      <c r="J156" t="str">
        <f>VLOOKUP(BestCart2[[#This Row],[PRODUCT_CODE]],[1]!Bestcartprd[#Data],7,FALSE)</f>
        <v>Snacks</v>
      </c>
      <c r="K156" t="str">
        <f>TEXT(DATE(YEAR(BestCart2[[#This Row],[WEEK_NUMBER]]),1,1) +(BestCart2[[#This Row],[WEEK_NUMBER]]-1)*7, "MMMM")</f>
        <v>December</v>
      </c>
      <c r="L1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57" spans="1:12" x14ac:dyDescent="0.3">
      <c r="A157" t="s">
        <v>0</v>
      </c>
      <c r="B157">
        <v>52</v>
      </c>
      <c r="C157">
        <v>2022</v>
      </c>
      <c r="D157">
        <v>367</v>
      </c>
      <c r="E157">
        <v>4690.07</v>
      </c>
      <c r="F157">
        <v>5442</v>
      </c>
      <c r="G157">
        <v>0.86</v>
      </c>
      <c r="H157" t="str">
        <f>VLOOKUP(BestCart2[[#This Row],[PRODUCT_CODE]],[1]!Bestcartprd[#Data],2,FALSE)</f>
        <v>Caramel Chocolate Bar</v>
      </c>
      <c r="I157" t="str">
        <f>VLOOKUP(BestCart2[[#This Row],[PRODUCT_CODE]],[1]!Bestcartprd[#Data],3,FALSE)</f>
        <v>Candies International</v>
      </c>
      <c r="J157" t="str">
        <f>VLOOKUP(BestCart2[[#This Row],[PRODUCT_CODE]],[1]!Bestcartprd[#Data],7,FALSE)</f>
        <v>Snacks</v>
      </c>
      <c r="K157" t="str">
        <f>TEXT(DATE(YEAR(BestCart2[[#This Row],[WEEK_NUMBER]]),1,1) +(BestCart2[[#This Row],[WEEK_NUMBER]]-1)*7, "MMMM")</f>
        <v>December</v>
      </c>
      <c r="L1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58" spans="1:12" x14ac:dyDescent="0.3">
      <c r="A158" t="s">
        <v>0</v>
      </c>
      <c r="B158">
        <v>1</v>
      </c>
      <c r="C158">
        <v>2022</v>
      </c>
      <c r="D158">
        <v>61183</v>
      </c>
      <c r="E158">
        <v>4465.3789999999999</v>
      </c>
      <c r="F158">
        <v>2856</v>
      </c>
      <c r="G158">
        <v>1.56</v>
      </c>
      <c r="H158" t="str">
        <f>VLOOKUP(BestCart2[[#This Row],[PRODUCT_CODE]],[1]!Bestcartprd[#Data],2,FALSE)</f>
        <v>Soda 50 CL</v>
      </c>
      <c r="I158" t="str">
        <f>VLOOKUP(BestCart2[[#This Row],[PRODUCT_CODE]],[1]!Bestcartprd[#Data],3,FALSE)</f>
        <v>Global Sodas</v>
      </c>
      <c r="J158" t="str">
        <f>VLOOKUP(BestCart2[[#This Row],[PRODUCT_CODE]],[1]!Bestcartprd[#Data],7,FALSE)</f>
        <v>Non-Alcoholic Beverages</v>
      </c>
      <c r="K158" t="str">
        <f>TEXT(DATE(YEAR(BestCart2[[#This Row],[WEEK_NUMBER]]),1,1) +(BestCart2[[#This Row],[WEEK_NUMBER]]-1)*7, "MMMM")</f>
        <v>January</v>
      </c>
      <c r="L1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59" spans="1:12" x14ac:dyDescent="0.3">
      <c r="A159" t="s">
        <v>0</v>
      </c>
      <c r="B159">
        <v>2</v>
      </c>
      <c r="C159">
        <v>2022</v>
      </c>
      <c r="D159">
        <v>61183</v>
      </c>
      <c r="E159">
        <v>5095.92</v>
      </c>
      <c r="F159">
        <v>3427</v>
      </c>
      <c r="G159">
        <v>1.49</v>
      </c>
      <c r="H159" t="str">
        <f>VLOOKUP(BestCart2[[#This Row],[PRODUCT_CODE]],[1]!Bestcartprd[#Data],2,FALSE)</f>
        <v>Soda 50 CL</v>
      </c>
      <c r="I159" t="str">
        <f>VLOOKUP(BestCart2[[#This Row],[PRODUCT_CODE]],[1]!Bestcartprd[#Data],3,FALSE)</f>
        <v>Global Sodas</v>
      </c>
      <c r="J159" t="str">
        <f>VLOOKUP(BestCart2[[#This Row],[PRODUCT_CODE]],[1]!Bestcartprd[#Data],7,FALSE)</f>
        <v>Non-Alcoholic Beverages</v>
      </c>
      <c r="K159" t="str">
        <f>TEXT(DATE(YEAR(BestCart2[[#This Row],[WEEK_NUMBER]]),1,1) +(BestCart2[[#This Row],[WEEK_NUMBER]]-1)*7, "MMMM")</f>
        <v>January</v>
      </c>
      <c r="L1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0" spans="1:12" x14ac:dyDescent="0.3">
      <c r="A160" t="s">
        <v>0</v>
      </c>
      <c r="B160">
        <v>3</v>
      </c>
      <c r="C160">
        <v>2022</v>
      </c>
      <c r="D160">
        <v>61183</v>
      </c>
      <c r="E160">
        <v>5338.16</v>
      </c>
      <c r="F160">
        <v>3572</v>
      </c>
      <c r="G160">
        <v>1.49</v>
      </c>
      <c r="H160" t="str">
        <f>VLOOKUP(BestCart2[[#This Row],[PRODUCT_CODE]],[1]!Bestcartprd[#Data],2,FALSE)</f>
        <v>Soda 50 CL</v>
      </c>
      <c r="I160" t="str">
        <f>VLOOKUP(BestCart2[[#This Row],[PRODUCT_CODE]],[1]!Bestcartprd[#Data],3,FALSE)</f>
        <v>Global Sodas</v>
      </c>
      <c r="J160" t="str">
        <f>VLOOKUP(BestCart2[[#This Row],[PRODUCT_CODE]],[1]!Bestcartprd[#Data],7,FALSE)</f>
        <v>Non-Alcoholic Beverages</v>
      </c>
      <c r="K160" t="str">
        <f>TEXT(DATE(YEAR(BestCart2[[#This Row],[WEEK_NUMBER]]),1,1) +(BestCart2[[#This Row],[WEEK_NUMBER]]-1)*7, "MMMM")</f>
        <v>January</v>
      </c>
      <c r="L1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1" spans="1:12" x14ac:dyDescent="0.3">
      <c r="A161" t="s">
        <v>0</v>
      </c>
      <c r="B161">
        <v>4</v>
      </c>
      <c r="C161">
        <v>2022</v>
      </c>
      <c r="D161">
        <v>61183</v>
      </c>
      <c r="E161">
        <v>5626.03</v>
      </c>
      <c r="F161">
        <v>3332</v>
      </c>
      <c r="G161">
        <v>1.69</v>
      </c>
      <c r="H161" t="str">
        <f>VLOOKUP(BestCart2[[#This Row],[PRODUCT_CODE]],[1]!Bestcartprd[#Data],2,FALSE)</f>
        <v>Soda 50 CL</v>
      </c>
      <c r="I161" t="str">
        <f>VLOOKUP(BestCart2[[#This Row],[PRODUCT_CODE]],[1]!Bestcartprd[#Data],3,FALSE)</f>
        <v>Global Sodas</v>
      </c>
      <c r="J161" t="str">
        <f>VLOOKUP(BestCart2[[#This Row],[PRODUCT_CODE]],[1]!Bestcartprd[#Data],7,FALSE)</f>
        <v>Non-Alcoholic Beverages</v>
      </c>
      <c r="K161" t="str">
        <f>TEXT(DATE(YEAR(BestCart2[[#This Row],[WEEK_NUMBER]]),1,1) +(BestCart2[[#This Row],[WEEK_NUMBER]]-1)*7, "MMMM")</f>
        <v>January</v>
      </c>
      <c r="L1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2" spans="1:12" x14ac:dyDescent="0.3">
      <c r="A162" t="s">
        <v>0</v>
      </c>
      <c r="B162">
        <v>5</v>
      </c>
      <c r="C162">
        <v>2022</v>
      </c>
      <c r="D162">
        <v>61183</v>
      </c>
      <c r="E162">
        <v>5680.14</v>
      </c>
      <c r="F162">
        <v>3222</v>
      </c>
      <c r="G162">
        <v>1.76</v>
      </c>
      <c r="H162" t="str">
        <f>VLOOKUP(BestCart2[[#This Row],[PRODUCT_CODE]],[1]!Bestcartprd[#Data],2,FALSE)</f>
        <v>Soda 50 CL</v>
      </c>
      <c r="I162" t="str">
        <f>VLOOKUP(BestCart2[[#This Row],[PRODUCT_CODE]],[1]!Bestcartprd[#Data],3,FALSE)</f>
        <v>Global Sodas</v>
      </c>
      <c r="J162" t="str">
        <f>VLOOKUP(BestCart2[[#This Row],[PRODUCT_CODE]],[1]!Bestcartprd[#Data],7,FALSE)</f>
        <v>Non-Alcoholic Beverages</v>
      </c>
      <c r="K162" t="str">
        <f>TEXT(DATE(YEAR(BestCart2[[#This Row],[WEEK_NUMBER]]),1,1) +(BestCart2[[#This Row],[WEEK_NUMBER]]-1)*7, "MMMM")</f>
        <v>January</v>
      </c>
      <c r="L1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3" spans="1:12" x14ac:dyDescent="0.3">
      <c r="A163" t="s">
        <v>0</v>
      </c>
      <c r="B163">
        <v>6</v>
      </c>
      <c r="C163">
        <v>2022</v>
      </c>
      <c r="D163">
        <v>61183</v>
      </c>
      <c r="E163">
        <v>5923.46</v>
      </c>
      <c r="F163">
        <v>3353</v>
      </c>
      <c r="G163">
        <v>1.77</v>
      </c>
      <c r="H163" t="str">
        <f>VLOOKUP(BestCart2[[#This Row],[PRODUCT_CODE]],[1]!Bestcartprd[#Data],2,FALSE)</f>
        <v>Soda 50 CL</v>
      </c>
      <c r="I163" t="str">
        <f>VLOOKUP(BestCart2[[#This Row],[PRODUCT_CODE]],[1]!Bestcartprd[#Data],3,FALSE)</f>
        <v>Global Sodas</v>
      </c>
      <c r="J163" t="str">
        <f>VLOOKUP(BestCart2[[#This Row],[PRODUCT_CODE]],[1]!Bestcartprd[#Data],7,FALSE)</f>
        <v>Non-Alcoholic Beverages</v>
      </c>
      <c r="K163" t="str">
        <f>TEXT(DATE(YEAR(BestCart2[[#This Row],[WEEK_NUMBER]]),1,1) +(BestCart2[[#This Row],[WEEK_NUMBER]]-1)*7, "MMMM")</f>
        <v>February</v>
      </c>
      <c r="L1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4" spans="1:12" x14ac:dyDescent="0.3">
      <c r="A164" t="s">
        <v>0</v>
      </c>
      <c r="B164">
        <v>7</v>
      </c>
      <c r="C164">
        <v>2022</v>
      </c>
      <c r="D164">
        <v>61183</v>
      </c>
      <c r="E164">
        <v>6717.01</v>
      </c>
      <c r="F164">
        <v>4270</v>
      </c>
      <c r="G164">
        <v>1.57</v>
      </c>
      <c r="H164" t="str">
        <f>VLOOKUP(BestCart2[[#This Row],[PRODUCT_CODE]],[1]!Bestcartprd[#Data],2,FALSE)</f>
        <v>Soda 50 CL</v>
      </c>
      <c r="I164" t="str">
        <f>VLOOKUP(BestCart2[[#This Row],[PRODUCT_CODE]],[1]!Bestcartprd[#Data],3,FALSE)</f>
        <v>Global Sodas</v>
      </c>
      <c r="J164" t="str">
        <f>VLOOKUP(BestCart2[[#This Row],[PRODUCT_CODE]],[1]!Bestcartprd[#Data],7,FALSE)</f>
        <v>Non-Alcoholic Beverages</v>
      </c>
      <c r="K164" t="str">
        <f>TEXT(DATE(YEAR(BestCart2[[#This Row],[WEEK_NUMBER]]),1,1) +(BestCart2[[#This Row],[WEEK_NUMBER]]-1)*7, "MMMM")</f>
        <v>February</v>
      </c>
      <c r="L1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5" spans="1:12" x14ac:dyDescent="0.3">
      <c r="A165" t="s">
        <v>0</v>
      </c>
      <c r="B165">
        <v>8</v>
      </c>
      <c r="C165">
        <v>2022</v>
      </c>
      <c r="D165">
        <v>61183</v>
      </c>
      <c r="E165">
        <v>8171.3410000000003</v>
      </c>
      <c r="F165">
        <v>5501</v>
      </c>
      <c r="G165">
        <v>1.49</v>
      </c>
      <c r="H165" t="str">
        <f>VLOOKUP(BestCart2[[#This Row],[PRODUCT_CODE]],[1]!Bestcartprd[#Data],2,FALSE)</f>
        <v>Soda 50 CL</v>
      </c>
      <c r="I165" t="str">
        <f>VLOOKUP(BestCart2[[#This Row],[PRODUCT_CODE]],[1]!Bestcartprd[#Data],3,FALSE)</f>
        <v>Global Sodas</v>
      </c>
      <c r="J165" t="str">
        <f>VLOOKUP(BestCart2[[#This Row],[PRODUCT_CODE]],[1]!Bestcartprd[#Data],7,FALSE)</f>
        <v>Non-Alcoholic Beverages</v>
      </c>
      <c r="K165" t="str">
        <f>TEXT(DATE(YEAR(BestCart2[[#This Row],[WEEK_NUMBER]]),1,1) +(BestCart2[[#This Row],[WEEK_NUMBER]]-1)*7, "MMMM")</f>
        <v>February</v>
      </c>
      <c r="L1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6" spans="1:12" x14ac:dyDescent="0.3">
      <c r="A166" t="s">
        <v>0</v>
      </c>
      <c r="B166">
        <v>9</v>
      </c>
      <c r="C166">
        <v>2022</v>
      </c>
      <c r="D166">
        <v>61183</v>
      </c>
      <c r="E166">
        <v>7529.5810000000001</v>
      </c>
      <c r="F166">
        <v>5097</v>
      </c>
      <c r="G166">
        <v>1.48</v>
      </c>
      <c r="H166" t="str">
        <f>VLOOKUP(BestCart2[[#This Row],[PRODUCT_CODE]],[1]!Bestcartprd[#Data],2,FALSE)</f>
        <v>Soda 50 CL</v>
      </c>
      <c r="I166" t="str">
        <f>VLOOKUP(BestCart2[[#This Row],[PRODUCT_CODE]],[1]!Bestcartprd[#Data],3,FALSE)</f>
        <v>Global Sodas</v>
      </c>
      <c r="J166" t="str">
        <f>VLOOKUP(BestCart2[[#This Row],[PRODUCT_CODE]],[1]!Bestcartprd[#Data],7,FALSE)</f>
        <v>Non-Alcoholic Beverages</v>
      </c>
      <c r="K166" t="str">
        <f>TEXT(DATE(YEAR(BestCart2[[#This Row],[WEEK_NUMBER]]),1,1) +(BestCart2[[#This Row],[WEEK_NUMBER]]-1)*7, "MMMM")</f>
        <v>February</v>
      </c>
      <c r="L1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67" spans="1:12" x14ac:dyDescent="0.3">
      <c r="A167" t="s">
        <v>0</v>
      </c>
      <c r="B167">
        <v>10</v>
      </c>
      <c r="C167">
        <v>2022</v>
      </c>
      <c r="D167">
        <v>61183</v>
      </c>
      <c r="E167">
        <v>7243.84</v>
      </c>
      <c r="F167">
        <v>4343</v>
      </c>
      <c r="G167">
        <v>1.67</v>
      </c>
      <c r="H167" t="str">
        <f>VLOOKUP(BestCart2[[#This Row],[PRODUCT_CODE]],[1]!Bestcartprd[#Data],2,FALSE)</f>
        <v>Soda 50 CL</v>
      </c>
      <c r="I167" t="str">
        <f>VLOOKUP(BestCart2[[#This Row],[PRODUCT_CODE]],[1]!Bestcartprd[#Data],3,FALSE)</f>
        <v>Global Sodas</v>
      </c>
      <c r="J167" t="str">
        <f>VLOOKUP(BestCart2[[#This Row],[PRODUCT_CODE]],[1]!Bestcartprd[#Data],7,FALSE)</f>
        <v>Non-Alcoholic Beverages</v>
      </c>
      <c r="K167" t="str">
        <f>TEXT(DATE(YEAR(BestCart2[[#This Row],[WEEK_NUMBER]]),1,1) +(BestCart2[[#This Row],[WEEK_NUMBER]]-1)*7, "MMMM")</f>
        <v>March</v>
      </c>
      <c r="L1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68" spans="1:12" x14ac:dyDescent="0.3">
      <c r="A168" t="s">
        <v>0</v>
      </c>
      <c r="B168">
        <v>11</v>
      </c>
      <c r="C168">
        <v>2022</v>
      </c>
      <c r="D168">
        <v>61183</v>
      </c>
      <c r="E168">
        <v>7105.45</v>
      </c>
      <c r="F168">
        <v>4028</v>
      </c>
      <c r="G168">
        <v>1.76</v>
      </c>
      <c r="H168" t="str">
        <f>VLOOKUP(BestCart2[[#This Row],[PRODUCT_CODE]],[1]!Bestcartprd[#Data],2,FALSE)</f>
        <v>Soda 50 CL</v>
      </c>
      <c r="I168" t="str">
        <f>VLOOKUP(BestCart2[[#This Row],[PRODUCT_CODE]],[1]!Bestcartprd[#Data],3,FALSE)</f>
        <v>Global Sodas</v>
      </c>
      <c r="J168" t="str">
        <f>VLOOKUP(BestCart2[[#This Row],[PRODUCT_CODE]],[1]!Bestcartprd[#Data],7,FALSE)</f>
        <v>Non-Alcoholic Beverages</v>
      </c>
      <c r="K168" t="str">
        <f>TEXT(DATE(YEAR(BestCart2[[#This Row],[WEEK_NUMBER]]),1,1) +(BestCart2[[#This Row],[WEEK_NUMBER]]-1)*7, "MMMM")</f>
        <v>March</v>
      </c>
      <c r="L1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69" spans="1:12" x14ac:dyDescent="0.3">
      <c r="A169" t="s">
        <v>0</v>
      </c>
      <c r="B169">
        <v>12</v>
      </c>
      <c r="C169">
        <v>2022</v>
      </c>
      <c r="D169">
        <v>61183</v>
      </c>
      <c r="E169">
        <v>8517.36</v>
      </c>
      <c r="F169">
        <v>4828</v>
      </c>
      <c r="G169">
        <v>1.76</v>
      </c>
      <c r="H169" t="str">
        <f>VLOOKUP(BestCart2[[#This Row],[PRODUCT_CODE]],[1]!Bestcartprd[#Data],2,FALSE)</f>
        <v>Soda 50 CL</v>
      </c>
      <c r="I169" t="str">
        <f>VLOOKUP(BestCart2[[#This Row],[PRODUCT_CODE]],[1]!Bestcartprd[#Data],3,FALSE)</f>
        <v>Global Sodas</v>
      </c>
      <c r="J169" t="str">
        <f>VLOOKUP(BestCart2[[#This Row],[PRODUCT_CODE]],[1]!Bestcartprd[#Data],7,FALSE)</f>
        <v>Non-Alcoholic Beverages</v>
      </c>
      <c r="K169" t="str">
        <f>TEXT(DATE(YEAR(BestCart2[[#This Row],[WEEK_NUMBER]]),1,1) +(BestCart2[[#This Row],[WEEK_NUMBER]]-1)*7, "MMMM")</f>
        <v>March</v>
      </c>
      <c r="L1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0" spans="1:12" x14ac:dyDescent="0.3">
      <c r="A170" t="s">
        <v>0</v>
      </c>
      <c r="B170">
        <v>13</v>
      </c>
      <c r="C170">
        <v>2022</v>
      </c>
      <c r="D170">
        <v>61183</v>
      </c>
      <c r="E170">
        <v>6785.26</v>
      </c>
      <c r="F170">
        <v>3857</v>
      </c>
      <c r="G170">
        <v>1.76</v>
      </c>
      <c r="H170" t="str">
        <f>VLOOKUP(BestCart2[[#This Row],[PRODUCT_CODE]],[1]!Bestcartprd[#Data],2,FALSE)</f>
        <v>Soda 50 CL</v>
      </c>
      <c r="I170" t="str">
        <f>VLOOKUP(BestCart2[[#This Row],[PRODUCT_CODE]],[1]!Bestcartprd[#Data],3,FALSE)</f>
        <v>Global Sodas</v>
      </c>
      <c r="J170" t="str">
        <f>VLOOKUP(BestCart2[[#This Row],[PRODUCT_CODE]],[1]!Bestcartprd[#Data],7,FALSE)</f>
        <v>Non-Alcoholic Beverages</v>
      </c>
      <c r="K170" t="str">
        <f>TEXT(DATE(YEAR(BestCart2[[#This Row],[WEEK_NUMBER]]),1,1) +(BestCart2[[#This Row],[WEEK_NUMBER]]-1)*7, "MMMM")</f>
        <v>March</v>
      </c>
      <c r="L1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1" spans="1:12" x14ac:dyDescent="0.3">
      <c r="A171" t="s">
        <v>0</v>
      </c>
      <c r="B171">
        <v>14</v>
      </c>
      <c r="C171">
        <v>2022</v>
      </c>
      <c r="D171">
        <v>61183</v>
      </c>
      <c r="E171">
        <v>7063.62</v>
      </c>
      <c r="F171">
        <v>4003</v>
      </c>
      <c r="G171">
        <v>1.76</v>
      </c>
      <c r="H171" t="str">
        <f>VLOOKUP(BestCart2[[#This Row],[PRODUCT_CODE]],[1]!Bestcartprd[#Data],2,FALSE)</f>
        <v>Soda 50 CL</v>
      </c>
      <c r="I171" t="str">
        <f>VLOOKUP(BestCart2[[#This Row],[PRODUCT_CODE]],[1]!Bestcartprd[#Data],3,FALSE)</f>
        <v>Global Sodas</v>
      </c>
      <c r="J171" t="str">
        <f>VLOOKUP(BestCart2[[#This Row],[PRODUCT_CODE]],[1]!Bestcartprd[#Data],7,FALSE)</f>
        <v>Non-Alcoholic Beverages</v>
      </c>
      <c r="K171" t="str">
        <f>TEXT(DATE(YEAR(BestCart2[[#This Row],[WEEK_NUMBER]]),1,1) +(BestCart2[[#This Row],[WEEK_NUMBER]]-1)*7, "MMMM")</f>
        <v>April</v>
      </c>
      <c r="L1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2" spans="1:12" x14ac:dyDescent="0.3">
      <c r="A172" t="s">
        <v>0</v>
      </c>
      <c r="B172">
        <v>15</v>
      </c>
      <c r="C172">
        <v>2022</v>
      </c>
      <c r="D172">
        <v>61183</v>
      </c>
      <c r="E172">
        <v>8812</v>
      </c>
      <c r="F172">
        <v>4979</v>
      </c>
      <c r="G172">
        <v>1.77</v>
      </c>
      <c r="H172" t="str">
        <f>VLOOKUP(BestCart2[[#This Row],[PRODUCT_CODE]],[1]!Bestcartprd[#Data],2,FALSE)</f>
        <v>Soda 50 CL</v>
      </c>
      <c r="I172" t="str">
        <f>VLOOKUP(BestCart2[[#This Row],[PRODUCT_CODE]],[1]!Bestcartprd[#Data],3,FALSE)</f>
        <v>Global Sodas</v>
      </c>
      <c r="J172" t="str">
        <f>VLOOKUP(BestCart2[[#This Row],[PRODUCT_CODE]],[1]!Bestcartprd[#Data],7,FALSE)</f>
        <v>Non-Alcoholic Beverages</v>
      </c>
      <c r="K172" t="str">
        <f>TEXT(DATE(YEAR(BestCart2[[#This Row],[WEEK_NUMBER]]),1,1) +(BestCart2[[#This Row],[WEEK_NUMBER]]-1)*7, "MMMM")</f>
        <v>April</v>
      </c>
      <c r="L1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3" spans="1:12" x14ac:dyDescent="0.3">
      <c r="A173" t="s">
        <v>0</v>
      </c>
      <c r="B173">
        <v>16</v>
      </c>
      <c r="C173">
        <v>2022</v>
      </c>
      <c r="D173">
        <v>61183</v>
      </c>
      <c r="E173">
        <v>8306.64</v>
      </c>
      <c r="F173">
        <v>4701</v>
      </c>
      <c r="G173">
        <v>1.77</v>
      </c>
      <c r="H173" t="str">
        <f>VLOOKUP(BestCart2[[#This Row],[PRODUCT_CODE]],[1]!Bestcartprd[#Data],2,FALSE)</f>
        <v>Soda 50 CL</v>
      </c>
      <c r="I173" t="str">
        <f>VLOOKUP(BestCart2[[#This Row],[PRODUCT_CODE]],[1]!Bestcartprd[#Data],3,FALSE)</f>
        <v>Global Sodas</v>
      </c>
      <c r="J173" t="str">
        <f>VLOOKUP(BestCart2[[#This Row],[PRODUCT_CODE]],[1]!Bestcartprd[#Data],7,FALSE)</f>
        <v>Non-Alcoholic Beverages</v>
      </c>
      <c r="K173" t="str">
        <f>TEXT(DATE(YEAR(BestCart2[[#This Row],[WEEK_NUMBER]]),1,1) +(BestCart2[[#This Row],[WEEK_NUMBER]]-1)*7, "MMMM")</f>
        <v>April</v>
      </c>
      <c r="L1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4" spans="1:12" x14ac:dyDescent="0.3">
      <c r="A174" t="s">
        <v>0</v>
      </c>
      <c r="B174">
        <v>17</v>
      </c>
      <c r="C174">
        <v>2022</v>
      </c>
      <c r="D174">
        <v>61183</v>
      </c>
      <c r="E174">
        <v>8029.39</v>
      </c>
      <c r="F174">
        <v>4550</v>
      </c>
      <c r="G174">
        <v>1.76</v>
      </c>
      <c r="H174" t="str">
        <f>VLOOKUP(BestCart2[[#This Row],[PRODUCT_CODE]],[1]!Bestcartprd[#Data],2,FALSE)</f>
        <v>Soda 50 CL</v>
      </c>
      <c r="I174" t="str">
        <f>VLOOKUP(BestCart2[[#This Row],[PRODUCT_CODE]],[1]!Bestcartprd[#Data],3,FALSE)</f>
        <v>Global Sodas</v>
      </c>
      <c r="J174" t="str">
        <f>VLOOKUP(BestCart2[[#This Row],[PRODUCT_CODE]],[1]!Bestcartprd[#Data],7,FALSE)</f>
        <v>Non-Alcoholic Beverages</v>
      </c>
      <c r="K174" t="str">
        <f>TEXT(DATE(YEAR(BestCart2[[#This Row],[WEEK_NUMBER]]),1,1) +(BestCart2[[#This Row],[WEEK_NUMBER]]-1)*7, "MMMM")</f>
        <v>April</v>
      </c>
      <c r="L1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5" spans="1:12" x14ac:dyDescent="0.3">
      <c r="A175" t="s">
        <v>0</v>
      </c>
      <c r="B175">
        <v>18</v>
      </c>
      <c r="C175">
        <v>2022</v>
      </c>
      <c r="D175">
        <v>61183</v>
      </c>
      <c r="E175">
        <v>9333.7199999999993</v>
      </c>
      <c r="F175">
        <v>5836</v>
      </c>
      <c r="G175">
        <v>1.6</v>
      </c>
      <c r="H175" t="str">
        <f>VLOOKUP(BestCart2[[#This Row],[PRODUCT_CODE]],[1]!Bestcartprd[#Data],2,FALSE)</f>
        <v>Soda 50 CL</v>
      </c>
      <c r="I175" t="str">
        <f>VLOOKUP(BestCart2[[#This Row],[PRODUCT_CODE]],[1]!Bestcartprd[#Data],3,FALSE)</f>
        <v>Global Sodas</v>
      </c>
      <c r="J175" t="str">
        <f>VLOOKUP(BestCart2[[#This Row],[PRODUCT_CODE]],[1]!Bestcartprd[#Data],7,FALSE)</f>
        <v>Non-Alcoholic Beverages</v>
      </c>
      <c r="K175" t="str">
        <f>TEXT(DATE(YEAR(BestCart2[[#This Row],[WEEK_NUMBER]]),1,1) +(BestCart2[[#This Row],[WEEK_NUMBER]]-1)*7, "MMMM")</f>
        <v>April</v>
      </c>
      <c r="L1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6" spans="1:12" x14ac:dyDescent="0.3">
      <c r="A176" t="s">
        <v>0</v>
      </c>
      <c r="B176">
        <v>19</v>
      </c>
      <c r="C176">
        <v>2022</v>
      </c>
      <c r="D176">
        <v>61183</v>
      </c>
      <c r="E176">
        <v>9213.73</v>
      </c>
      <c r="F176">
        <v>6090</v>
      </c>
      <c r="G176">
        <v>1.51</v>
      </c>
      <c r="H176" t="str">
        <f>VLOOKUP(BestCart2[[#This Row],[PRODUCT_CODE]],[1]!Bestcartprd[#Data],2,FALSE)</f>
        <v>Soda 50 CL</v>
      </c>
      <c r="I176" t="str">
        <f>VLOOKUP(BestCart2[[#This Row],[PRODUCT_CODE]],[1]!Bestcartprd[#Data],3,FALSE)</f>
        <v>Global Sodas</v>
      </c>
      <c r="J176" t="str">
        <f>VLOOKUP(BestCart2[[#This Row],[PRODUCT_CODE]],[1]!Bestcartprd[#Data],7,FALSE)</f>
        <v>Non-Alcoholic Beverages</v>
      </c>
      <c r="K176" t="str">
        <f>TEXT(DATE(YEAR(BestCart2[[#This Row],[WEEK_NUMBER]]),1,1) +(BestCart2[[#This Row],[WEEK_NUMBER]]-1)*7, "MMMM")</f>
        <v>May</v>
      </c>
      <c r="L1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7" spans="1:12" x14ac:dyDescent="0.3">
      <c r="A177" t="s">
        <v>0</v>
      </c>
      <c r="B177">
        <v>20</v>
      </c>
      <c r="C177">
        <v>2022</v>
      </c>
      <c r="D177">
        <v>61183</v>
      </c>
      <c r="E177">
        <v>9332.85</v>
      </c>
      <c r="F177">
        <v>6072</v>
      </c>
      <c r="G177">
        <v>1.54</v>
      </c>
      <c r="H177" t="str">
        <f>VLOOKUP(BestCart2[[#This Row],[PRODUCT_CODE]],[1]!Bestcartprd[#Data],2,FALSE)</f>
        <v>Soda 50 CL</v>
      </c>
      <c r="I177" t="str">
        <f>VLOOKUP(BestCart2[[#This Row],[PRODUCT_CODE]],[1]!Bestcartprd[#Data],3,FALSE)</f>
        <v>Global Sodas</v>
      </c>
      <c r="J177" t="str">
        <f>VLOOKUP(BestCart2[[#This Row],[PRODUCT_CODE]],[1]!Bestcartprd[#Data],7,FALSE)</f>
        <v>Non-Alcoholic Beverages</v>
      </c>
      <c r="K177" t="str">
        <f>TEXT(DATE(YEAR(BestCart2[[#This Row],[WEEK_NUMBER]]),1,1) +(BestCart2[[#This Row],[WEEK_NUMBER]]-1)*7, "MMMM")</f>
        <v>May</v>
      </c>
      <c r="L1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8" spans="1:12" x14ac:dyDescent="0.3">
      <c r="A178" t="s">
        <v>0</v>
      </c>
      <c r="B178">
        <v>21</v>
      </c>
      <c r="C178">
        <v>2022</v>
      </c>
      <c r="D178">
        <v>61183</v>
      </c>
      <c r="E178">
        <v>8770.69</v>
      </c>
      <c r="F178">
        <v>5774</v>
      </c>
      <c r="G178">
        <v>1.52</v>
      </c>
      <c r="H178" t="str">
        <f>VLOOKUP(BestCart2[[#This Row],[PRODUCT_CODE]],[1]!Bestcartprd[#Data],2,FALSE)</f>
        <v>Soda 50 CL</v>
      </c>
      <c r="I178" t="str">
        <f>VLOOKUP(BestCart2[[#This Row],[PRODUCT_CODE]],[1]!Bestcartprd[#Data],3,FALSE)</f>
        <v>Global Sodas</v>
      </c>
      <c r="J178" t="str">
        <f>VLOOKUP(BestCart2[[#This Row],[PRODUCT_CODE]],[1]!Bestcartprd[#Data],7,FALSE)</f>
        <v>Non-Alcoholic Beverages</v>
      </c>
      <c r="K178" t="str">
        <f>TEXT(DATE(YEAR(BestCart2[[#This Row],[WEEK_NUMBER]]),1,1) +(BestCart2[[#This Row],[WEEK_NUMBER]]-1)*7, "MMMM")</f>
        <v>May</v>
      </c>
      <c r="L1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79" spans="1:12" x14ac:dyDescent="0.3">
      <c r="A179" t="s">
        <v>0</v>
      </c>
      <c r="B179">
        <v>22</v>
      </c>
      <c r="C179">
        <v>2022</v>
      </c>
      <c r="D179">
        <v>61183</v>
      </c>
      <c r="E179">
        <v>9591.84</v>
      </c>
      <c r="F179">
        <v>5722</v>
      </c>
      <c r="G179">
        <v>1.68</v>
      </c>
      <c r="H179" t="str">
        <f>VLOOKUP(BestCart2[[#This Row],[PRODUCT_CODE]],[1]!Bestcartprd[#Data],2,FALSE)</f>
        <v>Soda 50 CL</v>
      </c>
      <c r="I179" t="str">
        <f>VLOOKUP(BestCart2[[#This Row],[PRODUCT_CODE]],[1]!Bestcartprd[#Data],3,FALSE)</f>
        <v>Global Sodas</v>
      </c>
      <c r="J179" t="str">
        <f>VLOOKUP(BestCart2[[#This Row],[PRODUCT_CODE]],[1]!Bestcartprd[#Data],7,FALSE)</f>
        <v>Non-Alcoholic Beverages</v>
      </c>
      <c r="K179" t="str">
        <f>TEXT(DATE(YEAR(BestCart2[[#This Row],[WEEK_NUMBER]]),1,1) +(BestCart2[[#This Row],[WEEK_NUMBER]]-1)*7, "MMMM")</f>
        <v>May</v>
      </c>
      <c r="L1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80" spans="1:12" x14ac:dyDescent="0.3">
      <c r="A180" t="s">
        <v>0</v>
      </c>
      <c r="B180">
        <v>23</v>
      </c>
      <c r="C180">
        <v>2022</v>
      </c>
      <c r="D180">
        <v>61183</v>
      </c>
      <c r="E180">
        <v>8398.7800000000007</v>
      </c>
      <c r="F180">
        <v>4807</v>
      </c>
      <c r="G180">
        <v>1.75</v>
      </c>
      <c r="H180" t="str">
        <f>VLOOKUP(BestCart2[[#This Row],[PRODUCT_CODE]],[1]!Bestcartprd[#Data],2,FALSE)</f>
        <v>Soda 50 CL</v>
      </c>
      <c r="I180" t="str">
        <f>VLOOKUP(BestCart2[[#This Row],[PRODUCT_CODE]],[1]!Bestcartprd[#Data],3,FALSE)</f>
        <v>Global Sodas</v>
      </c>
      <c r="J180" t="str">
        <f>VLOOKUP(BestCart2[[#This Row],[PRODUCT_CODE]],[1]!Bestcartprd[#Data],7,FALSE)</f>
        <v>Non-Alcoholic Beverages</v>
      </c>
      <c r="K180" t="str">
        <f>TEXT(DATE(YEAR(BestCart2[[#This Row],[WEEK_NUMBER]]),1,1) +(BestCart2[[#This Row],[WEEK_NUMBER]]-1)*7, "MMMM")</f>
        <v>June</v>
      </c>
      <c r="L1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1" spans="1:12" x14ac:dyDescent="0.3">
      <c r="A181" t="s">
        <v>0</v>
      </c>
      <c r="B181">
        <v>24</v>
      </c>
      <c r="C181">
        <v>2022</v>
      </c>
      <c r="D181">
        <v>61183</v>
      </c>
      <c r="E181">
        <v>10280.91</v>
      </c>
      <c r="F181">
        <v>5866</v>
      </c>
      <c r="G181">
        <v>1.75</v>
      </c>
      <c r="H181" t="str">
        <f>VLOOKUP(BestCart2[[#This Row],[PRODUCT_CODE]],[1]!Bestcartprd[#Data],2,FALSE)</f>
        <v>Soda 50 CL</v>
      </c>
      <c r="I181" t="str">
        <f>VLOOKUP(BestCart2[[#This Row],[PRODUCT_CODE]],[1]!Bestcartprd[#Data],3,FALSE)</f>
        <v>Global Sodas</v>
      </c>
      <c r="J181" t="str">
        <f>VLOOKUP(BestCart2[[#This Row],[PRODUCT_CODE]],[1]!Bestcartprd[#Data],7,FALSE)</f>
        <v>Non-Alcoholic Beverages</v>
      </c>
      <c r="K181" t="str">
        <f>TEXT(DATE(YEAR(BestCart2[[#This Row],[WEEK_NUMBER]]),1,1) +(BestCart2[[#This Row],[WEEK_NUMBER]]-1)*7, "MMMM")</f>
        <v>June</v>
      </c>
      <c r="L1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2" spans="1:12" x14ac:dyDescent="0.3">
      <c r="A182" t="s">
        <v>0</v>
      </c>
      <c r="B182">
        <v>25</v>
      </c>
      <c r="C182">
        <v>2022</v>
      </c>
      <c r="D182">
        <v>61183</v>
      </c>
      <c r="E182">
        <v>10477.209999999999</v>
      </c>
      <c r="F182">
        <v>5988</v>
      </c>
      <c r="G182">
        <v>1.75</v>
      </c>
      <c r="H182" t="str">
        <f>VLOOKUP(BestCart2[[#This Row],[PRODUCT_CODE]],[1]!Bestcartprd[#Data],2,FALSE)</f>
        <v>Soda 50 CL</v>
      </c>
      <c r="I182" t="str">
        <f>VLOOKUP(BestCart2[[#This Row],[PRODUCT_CODE]],[1]!Bestcartprd[#Data],3,FALSE)</f>
        <v>Global Sodas</v>
      </c>
      <c r="J182" t="str">
        <f>VLOOKUP(BestCart2[[#This Row],[PRODUCT_CODE]],[1]!Bestcartprd[#Data],7,FALSE)</f>
        <v>Non-Alcoholic Beverages</v>
      </c>
      <c r="K182" t="str">
        <f>TEXT(DATE(YEAR(BestCart2[[#This Row],[WEEK_NUMBER]]),1,1) +(BestCart2[[#This Row],[WEEK_NUMBER]]-1)*7, "MMMM")</f>
        <v>June</v>
      </c>
      <c r="L1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3" spans="1:12" x14ac:dyDescent="0.3">
      <c r="A183" t="s">
        <v>0</v>
      </c>
      <c r="B183">
        <v>26</v>
      </c>
      <c r="C183">
        <v>2022</v>
      </c>
      <c r="D183">
        <v>61183</v>
      </c>
      <c r="E183">
        <v>8550.67</v>
      </c>
      <c r="F183">
        <v>5614</v>
      </c>
      <c r="G183">
        <v>1.52</v>
      </c>
      <c r="H183" t="str">
        <f>VLOOKUP(BestCart2[[#This Row],[PRODUCT_CODE]],[1]!Bestcartprd[#Data],2,FALSE)</f>
        <v>Soda 50 CL</v>
      </c>
      <c r="I183" t="str">
        <f>VLOOKUP(BestCart2[[#This Row],[PRODUCT_CODE]],[1]!Bestcartprd[#Data],3,FALSE)</f>
        <v>Global Sodas</v>
      </c>
      <c r="J183" t="str">
        <f>VLOOKUP(BestCart2[[#This Row],[PRODUCT_CODE]],[1]!Bestcartprd[#Data],7,FALSE)</f>
        <v>Non-Alcoholic Beverages</v>
      </c>
      <c r="K183" t="str">
        <f>TEXT(DATE(YEAR(BestCart2[[#This Row],[WEEK_NUMBER]]),1,1) +(BestCart2[[#This Row],[WEEK_NUMBER]]-1)*7, "MMMM")</f>
        <v>June</v>
      </c>
      <c r="L1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4" spans="1:12" x14ac:dyDescent="0.3">
      <c r="A184" t="s">
        <v>0</v>
      </c>
      <c r="B184">
        <v>27</v>
      </c>
      <c r="C184">
        <v>2022</v>
      </c>
      <c r="D184">
        <v>61183</v>
      </c>
      <c r="E184">
        <v>10288.66</v>
      </c>
      <c r="F184">
        <v>7191</v>
      </c>
      <c r="G184">
        <v>1.43</v>
      </c>
      <c r="H184" t="str">
        <f>VLOOKUP(BestCart2[[#This Row],[PRODUCT_CODE]],[1]!Bestcartprd[#Data],2,FALSE)</f>
        <v>Soda 50 CL</v>
      </c>
      <c r="I184" t="str">
        <f>VLOOKUP(BestCart2[[#This Row],[PRODUCT_CODE]],[1]!Bestcartprd[#Data],3,FALSE)</f>
        <v>Global Sodas</v>
      </c>
      <c r="J184" t="str">
        <f>VLOOKUP(BestCart2[[#This Row],[PRODUCT_CODE]],[1]!Bestcartprd[#Data],7,FALSE)</f>
        <v>Non-Alcoholic Beverages</v>
      </c>
      <c r="K184" t="str">
        <f>TEXT(DATE(YEAR(BestCart2[[#This Row],[WEEK_NUMBER]]),1,1) +(BestCart2[[#This Row],[WEEK_NUMBER]]-1)*7, "MMMM")</f>
        <v>July</v>
      </c>
      <c r="L1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5" spans="1:12" x14ac:dyDescent="0.3">
      <c r="A185" t="s">
        <v>0</v>
      </c>
      <c r="B185">
        <v>28</v>
      </c>
      <c r="C185">
        <v>2022</v>
      </c>
      <c r="D185">
        <v>61183</v>
      </c>
      <c r="E185">
        <v>11650.85</v>
      </c>
      <c r="F185">
        <v>8077</v>
      </c>
      <c r="G185">
        <v>1.44</v>
      </c>
      <c r="H185" t="str">
        <f>VLOOKUP(BestCart2[[#This Row],[PRODUCT_CODE]],[1]!Bestcartprd[#Data],2,FALSE)</f>
        <v>Soda 50 CL</v>
      </c>
      <c r="I185" t="str">
        <f>VLOOKUP(BestCart2[[#This Row],[PRODUCT_CODE]],[1]!Bestcartprd[#Data],3,FALSE)</f>
        <v>Global Sodas</v>
      </c>
      <c r="J185" t="str">
        <f>VLOOKUP(BestCart2[[#This Row],[PRODUCT_CODE]],[1]!Bestcartprd[#Data],7,FALSE)</f>
        <v>Non-Alcoholic Beverages</v>
      </c>
      <c r="K185" t="str">
        <f>TEXT(DATE(YEAR(BestCart2[[#This Row],[WEEK_NUMBER]]),1,1) +(BestCart2[[#This Row],[WEEK_NUMBER]]-1)*7, "MMMM")</f>
        <v>July</v>
      </c>
      <c r="L1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6" spans="1:12" x14ac:dyDescent="0.3">
      <c r="A186" t="s">
        <v>0</v>
      </c>
      <c r="B186">
        <v>29</v>
      </c>
      <c r="C186">
        <v>2022</v>
      </c>
      <c r="D186">
        <v>61183</v>
      </c>
      <c r="E186">
        <v>11917.52</v>
      </c>
      <c r="F186">
        <v>8331</v>
      </c>
      <c r="G186">
        <v>1.43</v>
      </c>
      <c r="H186" t="str">
        <f>VLOOKUP(BestCart2[[#This Row],[PRODUCT_CODE]],[1]!Bestcartprd[#Data],2,FALSE)</f>
        <v>Soda 50 CL</v>
      </c>
      <c r="I186" t="str">
        <f>VLOOKUP(BestCart2[[#This Row],[PRODUCT_CODE]],[1]!Bestcartprd[#Data],3,FALSE)</f>
        <v>Global Sodas</v>
      </c>
      <c r="J186" t="str">
        <f>VLOOKUP(BestCart2[[#This Row],[PRODUCT_CODE]],[1]!Bestcartprd[#Data],7,FALSE)</f>
        <v>Non-Alcoholic Beverages</v>
      </c>
      <c r="K186" t="str">
        <f>TEXT(DATE(YEAR(BestCart2[[#This Row],[WEEK_NUMBER]]),1,1) +(BestCart2[[#This Row],[WEEK_NUMBER]]-1)*7, "MMMM")</f>
        <v>July</v>
      </c>
      <c r="L1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7" spans="1:12" x14ac:dyDescent="0.3">
      <c r="A187" t="s">
        <v>0</v>
      </c>
      <c r="B187">
        <v>30</v>
      </c>
      <c r="C187">
        <v>2022</v>
      </c>
      <c r="D187">
        <v>61183</v>
      </c>
      <c r="E187">
        <v>9076.7300000000014</v>
      </c>
      <c r="F187">
        <v>6287</v>
      </c>
      <c r="G187">
        <v>1.44</v>
      </c>
      <c r="H187" t="str">
        <f>VLOOKUP(BestCart2[[#This Row],[PRODUCT_CODE]],[1]!Bestcartprd[#Data],2,FALSE)</f>
        <v>Soda 50 CL</v>
      </c>
      <c r="I187" t="str">
        <f>VLOOKUP(BestCart2[[#This Row],[PRODUCT_CODE]],[1]!Bestcartprd[#Data],3,FALSE)</f>
        <v>Global Sodas</v>
      </c>
      <c r="J187" t="str">
        <f>VLOOKUP(BestCart2[[#This Row],[PRODUCT_CODE]],[1]!Bestcartprd[#Data],7,FALSE)</f>
        <v>Non-Alcoholic Beverages</v>
      </c>
      <c r="K187" t="str">
        <f>TEXT(DATE(YEAR(BestCart2[[#This Row],[WEEK_NUMBER]]),1,1) +(BestCart2[[#This Row],[WEEK_NUMBER]]-1)*7, "MMMM")</f>
        <v>July</v>
      </c>
      <c r="L1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8" spans="1:12" x14ac:dyDescent="0.3">
      <c r="A188" t="s">
        <v>0</v>
      </c>
      <c r="B188">
        <v>31</v>
      </c>
      <c r="C188">
        <v>2022</v>
      </c>
      <c r="D188">
        <v>61183</v>
      </c>
      <c r="E188">
        <v>11017</v>
      </c>
      <c r="F188">
        <v>7645</v>
      </c>
      <c r="G188">
        <v>1.44</v>
      </c>
      <c r="H188" t="str">
        <f>VLOOKUP(BestCart2[[#This Row],[PRODUCT_CODE]],[1]!Bestcartprd[#Data],2,FALSE)</f>
        <v>Soda 50 CL</v>
      </c>
      <c r="I188" t="str">
        <f>VLOOKUP(BestCart2[[#This Row],[PRODUCT_CODE]],[1]!Bestcartprd[#Data],3,FALSE)</f>
        <v>Global Sodas</v>
      </c>
      <c r="J188" t="str">
        <f>VLOOKUP(BestCart2[[#This Row],[PRODUCT_CODE]],[1]!Bestcartprd[#Data],7,FALSE)</f>
        <v>Non-Alcoholic Beverages</v>
      </c>
      <c r="K188" t="str">
        <f>TEXT(DATE(YEAR(BestCart2[[#This Row],[WEEK_NUMBER]]),1,1) +(BestCart2[[#This Row],[WEEK_NUMBER]]-1)*7, "MMMM")</f>
        <v>July</v>
      </c>
      <c r="L1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89" spans="1:12" x14ac:dyDescent="0.3">
      <c r="A189" t="s">
        <v>0</v>
      </c>
      <c r="B189">
        <v>32</v>
      </c>
      <c r="C189">
        <v>2022</v>
      </c>
      <c r="D189">
        <v>61183</v>
      </c>
      <c r="E189">
        <v>15315.42</v>
      </c>
      <c r="F189">
        <v>10650</v>
      </c>
      <c r="G189">
        <v>1.44</v>
      </c>
      <c r="H189" t="str">
        <f>VLOOKUP(BestCart2[[#This Row],[PRODUCT_CODE]],[1]!Bestcartprd[#Data],2,FALSE)</f>
        <v>Soda 50 CL</v>
      </c>
      <c r="I189" t="str">
        <f>VLOOKUP(BestCart2[[#This Row],[PRODUCT_CODE]],[1]!Bestcartprd[#Data],3,FALSE)</f>
        <v>Global Sodas</v>
      </c>
      <c r="J189" t="str">
        <f>VLOOKUP(BestCart2[[#This Row],[PRODUCT_CODE]],[1]!Bestcartprd[#Data],7,FALSE)</f>
        <v>Non-Alcoholic Beverages</v>
      </c>
      <c r="K189" t="str">
        <f>TEXT(DATE(YEAR(BestCart2[[#This Row],[WEEK_NUMBER]]),1,1) +(BestCart2[[#This Row],[WEEK_NUMBER]]-1)*7, "MMMM")</f>
        <v>August</v>
      </c>
      <c r="L1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90" spans="1:12" x14ac:dyDescent="0.3">
      <c r="A190" t="s">
        <v>0</v>
      </c>
      <c r="B190">
        <v>33</v>
      </c>
      <c r="C190">
        <v>2022</v>
      </c>
      <c r="D190">
        <v>61183</v>
      </c>
      <c r="E190">
        <v>9991.85</v>
      </c>
      <c r="F190">
        <v>6976</v>
      </c>
      <c r="G190">
        <v>1.43</v>
      </c>
      <c r="H190" t="str">
        <f>VLOOKUP(BestCart2[[#This Row],[PRODUCT_CODE]],[1]!Bestcartprd[#Data],2,FALSE)</f>
        <v>Soda 50 CL</v>
      </c>
      <c r="I190" t="str">
        <f>VLOOKUP(BestCart2[[#This Row],[PRODUCT_CODE]],[1]!Bestcartprd[#Data],3,FALSE)</f>
        <v>Global Sodas</v>
      </c>
      <c r="J190" t="str">
        <f>VLOOKUP(BestCart2[[#This Row],[PRODUCT_CODE]],[1]!Bestcartprd[#Data],7,FALSE)</f>
        <v>Non-Alcoholic Beverages</v>
      </c>
      <c r="K190" t="str">
        <f>TEXT(DATE(YEAR(BestCart2[[#This Row],[WEEK_NUMBER]]),1,1) +(BestCart2[[#This Row],[WEEK_NUMBER]]-1)*7, "MMMM")</f>
        <v>August</v>
      </c>
      <c r="L1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91" spans="1:12" x14ac:dyDescent="0.3">
      <c r="A191" t="s">
        <v>0</v>
      </c>
      <c r="B191">
        <v>34</v>
      </c>
      <c r="C191">
        <v>2022</v>
      </c>
      <c r="D191">
        <v>61183</v>
      </c>
      <c r="E191">
        <v>10196.4</v>
      </c>
      <c r="F191">
        <v>7134</v>
      </c>
      <c r="G191">
        <v>1.43</v>
      </c>
      <c r="H191" t="str">
        <f>VLOOKUP(BestCart2[[#This Row],[PRODUCT_CODE]],[1]!Bestcartprd[#Data],2,FALSE)</f>
        <v>Soda 50 CL</v>
      </c>
      <c r="I191" t="str">
        <f>VLOOKUP(BestCart2[[#This Row],[PRODUCT_CODE]],[1]!Bestcartprd[#Data],3,FALSE)</f>
        <v>Global Sodas</v>
      </c>
      <c r="J191" t="str">
        <f>VLOOKUP(BestCart2[[#This Row],[PRODUCT_CODE]],[1]!Bestcartprd[#Data],7,FALSE)</f>
        <v>Non-Alcoholic Beverages</v>
      </c>
      <c r="K191" t="str">
        <f>TEXT(DATE(YEAR(BestCart2[[#This Row],[WEEK_NUMBER]]),1,1) +(BestCart2[[#This Row],[WEEK_NUMBER]]-1)*7, "MMMM")</f>
        <v>August</v>
      </c>
      <c r="L1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92" spans="1:12" x14ac:dyDescent="0.3">
      <c r="A192" t="s">
        <v>0</v>
      </c>
      <c r="B192">
        <v>35</v>
      </c>
      <c r="C192">
        <v>2022</v>
      </c>
      <c r="D192">
        <v>61183</v>
      </c>
      <c r="E192">
        <v>10040.43</v>
      </c>
      <c r="F192">
        <v>6943</v>
      </c>
      <c r="G192">
        <v>1.45</v>
      </c>
      <c r="H192" t="str">
        <f>VLOOKUP(BestCart2[[#This Row],[PRODUCT_CODE]],[1]!Bestcartprd[#Data],2,FALSE)</f>
        <v>Soda 50 CL</v>
      </c>
      <c r="I192" t="str">
        <f>VLOOKUP(BestCart2[[#This Row],[PRODUCT_CODE]],[1]!Bestcartprd[#Data],3,FALSE)</f>
        <v>Global Sodas</v>
      </c>
      <c r="J192" t="str">
        <f>VLOOKUP(BestCart2[[#This Row],[PRODUCT_CODE]],[1]!Bestcartprd[#Data],7,FALSE)</f>
        <v>Non-Alcoholic Beverages</v>
      </c>
      <c r="K192" t="str">
        <f>TEXT(DATE(YEAR(BestCart2[[#This Row],[WEEK_NUMBER]]),1,1) +(BestCart2[[#This Row],[WEEK_NUMBER]]-1)*7, "MMMM")</f>
        <v>August</v>
      </c>
      <c r="L1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93" spans="1:12" x14ac:dyDescent="0.3">
      <c r="A193" t="s">
        <v>0</v>
      </c>
      <c r="B193">
        <v>36</v>
      </c>
      <c r="C193">
        <v>2022</v>
      </c>
      <c r="D193">
        <v>61183</v>
      </c>
      <c r="E193">
        <v>8082.58</v>
      </c>
      <c r="F193">
        <v>4911</v>
      </c>
      <c r="G193">
        <v>1.65</v>
      </c>
      <c r="H193" t="str">
        <f>VLOOKUP(BestCart2[[#This Row],[PRODUCT_CODE]],[1]!Bestcartprd[#Data],2,FALSE)</f>
        <v>Soda 50 CL</v>
      </c>
      <c r="I193" t="str">
        <f>VLOOKUP(BestCart2[[#This Row],[PRODUCT_CODE]],[1]!Bestcartprd[#Data],3,FALSE)</f>
        <v>Global Sodas</v>
      </c>
      <c r="J193" t="str">
        <f>VLOOKUP(BestCart2[[#This Row],[PRODUCT_CODE]],[1]!Bestcartprd[#Data],7,FALSE)</f>
        <v>Non-Alcoholic Beverages</v>
      </c>
      <c r="K193" t="str">
        <f>TEXT(DATE(YEAR(BestCart2[[#This Row],[WEEK_NUMBER]]),1,1) +(BestCart2[[#This Row],[WEEK_NUMBER]]-1)*7, "MMMM")</f>
        <v>September</v>
      </c>
      <c r="L1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4" spans="1:12" x14ac:dyDescent="0.3">
      <c r="A194" t="s">
        <v>0</v>
      </c>
      <c r="B194">
        <v>37</v>
      </c>
      <c r="C194">
        <v>2022</v>
      </c>
      <c r="D194">
        <v>61183</v>
      </c>
      <c r="E194">
        <v>8196.7099999999991</v>
      </c>
      <c r="F194">
        <v>4693</v>
      </c>
      <c r="G194">
        <v>1.75</v>
      </c>
      <c r="H194" t="str">
        <f>VLOOKUP(BestCart2[[#This Row],[PRODUCT_CODE]],[1]!Bestcartprd[#Data],2,FALSE)</f>
        <v>Soda 50 CL</v>
      </c>
      <c r="I194" t="str">
        <f>VLOOKUP(BestCart2[[#This Row],[PRODUCT_CODE]],[1]!Bestcartprd[#Data],3,FALSE)</f>
        <v>Global Sodas</v>
      </c>
      <c r="J194" t="str">
        <f>VLOOKUP(BestCart2[[#This Row],[PRODUCT_CODE]],[1]!Bestcartprd[#Data],7,FALSE)</f>
        <v>Non-Alcoholic Beverages</v>
      </c>
      <c r="K194" t="str">
        <f>TEXT(DATE(YEAR(BestCart2[[#This Row],[WEEK_NUMBER]]),1,1) +(BestCart2[[#This Row],[WEEK_NUMBER]]-1)*7, "MMMM")</f>
        <v>September</v>
      </c>
      <c r="L1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5" spans="1:12" x14ac:dyDescent="0.3">
      <c r="A195" t="s">
        <v>0</v>
      </c>
      <c r="B195">
        <v>38</v>
      </c>
      <c r="C195">
        <v>2022</v>
      </c>
      <c r="D195">
        <v>61183</v>
      </c>
      <c r="E195">
        <v>8127.69</v>
      </c>
      <c r="F195">
        <v>4639</v>
      </c>
      <c r="G195">
        <v>1.75</v>
      </c>
      <c r="H195" t="str">
        <f>VLOOKUP(BestCart2[[#This Row],[PRODUCT_CODE]],[1]!Bestcartprd[#Data],2,FALSE)</f>
        <v>Soda 50 CL</v>
      </c>
      <c r="I195" t="str">
        <f>VLOOKUP(BestCart2[[#This Row],[PRODUCT_CODE]],[1]!Bestcartprd[#Data],3,FALSE)</f>
        <v>Global Sodas</v>
      </c>
      <c r="J195" t="str">
        <f>VLOOKUP(BestCart2[[#This Row],[PRODUCT_CODE]],[1]!Bestcartprd[#Data],7,FALSE)</f>
        <v>Non-Alcoholic Beverages</v>
      </c>
      <c r="K195" t="str">
        <f>TEXT(DATE(YEAR(BestCart2[[#This Row],[WEEK_NUMBER]]),1,1) +(BestCart2[[#This Row],[WEEK_NUMBER]]-1)*7, "MMMM")</f>
        <v>September</v>
      </c>
      <c r="L1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6" spans="1:12" x14ac:dyDescent="0.3">
      <c r="A196" t="s">
        <v>0</v>
      </c>
      <c r="B196">
        <v>39</v>
      </c>
      <c r="C196">
        <v>2022</v>
      </c>
      <c r="D196">
        <v>61183</v>
      </c>
      <c r="E196">
        <v>6839.54</v>
      </c>
      <c r="F196">
        <v>3912</v>
      </c>
      <c r="G196">
        <v>1.75</v>
      </c>
      <c r="H196" t="str">
        <f>VLOOKUP(BestCart2[[#This Row],[PRODUCT_CODE]],[1]!Bestcartprd[#Data],2,FALSE)</f>
        <v>Soda 50 CL</v>
      </c>
      <c r="I196" t="str">
        <f>VLOOKUP(BestCart2[[#This Row],[PRODUCT_CODE]],[1]!Bestcartprd[#Data],3,FALSE)</f>
        <v>Global Sodas</v>
      </c>
      <c r="J196" t="str">
        <f>VLOOKUP(BestCart2[[#This Row],[PRODUCT_CODE]],[1]!Bestcartprd[#Data],7,FALSE)</f>
        <v>Non-Alcoholic Beverages</v>
      </c>
      <c r="K196" t="str">
        <f>TEXT(DATE(YEAR(BestCart2[[#This Row],[WEEK_NUMBER]]),1,1) +(BestCart2[[#This Row],[WEEK_NUMBER]]-1)*7, "MMMM")</f>
        <v>September</v>
      </c>
      <c r="L1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7" spans="1:12" x14ac:dyDescent="0.3">
      <c r="A197" t="s">
        <v>0</v>
      </c>
      <c r="B197">
        <v>40</v>
      </c>
      <c r="C197">
        <v>2022</v>
      </c>
      <c r="D197">
        <v>61183</v>
      </c>
      <c r="E197">
        <v>6968.7</v>
      </c>
      <c r="F197">
        <v>3971</v>
      </c>
      <c r="G197">
        <v>1.75</v>
      </c>
      <c r="H197" t="str">
        <f>VLOOKUP(BestCart2[[#This Row],[PRODUCT_CODE]],[1]!Bestcartprd[#Data],2,FALSE)</f>
        <v>Soda 50 CL</v>
      </c>
      <c r="I197" t="str">
        <f>VLOOKUP(BestCart2[[#This Row],[PRODUCT_CODE]],[1]!Bestcartprd[#Data],3,FALSE)</f>
        <v>Global Sodas</v>
      </c>
      <c r="J197" t="str">
        <f>VLOOKUP(BestCart2[[#This Row],[PRODUCT_CODE]],[1]!Bestcartprd[#Data],7,FALSE)</f>
        <v>Non-Alcoholic Beverages</v>
      </c>
      <c r="K197" t="str">
        <f>TEXT(DATE(YEAR(BestCart2[[#This Row],[WEEK_NUMBER]]),1,1) +(BestCart2[[#This Row],[WEEK_NUMBER]]-1)*7, "MMMM")</f>
        <v>September</v>
      </c>
      <c r="L1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8" spans="1:12" x14ac:dyDescent="0.3">
      <c r="A198" t="s">
        <v>0</v>
      </c>
      <c r="B198">
        <v>41</v>
      </c>
      <c r="C198">
        <v>2022</v>
      </c>
      <c r="D198">
        <v>61183</v>
      </c>
      <c r="E198">
        <v>6563.35</v>
      </c>
      <c r="F198">
        <v>3752</v>
      </c>
      <c r="G198">
        <v>1.75</v>
      </c>
      <c r="H198" t="str">
        <f>VLOOKUP(BestCart2[[#This Row],[PRODUCT_CODE]],[1]!Bestcartprd[#Data],2,FALSE)</f>
        <v>Soda 50 CL</v>
      </c>
      <c r="I198" t="str">
        <f>VLOOKUP(BestCart2[[#This Row],[PRODUCT_CODE]],[1]!Bestcartprd[#Data],3,FALSE)</f>
        <v>Global Sodas</v>
      </c>
      <c r="J198" t="str">
        <f>VLOOKUP(BestCart2[[#This Row],[PRODUCT_CODE]],[1]!Bestcartprd[#Data],7,FALSE)</f>
        <v>Non-Alcoholic Beverages</v>
      </c>
      <c r="K198" t="str">
        <f>TEXT(DATE(YEAR(BestCart2[[#This Row],[WEEK_NUMBER]]),1,1) +(BestCart2[[#This Row],[WEEK_NUMBER]]-1)*7, "MMMM")</f>
        <v>October</v>
      </c>
      <c r="L1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99" spans="1:12" x14ac:dyDescent="0.3">
      <c r="A199" t="s">
        <v>0</v>
      </c>
      <c r="B199">
        <v>42</v>
      </c>
      <c r="C199">
        <v>2022</v>
      </c>
      <c r="D199">
        <v>61183</v>
      </c>
      <c r="E199">
        <v>6801.69</v>
      </c>
      <c r="F199">
        <v>3887</v>
      </c>
      <c r="G199">
        <v>1.75</v>
      </c>
      <c r="H199" t="str">
        <f>VLOOKUP(BestCart2[[#This Row],[PRODUCT_CODE]],[1]!Bestcartprd[#Data],2,FALSE)</f>
        <v>Soda 50 CL</v>
      </c>
      <c r="I199" t="str">
        <f>VLOOKUP(BestCart2[[#This Row],[PRODUCT_CODE]],[1]!Bestcartprd[#Data],3,FALSE)</f>
        <v>Global Sodas</v>
      </c>
      <c r="J199" t="str">
        <f>VLOOKUP(BestCart2[[#This Row],[PRODUCT_CODE]],[1]!Bestcartprd[#Data],7,FALSE)</f>
        <v>Non-Alcoholic Beverages</v>
      </c>
      <c r="K199" t="str">
        <f>TEXT(DATE(YEAR(BestCart2[[#This Row],[WEEK_NUMBER]]),1,1) +(BestCart2[[#This Row],[WEEK_NUMBER]]-1)*7, "MMMM")</f>
        <v>October</v>
      </c>
      <c r="L1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0" spans="1:12" x14ac:dyDescent="0.3">
      <c r="A200" t="s">
        <v>0</v>
      </c>
      <c r="B200">
        <v>43</v>
      </c>
      <c r="C200">
        <v>2022</v>
      </c>
      <c r="D200">
        <v>61183</v>
      </c>
      <c r="E200">
        <v>8050.01</v>
      </c>
      <c r="F200">
        <v>4580</v>
      </c>
      <c r="G200">
        <v>1.76</v>
      </c>
      <c r="H200" t="str">
        <f>VLOOKUP(BestCart2[[#This Row],[PRODUCT_CODE]],[1]!Bestcartprd[#Data],2,FALSE)</f>
        <v>Soda 50 CL</v>
      </c>
      <c r="I200" t="str">
        <f>VLOOKUP(BestCart2[[#This Row],[PRODUCT_CODE]],[1]!Bestcartprd[#Data],3,FALSE)</f>
        <v>Global Sodas</v>
      </c>
      <c r="J200" t="str">
        <f>VLOOKUP(BestCart2[[#This Row],[PRODUCT_CODE]],[1]!Bestcartprd[#Data],7,FALSE)</f>
        <v>Non-Alcoholic Beverages</v>
      </c>
      <c r="K200" t="str">
        <f>TEXT(DATE(YEAR(BestCart2[[#This Row],[WEEK_NUMBER]]),1,1) +(BestCart2[[#This Row],[WEEK_NUMBER]]-1)*7, "MMMM")</f>
        <v>October</v>
      </c>
      <c r="L2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1" spans="1:12" x14ac:dyDescent="0.3">
      <c r="A201" t="s">
        <v>0</v>
      </c>
      <c r="B201">
        <v>44</v>
      </c>
      <c r="C201">
        <v>2022</v>
      </c>
      <c r="D201">
        <v>61183</v>
      </c>
      <c r="E201">
        <v>6101.25</v>
      </c>
      <c r="F201">
        <v>3483</v>
      </c>
      <c r="G201">
        <v>1.75</v>
      </c>
      <c r="H201" t="str">
        <f>VLOOKUP(BestCart2[[#This Row],[PRODUCT_CODE]],[1]!Bestcartprd[#Data],2,FALSE)</f>
        <v>Soda 50 CL</v>
      </c>
      <c r="I201" t="str">
        <f>VLOOKUP(BestCart2[[#This Row],[PRODUCT_CODE]],[1]!Bestcartprd[#Data],3,FALSE)</f>
        <v>Global Sodas</v>
      </c>
      <c r="J201" t="str">
        <f>VLOOKUP(BestCart2[[#This Row],[PRODUCT_CODE]],[1]!Bestcartprd[#Data],7,FALSE)</f>
        <v>Non-Alcoholic Beverages</v>
      </c>
      <c r="K201" t="str">
        <f>TEXT(DATE(YEAR(BestCart2[[#This Row],[WEEK_NUMBER]]),1,1) +(BestCart2[[#This Row],[WEEK_NUMBER]]-1)*7, "MMMM")</f>
        <v>October</v>
      </c>
      <c r="L2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2" spans="1:12" x14ac:dyDescent="0.3">
      <c r="A202" t="s">
        <v>0</v>
      </c>
      <c r="B202">
        <v>45</v>
      </c>
      <c r="C202">
        <v>2022</v>
      </c>
      <c r="D202">
        <v>61183</v>
      </c>
      <c r="E202">
        <v>6576.96</v>
      </c>
      <c r="F202">
        <v>3748</v>
      </c>
      <c r="G202">
        <v>1.75</v>
      </c>
      <c r="H202" t="str">
        <f>VLOOKUP(BestCart2[[#This Row],[PRODUCT_CODE]],[1]!Bestcartprd[#Data],2,FALSE)</f>
        <v>Soda 50 CL</v>
      </c>
      <c r="I202" t="str">
        <f>VLOOKUP(BestCart2[[#This Row],[PRODUCT_CODE]],[1]!Bestcartprd[#Data],3,FALSE)</f>
        <v>Global Sodas</v>
      </c>
      <c r="J202" t="str">
        <f>VLOOKUP(BestCart2[[#This Row],[PRODUCT_CODE]],[1]!Bestcartprd[#Data],7,FALSE)</f>
        <v>Non-Alcoholic Beverages</v>
      </c>
      <c r="K202" t="str">
        <f>TEXT(DATE(YEAR(BestCart2[[#This Row],[WEEK_NUMBER]]),1,1) +(BestCart2[[#This Row],[WEEK_NUMBER]]-1)*7, "MMMM")</f>
        <v>November</v>
      </c>
      <c r="L2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3" spans="1:12" x14ac:dyDescent="0.3">
      <c r="A203" t="s">
        <v>0</v>
      </c>
      <c r="B203">
        <v>46</v>
      </c>
      <c r="C203">
        <v>2022</v>
      </c>
      <c r="D203">
        <v>61183</v>
      </c>
      <c r="E203">
        <v>5994.7</v>
      </c>
      <c r="F203">
        <v>3423</v>
      </c>
      <c r="G203">
        <v>1.75</v>
      </c>
      <c r="H203" t="str">
        <f>VLOOKUP(BestCart2[[#This Row],[PRODUCT_CODE]],[1]!Bestcartprd[#Data],2,FALSE)</f>
        <v>Soda 50 CL</v>
      </c>
      <c r="I203" t="str">
        <f>VLOOKUP(BestCart2[[#This Row],[PRODUCT_CODE]],[1]!Bestcartprd[#Data],3,FALSE)</f>
        <v>Global Sodas</v>
      </c>
      <c r="J203" t="str">
        <f>VLOOKUP(BestCart2[[#This Row],[PRODUCT_CODE]],[1]!Bestcartprd[#Data],7,FALSE)</f>
        <v>Non-Alcoholic Beverages</v>
      </c>
      <c r="K203" t="str">
        <f>TEXT(DATE(YEAR(BestCart2[[#This Row],[WEEK_NUMBER]]),1,1) +(BestCart2[[#This Row],[WEEK_NUMBER]]-1)*7, "MMMM")</f>
        <v>November</v>
      </c>
      <c r="L2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4" spans="1:12" x14ac:dyDescent="0.3">
      <c r="A204" t="s">
        <v>0</v>
      </c>
      <c r="B204">
        <v>47</v>
      </c>
      <c r="C204">
        <v>2022</v>
      </c>
      <c r="D204">
        <v>61183</v>
      </c>
      <c r="E204">
        <v>6182.67</v>
      </c>
      <c r="F204">
        <v>3518</v>
      </c>
      <c r="G204">
        <v>1.76</v>
      </c>
      <c r="H204" t="str">
        <f>VLOOKUP(BestCart2[[#This Row],[PRODUCT_CODE]],[1]!Bestcartprd[#Data],2,FALSE)</f>
        <v>Soda 50 CL</v>
      </c>
      <c r="I204" t="str">
        <f>VLOOKUP(BestCart2[[#This Row],[PRODUCT_CODE]],[1]!Bestcartprd[#Data],3,FALSE)</f>
        <v>Global Sodas</v>
      </c>
      <c r="J204" t="str">
        <f>VLOOKUP(BestCart2[[#This Row],[PRODUCT_CODE]],[1]!Bestcartprd[#Data],7,FALSE)</f>
        <v>Non-Alcoholic Beverages</v>
      </c>
      <c r="K204" t="str">
        <f>TEXT(DATE(YEAR(BestCart2[[#This Row],[WEEK_NUMBER]]),1,1) +(BestCart2[[#This Row],[WEEK_NUMBER]]-1)*7, "MMMM")</f>
        <v>November</v>
      </c>
      <c r="L2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5" spans="1:12" x14ac:dyDescent="0.3">
      <c r="A205" t="s">
        <v>0</v>
      </c>
      <c r="B205">
        <v>48</v>
      </c>
      <c r="C205">
        <v>2022</v>
      </c>
      <c r="D205">
        <v>61183</v>
      </c>
      <c r="E205">
        <v>5720.52</v>
      </c>
      <c r="F205">
        <v>3540</v>
      </c>
      <c r="G205">
        <v>1.62</v>
      </c>
      <c r="H205" t="str">
        <f>VLOOKUP(BestCart2[[#This Row],[PRODUCT_CODE]],[1]!Bestcartprd[#Data],2,FALSE)</f>
        <v>Soda 50 CL</v>
      </c>
      <c r="I205" t="str">
        <f>VLOOKUP(BestCart2[[#This Row],[PRODUCT_CODE]],[1]!Bestcartprd[#Data],3,FALSE)</f>
        <v>Global Sodas</v>
      </c>
      <c r="J205" t="str">
        <f>VLOOKUP(BestCart2[[#This Row],[PRODUCT_CODE]],[1]!Bestcartprd[#Data],7,FALSE)</f>
        <v>Non-Alcoholic Beverages</v>
      </c>
      <c r="K205" t="str">
        <f>TEXT(DATE(YEAR(BestCart2[[#This Row],[WEEK_NUMBER]]),1,1) +(BestCart2[[#This Row],[WEEK_NUMBER]]-1)*7, "MMMM")</f>
        <v>November</v>
      </c>
      <c r="L2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06" spans="1:12" x14ac:dyDescent="0.3">
      <c r="A206" t="s">
        <v>0</v>
      </c>
      <c r="B206">
        <v>49</v>
      </c>
      <c r="C206">
        <v>2022</v>
      </c>
      <c r="D206">
        <v>61183</v>
      </c>
      <c r="E206">
        <v>5535.72</v>
      </c>
      <c r="F206">
        <v>3552</v>
      </c>
      <c r="G206">
        <v>1.56</v>
      </c>
      <c r="H206" t="str">
        <f>VLOOKUP(BestCart2[[#This Row],[PRODUCT_CODE]],[1]!Bestcartprd[#Data],2,FALSE)</f>
        <v>Soda 50 CL</v>
      </c>
      <c r="I206" t="str">
        <f>VLOOKUP(BestCart2[[#This Row],[PRODUCT_CODE]],[1]!Bestcartprd[#Data],3,FALSE)</f>
        <v>Global Sodas</v>
      </c>
      <c r="J206" t="str">
        <f>VLOOKUP(BestCart2[[#This Row],[PRODUCT_CODE]],[1]!Bestcartprd[#Data],7,FALSE)</f>
        <v>Non-Alcoholic Beverages</v>
      </c>
      <c r="K206" t="str">
        <f>TEXT(DATE(YEAR(BestCart2[[#This Row],[WEEK_NUMBER]]),1,1) +(BestCart2[[#This Row],[WEEK_NUMBER]]-1)*7, "MMMM")</f>
        <v>December</v>
      </c>
      <c r="L2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07" spans="1:12" x14ac:dyDescent="0.3">
      <c r="A207" t="s">
        <v>0</v>
      </c>
      <c r="B207">
        <v>50</v>
      </c>
      <c r="C207">
        <v>2022</v>
      </c>
      <c r="D207">
        <v>61183</v>
      </c>
      <c r="E207">
        <v>5626.49</v>
      </c>
      <c r="F207">
        <v>3632</v>
      </c>
      <c r="G207">
        <v>1.55</v>
      </c>
      <c r="H207" t="str">
        <f>VLOOKUP(BestCart2[[#This Row],[PRODUCT_CODE]],[1]!Bestcartprd[#Data],2,FALSE)</f>
        <v>Soda 50 CL</v>
      </c>
      <c r="I207" t="str">
        <f>VLOOKUP(BestCart2[[#This Row],[PRODUCT_CODE]],[1]!Bestcartprd[#Data],3,FALSE)</f>
        <v>Global Sodas</v>
      </c>
      <c r="J207" t="str">
        <f>VLOOKUP(BestCart2[[#This Row],[PRODUCT_CODE]],[1]!Bestcartprd[#Data],7,FALSE)</f>
        <v>Non-Alcoholic Beverages</v>
      </c>
      <c r="K207" t="str">
        <f>TEXT(DATE(YEAR(BestCart2[[#This Row],[WEEK_NUMBER]]),1,1) +(BestCart2[[#This Row],[WEEK_NUMBER]]-1)*7, "MMMM")</f>
        <v>December</v>
      </c>
      <c r="L2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08" spans="1:12" x14ac:dyDescent="0.3">
      <c r="A208" t="s">
        <v>0</v>
      </c>
      <c r="B208">
        <v>51</v>
      </c>
      <c r="C208">
        <v>2022</v>
      </c>
      <c r="D208">
        <v>61183</v>
      </c>
      <c r="E208">
        <v>7383.38</v>
      </c>
      <c r="F208">
        <v>4821</v>
      </c>
      <c r="G208">
        <v>1.53</v>
      </c>
      <c r="H208" t="str">
        <f>VLOOKUP(BestCart2[[#This Row],[PRODUCT_CODE]],[1]!Bestcartprd[#Data],2,FALSE)</f>
        <v>Soda 50 CL</v>
      </c>
      <c r="I208" t="str">
        <f>VLOOKUP(BestCart2[[#This Row],[PRODUCT_CODE]],[1]!Bestcartprd[#Data],3,FALSE)</f>
        <v>Global Sodas</v>
      </c>
      <c r="J208" t="str">
        <f>VLOOKUP(BestCart2[[#This Row],[PRODUCT_CODE]],[1]!Bestcartprd[#Data],7,FALSE)</f>
        <v>Non-Alcoholic Beverages</v>
      </c>
      <c r="K208" t="str">
        <f>TEXT(DATE(YEAR(BestCart2[[#This Row],[WEEK_NUMBER]]),1,1) +(BestCart2[[#This Row],[WEEK_NUMBER]]-1)*7, "MMMM")</f>
        <v>December</v>
      </c>
      <c r="L2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09" spans="1:12" x14ac:dyDescent="0.3">
      <c r="A209" t="s">
        <v>0</v>
      </c>
      <c r="B209">
        <v>52</v>
      </c>
      <c r="C209">
        <v>2022</v>
      </c>
      <c r="D209">
        <v>61183</v>
      </c>
      <c r="E209">
        <v>8404.5300000000007</v>
      </c>
      <c r="F209">
        <v>5274</v>
      </c>
      <c r="G209">
        <v>1.59</v>
      </c>
      <c r="H209" t="str">
        <f>VLOOKUP(BestCart2[[#This Row],[PRODUCT_CODE]],[1]!Bestcartprd[#Data],2,FALSE)</f>
        <v>Soda 50 CL</v>
      </c>
      <c r="I209" t="str">
        <f>VLOOKUP(BestCart2[[#This Row],[PRODUCT_CODE]],[1]!Bestcartprd[#Data],3,FALSE)</f>
        <v>Global Sodas</v>
      </c>
      <c r="J209" t="str">
        <f>VLOOKUP(BestCart2[[#This Row],[PRODUCT_CODE]],[1]!Bestcartprd[#Data],7,FALSE)</f>
        <v>Non-Alcoholic Beverages</v>
      </c>
      <c r="K209" t="str">
        <f>TEXT(DATE(YEAR(BestCart2[[#This Row],[WEEK_NUMBER]]),1,1) +(BestCart2[[#This Row],[WEEK_NUMBER]]-1)*7, "MMMM")</f>
        <v>December</v>
      </c>
      <c r="L2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0" spans="1:12" x14ac:dyDescent="0.3">
      <c r="A210" t="s">
        <v>0</v>
      </c>
      <c r="B210">
        <v>1</v>
      </c>
      <c r="C210">
        <v>2022</v>
      </c>
      <c r="D210">
        <v>81896</v>
      </c>
      <c r="E210">
        <v>7186.2</v>
      </c>
      <c r="F210">
        <v>6540</v>
      </c>
      <c r="G210">
        <v>1.1000000000000001</v>
      </c>
      <c r="H210" t="str">
        <f>VLOOKUP(BestCart2[[#This Row],[PRODUCT_CODE]],[1]!Bestcartprd[#Data],2,FALSE)</f>
        <v>Winter Special Coockie</v>
      </c>
      <c r="I210" t="str">
        <f>VLOOKUP(BestCart2[[#This Row],[PRODUCT_CODE]],[1]!Bestcartprd[#Data],3,FALSE)</f>
        <v>Candies International</v>
      </c>
      <c r="J210" t="str">
        <f>VLOOKUP(BestCart2[[#This Row],[PRODUCT_CODE]],[1]!Bestcartprd[#Data],7,FALSE)</f>
        <v>Snacks</v>
      </c>
      <c r="K210" t="str">
        <f>TEXT(DATE(YEAR(BestCart2[[#This Row],[WEEK_NUMBER]]),1,1) +(BestCart2[[#This Row],[WEEK_NUMBER]]-1)*7, "MMMM")</f>
        <v>January</v>
      </c>
      <c r="L2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1" spans="1:12" x14ac:dyDescent="0.3">
      <c r="A211" t="s">
        <v>0</v>
      </c>
      <c r="B211">
        <v>2</v>
      </c>
      <c r="C211">
        <v>2022</v>
      </c>
      <c r="D211">
        <v>81896</v>
      </c>
      <c r="E211">
        <v>7602.6</v>
      </c>
      <c r="F211">
        <v>7660</v>
      </c>
      <c r="G211">
        <v>0.99</v>
      </c>
      <c r="H211" t="str">
        <f>VLOOKUP(BestCart2[[#This Row],[PRODUCT_CODE]],[1]!Bestcartprd[#Data],2,FALSE)</f>
        <v>Winter Special Coockie</v>
      </c>
      <c r="I211" t="str">
        <f>VLOOKUP(BestCart2[[#This Row],[PRODUCT_CODE]],[1]!Bestcartprd[#Data],3,FALSE)</f>
        <v>Candies International</v>
      </c>
      <c r="J211" t="str">
        <f>VLOOKUP(BestCart2[[#This Row],[PRODUCT_CODE]],[1]!Bestcartprd[#Data],7,FALSE)</f>
        <v>Snacks</v>
      </c>
      <c r="K211" t="str">
        <f>TEXT(DATE(YEAR(BestCart2[[#This Row],[WEEK_NUMBER]]),1,1) +(BestCart2[[#This Row],[WEEK_NUMBER]]-1)*7, "MMMM")</f>
        <v>January</v>
      </c>
      <c r="L2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2" spans="1:12" x14ac:dyDescent="0.3">
      <c r="A212" t="s">
        <v>0</v>
      </c>
      <c r="B212">
        <v>3</v>
      </c>
      <c r="C212">
        <v>2022</v>
      </c>
      <c r="D212">
        <v>81896</v>
      </c>
      <c r="E212">
        <v>4841.2</v>
      </c>
      <c r="F212">
        <v>4860</v>
      </c>
      <c r="G212">
        <v>1</v>
      </c>
      <c r="H212" t="str">
        <f>VLOOKUP(BestCart2[[#This Row],[PRODUCT_CODE]],[1]!Bestcartprd[#Data],2,FALSE)</f>
        <v>Winter Special Coockie</v>
      </c>
      <c r="I212" t="str">
        <f>VLOOKUP(BestCart2[[#This Row],[PRODUCT_CODE]],[1]!Bestcartprd[#Data],3,FALSE)</f>
        <v>Candies International</v>
      </c>
      <c r="J212" t="str">
        <f>VLOOKUP(BestCart2[[#This Row],[PRODUCT_CODE]],[1]!Bestcartprd[#Data],7,FALSE)</f>
        <v>Snacks</v>
      </c>
      <c r="K212" t="str">
        <f>TEXT(DATE(YEAR(BestCart2[[#This Row],[WEEK_NUMBER]]),1,1) +(BestCart2[[#This Row],[WEEK_NUMBER]]-1)*7, "MMMM")</f>
        <v>January</v>
      </c>
      <c r="L2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3" spans="1:12" x14ac:dyDescent="0.3">
      <c r="A213" t="s">
        <v>0</v>
      </c>
      <c r="B213">
        <v>4</v>
      </c>
      <c r="C213">
        <v>2022</v>
      </c>
      <c r="D213">
        <v>81896</v>
      </c>
      <c r="E213">
        <v>5126.7</v>
      </c>
      <c r="F213">
        <v>5310</v>
      </c>
      <c r="G213">
        <v>0.97</v>
      </c>
      <c r="H213" t="str">
        <f>VLOOKUP(BestCart2[[#This Row],[PRODUCT_CODE]],[1]!Bestcartprd[#Data],2,FALSE)</f>
        <v>Winter Special Coockie</v>
      </c>
      <c r="I213" t="str">
        <f>VLOOKUP(BestCart2[[#This Row],[PRODUCT_CODE]],[1]!Bestcartprd[#Data],3,FALSE)</f>
        <v>Candies International</v>
      </c>
      <c r="J213" t="str">
        <f>VLOOKUP(BestCart2[[#This Row],[PRODUCT_CODE]],[1]!Bestcartprd[#Data],7,FALSE)</f>
        <v>Snacks</v>
      </c>
      <c r="K213" t="str">
        <f>TEXT(DATE(YEAR(BestCart2[[#This Row],[WEEK_NUMBER]]),1,1) +(BestCart2[[#This Row],[WEEK_NUMBER]]-1)*7, "MMMM")</f>
        <v>January</v>
      </c>
      <c r="L2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4" spans="1:12" x14ac:dyDescent="0.3">
      <c r="A214" t="s">
        <v>0</v>
      </c>
      <c r="B214">
        <v>5</v>
      </c>
      <c r="C214">
        <v>2022</v>
      </c>
      <c r="D214">
        <v>81896</v>
      </c>
      <c r="E214">
        <v>4167.5</v>
      </c>
      <c r="F214">
        <v>4680</v>
      </c>
      <c r="G214">
        <v>0.89</v>
      </c>
      <c r="H214" t="str">
        <f>VLOOKUP(BestCart2[[#This Row],[PRODUCT_CODE]],[1]!Bestcartprd[#Data],2,FALSE)</f>
        <v>Winter Special Coockie</v>
      </c>
      <c r="I214" t="str">
        <f>VLOOKUP(BestCart2[[#This Row],[PRODUCT_CODE]],[1]!Bestcartprd[#Data],3,FALSE)</f>
        <v>Candies International</v>
      </c>
      <c r="J214" t="str">
        <f>VLOOKUP(BestCart2[[#This Row],[PRODUCT_CODE]],[1]!Bestcartprd[#Data],7,FALSE)</f>
        <v>Snacks</v>
      </c>
      <c r="K214" t="str">
        <f>TEXT(DATE(YEAR(BestCart2[[#This Row],[WEEK_NUMBER]]),1,1) +(BestCart2[[#This Row],[WEEK_NUMBER]]-1)*7, "MMMM")</f>
        <v>January</v>
      </c>
      <c r="L2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5" spans="1:12" x14ac:dyDescent="0.3">
      <c r="A215" t="s">
        <v>0</v>
      </c>
      <c r="B215">
        <v>6</v>
      </c>
      <c r="C215">
        <v>2022</v>
      </c>
      <c r="D215">
        <v>81896</v>
      </c>
      <c r="E215">
        <v>3650.6</v>
      </c>
      <c r="F215">
        <v>4050</v>
      </c>
      <c r="G215">
        <v>0.9</v>
      </c>
      <c r="H215" t="str">
        <f>VLOOKUP(BestCart2[[#This Row],[PRODUCT_CODE]],[1]!Bestcartprd[#Data],2,FALSE)</f>
        <v>Winter Special Coockie</v>
      </c>
      <c r="I215" t="str">
        <f>VLOOKUP(BestCart2[[#This Row],[PRODUCT_CODE]],[1]!Bestcartprd[#Data],3,FALSE)</f>
        <v>Candies International</v>
      </c>
      <c r="J215" t="str">
        <f>VLOOKUP(BestCart2[[#This Row],[PRODUCT_CODE]],[1]!Bestcartprd[#Data],7,FALSE)</f>
        <v>Snacks</v>
      </c>
      <c r="K215" t="str">
        <f>TEXT(DATE(YEAR(BestCart2[[#This Row],[WEEK_NUMBER]]),1,1) +(BestCart2[[#This Row],[WEEK_NUMBER]]-1)*7, "MMMM")</f>
        <v>February</v>
      </c>
      <c r="L2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6" spans="1:12" x14ac:dyDescent="0.3">
      <c r="A216" t="s">
        <v>0</v>
      </c>
      <c r="B216">
        <v>7</v>
      </c>
      <c r="C216">
        <v>2022</v>
      </c>
      <c r="D216">
        <v>81896</v>
      </c>
      <c r="E216">
        <v>2111.5</v>
      </c>
      <c r="F216">
        <v>2380</v>
      </c>
      <c r="G216">
        <v>0.89</v>
      </c>
      <c r="H216" t="str">
        <f>VLOOKUP(BestCart2[[#This Row],[PRODUCT_CODE]],[1]!Bestcartprd[#Data],2,FALSE)</f>
        <v>Winter Special Coockie</v>
      </c>
      <c r="I216" t="str">
        <f>VLOOKUP(BestCart2[[#This Row],[PRODUCT_CODE]],[1]!Bestcartprd[#Data],3,FALSE)</f>
        <v>Candies International</v>
      </c>
      <c r="J216" t="str">
        <f>VLOOKUP(BestCart2[[#This Row],[PRODUCT_CODE]],[1]!Bestcartprd[#Data],7,FALSE)</f>
        <v>Snacks</v>
      </c>
      <c r="K216" t="str">
        <f>TEXT(DATE(YEAR(BestCart2[[#This Row],[WEEK_NUMBER]]),1,1) +(BestCart2[[#This Row],[WEEK_NUMBER]]-1)*7, "MMMM")</f>
        <v>February</v>
      </c>
      <c r="L2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7" spans="1:12" x14ac:dyDescent="0.3">
      <c r="A217" t="s">
        <v>0</v>
      </c>
      <c r="B217">
        <v>8</v>
      </c>
      <c r="C217">
        <v>2022</v>
      </c>
      <c r="D217">
        <v>81896</v>
      </c>
      <c r="E217">
        <v>2011.6</v>
      </c>
      <c r="F217">
        <v>2170</v>
      </c>
      <c r="G217">
        <v>0.93</v>
      </c>
      <c r="H217" t="str">
        <f>VLOOKUP(BestCart2[[#This Row],[PRODUCT_CODE]],[1]!Bestcartprd[#Data],2,FALSE)</f>
        <v>Winter Special Coockie</v>
      </c>
      <c r="I217" t="str">
        <f>VLOOKUP(BestCart2[[#This Row],[PRODUCT_CODE]],[1]!Bestcartprd[#Data],3,FALSE)</f>
        <v>Candies International</v>
      </c>
      <c r="J217" t="str">
        <f>VLOOKUP(BestCart2[[#This Row],[PRODUCT_CODE]],[1]!Bestcartprd[#Data],7,FALSE)</f>
        <v>Snacks</v>
      </c>
      <c r="K217" t="str">
        <f>TEXT(DATE(YEAR(BestCart2[[#This Row],[WEEK_NUMBER]]),1,1) +(BestCart2[[#This Row],[WEEK_NUMBER]]-1)*7, "MMMM")</f>
        <v>February</v>
      </c>
      <c r="L2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8" spans="1:12" x14ac:dyDescent="0.3">
      <c r="A218" t="s">
        <v>0</v>
      </c>
      <c r="B218">
        <v>9</v>
      </c>
      <c r="C218">
        <v>2022</v>
      </c>
      <c r="D218">
        <v>81896</v>
      </c>
      <c r="E218">
        <v>2063.1999999999998</v>
      </c>
      <c r="F218">
        <v>2230</v>
      </c>
      <c r="G218">
        <v>0.93</v>
      </c>
      <c r="H218" t="str">
        <f>VLOOKUP(BestCart2[[#This Row],[PRODUCT_CODE]],[1]!Bestcartprd[#Data],2,FALSE)</f>
        <v>Winter Special Coockie</v>
      </c>
      <c r="I218" t="str">
        <f>VLOOKUP(BestCart2[[#This Row],[PRODUCT_CODE]],[1]!Bestcartprd[#Data],3,FALSE)</f>
        <v>Candies International</v>
      </c>
      <c r="J218" t="str">
        <f>VLOOKUP(BestCart2[[#This Row],[PRODUCT_CODE]],[1]!Bestcartprd[#Data],7,FALSE)</f>
        <v>Snacks</v>
      </c>
      <c r="K218" t="str">
        <f>TEXT(DATE(YEAR(BestCart2[[#This Row],[WEEK_NUMBER]]),1,1) +(BestCart2[[#This Row],[WEEK_NUMBER]]-1)*7, "MMMM")</f>
        <v>February</v>
      </c>
      <c r="L2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19" spans="1:12" x14ac:dyDescent="0.3">
      <c r="A219" t="s">
        <v>0</v>
      </c>
      <c r="B219">
        <v>10</v>
      </c>
      <c r="C219">
        <v>2022</v>
      </c>
      <c r="D219">
        <v>81896</v>
      </c>
      <c r="E219">
        <v>1254.8999999999999</v>
      </c>
      <c r="F219">
        <v>1280</v>
      </c>
      <c r="G219">
        <v>0.98</v>
      </c>
      <c r="H219" t="str">
        <f>VLOOKUP(BestCart2[[#This Row],[PRODUCT_CODE]],[1]!Bestcartprd[#Data],2,FALSE)</f>
        <v>Winter Special Coockie</v>
      </c>
      <c r="I219" t="str">
        <f>VLOOKUP(BestCart2[[#This Row],[PRODUCT_CODE]],[1]!Bestcartprd[#Data],3,FALSE)</f>
        <v>Candies International</v>
      </c>
      <c r="J219" t="str">
        <f>VLOOKUP(BestCart2[[#This Row],[PRODUCT_CODE]],[1]!Bestcartprd[#Data],7,FALSE)</f>
        <v>Snacks</v>
      </c>
      <c r="K219" t="str">
        <f>TEXT(DATE(YEAR(BestCart2[[#This Row],[WEEK_NUMBER]]),1,1) +(BestCart2[[#This Row],[WEEK_NUMBER]]-1)*7, "MMMM")</f>
        <v>March</v>
      </c>
      <c r="L2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0" spans="1:12" x14ac:dyDescent="0.3">
      <c r="A220" t="s">
        <v>0</v>
      </c>
      <c r="B220">
        <v>11</v>
      </c>
      <c r="C220">
        <v>2022</v>
      </c>
      <c r="D220">
        <v>81896</v>
      </c>
      <c r="E220">
        <v>913</v>
      </c>
      <c r="F220">
        <v>1000</v>
      </c>
      <c r="G220">
        <v>0.91</v>
      </c>
      <c r="H220" t="str">
        <f>VLOOKUP(BestCart2[[#This Row],[PRODUCT_CODE]],[1]!Bestcartprd[#Data],2,FALSE)</f>
        <v>Winter Special Coockie</v>
      </c>
      <c r="I220" t="str">
        <f>VLOOKUP(BestCart2[[#This Row],[PRODUCT_CODE]],[1]!Bestcartprd[#Data],3,FALSE)</f>
        <v>Candies International</v>
      </c>
      <c r="J220" t="str">
        <f>VLOOKUP(BestCart2[[#This Row],[PRODUCT_CODE]],[1]!Bestcartprd[#Data],7,FALSE)</f>
        <v>Snacks</v>
      </c>
      <c r="K220" t="str">
        <f>TEXT(DATE(YEAR(BestCart2[[#This Row],[WEEK_NUMBER]]),1,1) +(BestCart2[[#This Row],[WEEK_NUMBER]]-1)*7, "MMMM")</f>
        <v>March</v>
      </c>
      <c r="L2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1" spans="1:12" x14ac:dyDescent="0.3">
      <c r="A221" t="s">
        <v>0</v>
      </c>
      <c r="B221">
        <v>12</v>
      </c>
      <c r="C221">
        <v>2022</v>
      </c>
      <c r="D221">
        <v>81896</v>
      </c>
      <c r="E221">
        <v>1003.5</v>
      </c>
      <c r="F221">
        <v>1180</v>
      </c>
      <c r="G221">
        <v>0.85</v>
      </c>
      <c r="H221" t="str">
        <f>VLOOKUP(BestCart2[[#This Row],[PRODUCT_CODE]],[1]!Bestcartprd[#Data],2,FALSE)</f>
        <v>Winter Special Coockie</v>
      </c>
      <c r="I221" t="str">
        <f>VLOOKUP(BestCart2[[#This Row],[PRODUCT_CODE]],[1]!Bestcartprd[#Data],3,FALSE)</f>
        <v>Candies International</v>
      </c>
      <c r="J221" t="str">
        <f>VLOOKUP(BestCart2[[#This Row],[PRODUCT_CODE]],[1]!Bestcartprd[#Data],7,FALSE)</f>
        <v>Snacks</v>
      </c>
      <c r="K221" t="str">
        <f>TEXT(DATE(YEAR(BestCart2[[#This Row],[WEEK_NUMBER]]),1,1) +(BestCart2[[#This Row],[WEEK_NUMBER]]-1)*7, "MMMM")</f>
        <v>March</v>
      </c>
      <c r="L2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2" spans="1:12" x14ac:dyDescent="0.3">
      <c r="A222" t="s">
        <v>0</v>
      </c>
      <c r="B222">
        <v>13</v>
      </c>
      <c r="C222">
        <v>2022</v>
      </c>
      <c r="D222">
        <v>81896</v>
      </c>
      <c r="E222">
        <v>805.5</v>
      </c>
      <c r="F222">
        <v>1000</v>
      </c>
      <c r="G222">
        <v>0.81</v>
      </c>
      <c r="H222" t="str">
        <f>VLOOKUP(BestCart2[[#This Row],[PRODUCT_CODE]],[1]!Bestcartprd[#Data],2,FALSE)</f>
        <v>Winter Special Coockie</v>
      </c>
      <c r="I222" t="str">
        <f>VLOOKUP(BestCart2[[#This Row],[PRODUCT_CODE]],[1]!Bestcartprd[#Data],3,FALSE)</f>
        <v>Candies International</v>
      </c>
      <c r="J222" t="str">
        <f>VLOOKUP(BestCart2[[#This Row],[PRODUCT_CODE]],[1]!Bestcartprd[#Data],7,FALSE)</f>
        <v>Snacks</v>
      </c>
      <c r="K222" t="str">
        <f>TEXT(DATE(YEAR(BestCart2[[#This Row],[WEEK_NUMBER]]),1,1) +(BestCart2[[#This Row],[WEEK_NUMBER]]-1)*7, "MMMM")</f>
        <v>March</v>
      </c>
      <c r="L2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3" spans="1:12" x14ac:dyDescent="0.3">
      <c r="A223" t="s">
        <v>0</v>
      </c>
      <c r="B223">
        <v>14</v>
      </c>
      <c r="C223">
        <v>2022</v>
      </c>
      <c r="D223">
        <v>81896</v>
      </c>
      <c r="E223">
        <v>534.5</v>
      </c>
      <c r="F223">
        <v>660</v>
      </c>
      <c r="G223">
        <v>0.81</v>
      </c>
      <c r="H223" t="str">
        <f>VLOOKUP(BestCart2[[#This Row],[PRODUCT_CODE]],[1]!Bestcartprd[#Data],2,FALSE)</f>
        <v>Winter Special Coockie</v>
      </c>
      <c r="I223" t="str">
        <f>VLOOKUP(BestCart2[[#This Row],[PRODUCT_CODE]],[1]!Bestcartprd[#Data],3,FALSE)</f>
        <v>Candies International</v>
      </c>
      <c r="J223" t="str">
        <f>VLOOKUP(BestCart2[[#This Row],[PRODUCT_CODE]],[1]!Bestcartprd[#Data],7,FALSE)</f>
        <v>Snacks</v>
      </c>
      <c r="K223" t="str">
        <f>TEXT(DATE(YEAR(BestCart2[[#This Row],[WEEK_NUMBER]]),1,1) +(BestCart2[[#This Row],[WEEK_NUMBER]]-1)*7, "MMMM")</f>
        <v>April</v>
      </c>
      <c r="L2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4" spans="1:12" x14ac:dyDescent="0.3">
      <c r="A224" t="s">
        <v>0</v>
      </c>
      <c r="B224">
        <v>15</v>
      </c>
      <c r="C224">
        <v>2022</v>
      </c>
      <c r="D224">
        <v>81896</v>
      </c>
      <c r="E224">
        <v>320</v>
      </c>
      <c r="F224">
        <v>330</v>
      </c>
      <c r="G224">
        <v>0.97</v>
      </c>
      <c r="H224" t="str">
        <f>VLOOKUP(BestCart2[[#This Row],[PRODUCT_CODE]],[1]!Bestcartprd[#Data],2,FALSE)</f>
        <v>Winter Special Coockie</v>
      </c>
      <c r="I224" t="str">
        <f>VLOOKUP(BestCart2[[#This Row],[PRODUCT_CODE]],[1]!Bestcartprd[#Data],3,FALSE)</f>
        <v>Candies International</v>
      </c>
      <c r="J224" t="str">
        <f>VLOOKUP(BestCart2[[#This Row],[PRODUCT_CODE]],[1]!Bestcartprd[#Data],7,FALSE)</f>
        <v>Snacks</v>
      </c>
      <c r="K224" t="str">
        <f>TEXT(DATE(YEAR(BestCart2[[#This Row],[WEEK_NUMBER]]),1,1) +(BestCart2[[#This Row],[WEEK_NUMBER]]-1)*7, "MMMM")</f>
        <v>April</v>
      </c>
      <c r="L2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5" spans="1:12" x14ac:dyDescent="0.3">
      <c r="A225" t="s">
        <v>0</v>
      </c>
      <c r="B225">
        <v>16</v>
      </c>
      <c r="C225">
        <v>2022</v>
      </c>
      <c r="D225">
        <v>81896</v>
      </c>
      <c r="E225">
        <v>329</v>
      </c>
      <c r="F225">
        <v>410</v>
      </c>
      <c r="G225">
        <v>0.8</v>
      </c>
      <c r="H225" t="str">
        <f>VLOOKUP(BestCart2[[#This Row],[PRODUCT_CODE]],[1]!Bestcartprd[#Data],2,FALSE)</f>
        <v>Winter Special Coockie</v>
      </c>
      <c r="I225" t="str">
        <f>VLOOKUP(BestCart2[[#This Row],[PRODUCT_CODE]],[1]!Bestcartprd[#Data],3,FALSE)</f>
        <v>Candies International</v>
      </c>
      <c r="J225" t="str">
        <f>VLOOKUP(BestCart2[[#This Row],[PRODUCT_CODE]],[1]!Bestcartprd[#Data],7,FALSE)</f>
        <v>Snacks</v>
      </c>
      <c r="K225" t="str">
        <f>TEXT(DATE(YEAR(BestCart2[[#This Row],[WEEK_NUMBER]]),1,1) +(BestCart2[[#This Row],[WEEK_NUMBER]]-1)*7, "MMMM")</f>
        <v>April</v>
      </c>
      <c r="L2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6" spans="1:12" x14ac:dyDescent="0.3">
      <c r="A226" t="s">
        <v>0</v>
      </c>
      <c r="B226">
        <v>17</v>
      </c>
      <c r="C226">
        <v>2022</v>
      </c>
      <c r="D226">
        <v>81896</v>
      </c>
      <c r="E226">
        <v>360</v>
      </c>
      <c r="F226">
        <v>350</v>
      </c>
      <c r="G226">
        <v>1.03</v>
      </c>
      <c r="H226" t="str">
        <f>VLOOKUP(BestCart2[[#This Row],[PRODUCT_CODE]],[1]!Bestcartprd[#Data],2,FALSE)</f>
        <v>Winter Special Coockie</v>
      </c>
      <c r="I226" t="str">
        <f>VLOOKUP(BestCart2[[#This Row],[PRODUCT_CODE]],[1]!Bestcartprd[#Data],3,FALSE)</f>
        <v>Candies International</v>
      </c>
      <c r="J226" t="str">
        <f>VLOOKUP(BestCart2[[#This Row],[PRODUCT_CODE]],[1]!Bestcartprd[#Data],7,FALSE)</f>
        <v>Snacks</v>
      </c>
      <c r="K226" t="str">
        <f>TEXT(DATE(YEAR(BestCart2[[#This Row],[WEEK_NUMBER]]),1,1) +(BestCart2[[#This Row],[WEEK_NUMBER]]-1)*7, "MMMM")</f>
        <v>April</v>
      </c>
      <c r="L2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7" spans="1:12" x14ac:dyDescent="0.3">
      <c r="A227" t="s">
        <v>0</v>
      </c>
      <c r="B227">
        <v>18</v>
      </c>
      <c r="C227">
        <v>2022</v>
      </c>
      <c r="D227">
        <v>81896</v>
      </c>
      <c r="E227">
        <v>425</v>
      </c>
      <c r="F227">
        <v>390</v>
      </c>
      <c r="G227">
        <v>1.0900000000000001</v>
      </c>
      <c r="H227" t="str">
        <f>VLOOKUP(BestCart2[[#This Row],[PRODUCT_CODE]],[1]!Bestcartprd[#Data],2,FALSE)</f>
        <v>Winter Special Coockie</v>
      </c>
      <c r="I227" t="str">
        <f>VLOOKUP(BestCart2[[#This Row],[PRODUCT_CODE]],[1]!Bestcartprd[#Data],3,FALSE)</f>
        <v>Candies International</v>
      </c>
      <c r="J227" t="str">
        <f>VLOOKUP(BestCart2[[#This Row],[PRODUCT_CODE]],[1]!Bestcartprd[#Data],7,FALSE)</f>
        <v>Snacks</v>
      </c>
      <c r="K227" t="str">
        <f>TEXT(DATE(YEAR(BestCart2[[#This Row],[WEEK_NUMBER]]),1,1) +(BestCart2[[#This Row],[WEEK_NUMBER]]-1)*7, "MMMM")</f>
        <v>April</v>
      </c>
      <c r="L2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8" spans="1:12" x14ac:dyDescent="0.3">
      <c r="A228" t="s">
        <v>0</v>
      </c>
      <c r="B228">
        <v>19</v>
      </c>
      <c r="C228">
        <v>2022</v>
      </c>
      <c r="D228">
        <v>81896</v>
      </c>
      <c r="E228">
        <v>308.89999999999998</v>
      </c>
      <c r="F228">
        <v>300</v>
      </c>
      <c r="G228">
        <v>1.03</v>
      </c>
      <c r="H228" t="str">
        <f>VLOOKUP(BestCart2[[#This Row],[PRODUCT_CODE]],[1]!Bestcartprd[#Data],2,FALSE)</f>
        <v>Winter Special Coockie</v>
      </c>
      <c r="I228" t="str">
        <f>VLOOKUP(BestCart2[[#This Row],[PRODUCT_CODE]],[1]!Bestcartprd[#Data],3,FALSE)</f>
        <v>Candies International</v>
      </c>
      <c r="J228" t="str">
        <f>VLOOKUP(BestCart2[[#This Row],[PRODUCT_CODE]],[1]!Bestcartprd[#Data],7,FALSE)</f>
        <v>Snacks</v>
      </c>
      <c r="K228" t="str">
        <f>TEXT(DATE(YEAR(BestCart2[[#This Row],[WEEK_NUMBER]]),1,1) +(BestCart2[[#This Row],[WEEK_NUMBER]]-1)*7, "MMMM")</f>
        <v>May</v>
      </c>
      <c r="L2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29" spans="1:12" x14ac:dyDescent="0.3">
      <c r="A229" t="s">
        <v>0</v>
      </c>
      <c r="B229">
        <v>20</v>
      </c>
      <c r="C229">
        <v>2022</v>
      </c>
      <c r="D229">
        <v>81896</v>
      </c>
      <c r="E229">
        <v>310</v>
      </c>
      <c r="F229">
        <v>300</v>
      </c>
      <c r="G229">
        <v>1.03</v>
      </c>
      <c r="H229" t="str">
        <f>VLOOKUP(BestCart2[[#This Row],[PRODUCT_CODE]],[1]!Bestcartprd[#Data],2,FALSE)</f>
        <v>Winter Special Coockie</v>
      </c>
      <c r="I229" t="str">
        <f>VLOOKUP(BestCart2[[#This Row],[PRODUCT_CODE]],[1]!Bestcartprd[#Data],3,FALSE)</f>
        <v>Candies International</v>
      </c>
      <c r="J229" t="str">
        <f>VLOOKUP(BestCart2[[#This Row],[PRODUCT_CODE]],[1]!Bestcartprd[#Data],7,FALSE)</f>
        <v>Snacks</v>
      </c>
      <c r="K229" t="str">
        <f>TEXT(DATE(YEAR(BestCart2[[#This Row],[WEEK_NUMBER]]),1,1) +(BestCart2[[#This Row],[WEEK_NUMBER]]-1)*7, "MMMM")</f>
        <v>May</v>
      </c>
      <c r="L2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30" spans="1:12" x14ac:dyDescent="0.3">
      <c r="A230" t="s">
        <v>0</v>
      </c>
      <c r="B230">
        <v>21</v>
      </c>
      <c r="C230">
        <v>2022</v>
      </c>
      <c r="D230">
        <v>81896</v>
      </c>
      <c r="E230">
        <v>418.9</v>
      </c>
      <c r="F230">
        <v>380</v>
      </c>
      <c r="G230">
        <v>1.1000000000000001</v>
      </c>
      <c r="H230" t="str">
        <f>VLOOKUP(BestCart2[[#This Row],[PRODUCT_CODE]],[1]!Bestcartprd[#Data],2,FALSE)</f>
        <v>Winter Special Coockie</v>
      </c>
      <c r="I230" t="str">
        <f>VLOOKUP(BestCart2[[#This Row],[PRODUCT_CODE]],[1]!Bestcartprd[#Data],3,FALSE)</f>
        <v>Candies International</v>
      </c>
      <c r="J230" t="str">
        <f>VLOOKUP(BestCart2[[#This Row],[PRODUCT_CODE]],[1]!Bestcartprd[#Data],7,FALSE)</f>
        <v>Snacks</v>
      </c>
      <c r="K230" t="str">
        <f>TEXT(DATE(YEAR(BestCart2[[#This Row],[WEEK_NUMBER]]),1,1) +(BestCart2[[#This Row],[WEEK_NUMBER]]-1)*7, "MMMM")</f>
        <v>May</v>
      </c>
      <c r="L2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31" spans="1:12" x14ac:dyDescent="0.3">
      <c r="A231" t="s">
        <v>0</v>
      </c>
      <c r="B231">
        <v>22</v>
      </c>
      <c r="C231">
        <v>2022</v>
      </c>
      <c r="D231">
        <v>81896</v>
      </c>
      <c r="E231">
        <v>255</v>
      </c>
      <c r="F231">
        <v>240</v>
      </c>
      <c r="G231">
        <v>1.06</v>
      </c>
      <c r="H231" t="str">
        <f>VLOOKUP(BestCart2[[#This Row],[PRODUCT_CODE]],[1]!Bestcartprd[#Data],2,FALSE)</f>
        <v>Winter Special Coockie</v>
      </c>
      <c r="I231" t="str">
        <f>VLOOKUP(BestCart2[[#This Row],[PRODUCT_CODE]],[1]!Bestcartprd[#Data],3,FALSE)</f>
        <v>Candies International</v>
      </c>
      <c r="J231" t="str">
        <f>VLOOKUP(BestCart2[[#This Row],[PRODUCT_CODE]],[1]!Bestcartprd[#Data],7,FALSE)</f>
        <v>Snacks</v>
      </c>
      <c r="K231" t="str">
        <f>TEXT(DATE(YEAR(BestCart2[[#This Row],[WEEK_NUMBER]]),1,1) +(BestCart2[[#This Row],[WEEK_NUMBER]]-1)*7, "MMMM")</f>
        <v>May</v>
      </c>
      <c r="L2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32" spans="1:12" x14ac:dyDescent="0.3">
      <c r="A232" t="s">
        <v>0</v>
      </c>
      <c r="B232">
        <v>23</v>
      </c>
      <c r="C232">
        <v>2022</v>
      </c>
      <c r="D232">
        <v>81896</v>
      </c>
      <c r="E232">
        <v>119.9</v>
      </c>
      <c r="F232">
        <v>140</v>
      </c>
      <c r="G232">
        <v>0.86</v>
      </c>
      <c r="H232" t="str">
        <f>VLOOKUP(BestCart2[[#This Row],[PRODUCT_CODE]],[1]!Bestcartprd[#Data],2,FALSE)</f>
        <v>Winter Special Coockie</v>
      </c>
      <c r="I232" t="str">
        <f>VLOOKUP(BestCart2[[#This Row],[PRODUCT_CODE]],[1]!Bestcartprd[#Data],3,FALSE)</f>
        <v>Candies International</v>
      </c>
      <c r="J232" t="str">
        <f>VLOOKUP(BestCart2[[#This Row],[PRODUCT_CODE]],[1]!Bestcartprd[#Data],7,FALSE)</f>
        <v>Snacks</v>
      </c>
      <c r="K232" t="str">
        <f>TEXT(DATE(YEAR(BestCart2[[#This Row],[WEEK_NUMBER]]),1,1) +(BestCart2[[#This Row],[WEEK_NUMBER]]-1)*7, "MMMM")</f>
        <v>June</v>
      </c>
      <c r="L2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3" spans="1:12" x14ac:dyDescent="0.3">
      <c r="A233" t="s">
        <v>0</v>
      </c>
      <c r="B233">
        <v>24</v>
      </c>
      <c r="C233">
        <v>2022</v>
      </c>
      <c r="D233">
        <v>81896</v>
      </c>
      <c r="E233">
        <v>153.30000000000001</v>
      </c>
      <c r="F233">
        <v>190</v>
      </c>
      <c r="G233">
        <v>0.81</v>
      </c>
      <c r="H233" t="str">
        <f>VLOOKUP(BestCart2[[#This Row],[PRODUCT_CODE]],[1]!Bestcartprd[#Data],2,FALSE)</f>
        <v>Winter Special Coockie</v>
      </c>
      <c r="I233" t="str">
        <f>VLOOKUP(BestCart2[[#This Row],[PRODUCT_CODE]],[1]!Bestcartprd[#Data],3,FALSE)</f>
        <v>Candies International</v>
      </c>
      <c r="J233" t="str">
        <f>VLOOKUP(BestCart2[[#This Row],[PRODUCT_CODE]],[1]!Bestcartprd[#Data],7,FALSE)</f>
        <v>Snacks</v>
      </c>
      <c r="K233" t="str">
        <f>TEXT(DATE(YEAR(BestCart2[[#This Row],[WEEK_NUMBER]]),1,1) +(BestCart2[[#This Row],[WEEK_NUMBER]]-1)*7, "MMMM")</f>
        <v>June</v>
      </c>
      <c r="L2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4" spans="1:12" x14ac:dyDescent="0.3">
      <c r="A234" t="s">
        <v>0</v>
      </c>
      <c r="B234">
        <v>25</v>
      </c>
      <c r="C234">
        <v>2022</v>
      </c>
      <c r="D234">
        <v>81896</v>
      </c>
      <c r="E234">
        <v>398.6</v>
      </c>
      <c r="F234">
        <v>470</v>
      </c>
      <c r="G234">
        <v>0.85</v>
      </c>
      <c r="H234" t="str">
        <f>VLOOKUP(BestCart2[[#This Row],[PRODUCT_CODE]],[1]!Bestcartprd[#Data],2,FALSE)</f>
        <v>Winter Special Coockie</v>
      </c>
      <c r="I234" t="str">
        <f>VLOOKUP(BestCart2[[#This Row],[PRODUCT_CODE]],[1]!Bestcartprd[#Data],3,FALSE)</f>
        <v>Candies International</v>
      </c>
      <c r="J234" t="str">
        <f>VLOOKUP(BestCart2[[#This Row],[PRODUCT_CODE]],[1]!Bestcartprd[#Data],7,FALSE)</f>
        <v>Snacks</v>
      </c>
      <c r="K234" t="str">
        <f>TEXT(DATE(YEAR(BestCart2[[#This Row],[WEEK_NUMBER]]),1,1) +(BestCart2[[#This Row],[WEEK_NUMBER]]-1)*7, "MMMM")</f>
        <v>June</v>
      </c>
      <c r="L2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5" spans="1:12" x14ac:dyDescent="0.3">
      <c r="A235" t="s">
        <v>0</v>
      </c>
      <c r="B235">
        <v>26</v>
      </c>
      <c r="C235">
        <v>2022</v>
      </c>
      <c r="D235">
        <v>81896</v>
      </c>
      <c r="E235">
        <v>253.5</v>
      </c>
      <c r="F235">
        <v>450</v>
      </c>
      <c r="G235">
        <v>0.56000000000000005</v>
      </c>
      <c r="H235" t="str">
        <f>VLOOKUP(BestCart2[[#This Row],[PRODUCT_CODE]],[1]!Bestcartprd[#Data],2,FALSE)</f>
        <v>Winter Special Coockie</v>
      </c>
      <c r="I235" t="str">
        <f>VLOOKUP(BestCart2[[#This Row],[PRODUCT_CODE]],[1]!Bestcartprd[#Data],3,FALSE)</f>
        <v>Candies International</v>
      </c>
      <c r="J235" t="str">
        <f>VLOOKUP(BestCart2[[#This Row],[PRODUCT_CODE]],[1]!Bestcartprd[#Data],7,FALSE)</f>
        <v>Snacks</v>
      </c>
      <c r="K235" t="str">
        <f>TEXT(DATE(YEAR(BestCart2[[#This Row],[WEEK_NUMBER]]),1,1) +(BestCart2[[#This Row],[WEEK_NUMBER]]-1)*7, "MMMM")</f>
        <v>June</v>
      </c>
      <c r="L2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6" spans="1:12" x14ac:dyDescent="0.3">
      <c r="A236" t="s">
        <v>0</v>
      </c>
      <c r="B236">
        <v>27</v>
      </c>
      <c r="C236">
        <v>2022</v>
      </c>
      <c r="D236">
        <v>81896</v>
      </c>
      <c r="E236">
        <v>371.70000000000005</v>
      </c>
      <c r="F236">
        <v>550</v>
      </c>
      <c r="G236">
        <v>0.68</v>
      </c>
      <c r="H236" t="str">
        <f>VLOOKUP(BestCart2[[#This Row],[PRODUCT_CODE]],[1]!Bestcartprd[#Data],2,FALSE)</f>
        <v>Winter Special Coockie</v>
      </c>
      <c r="I236" t="str">
        <f>VLOOKUP(BestCart2[[#This Row],[PRODUCT_CODE]],[1]!Bestcartprd[#Data],3,FALSE)</f>
        <v>Candies International</v>
      </c>
      <c r="J236" t="str">
        <f>VLOOKUP(BestCart2[[#This Row],[PRODUCT_CODE]],[1]!Bestcartprd[#Data],7,FALSE)</f>
        <v>Snacks</v>
      </c>
      <c r="K236" t="str">
        <f>TEXT(DATE(YEAR(BestCart2[[#This Row],[WEEK_NUMBER]]),1,1) +(BestCart2[[#This Row],[WEEK_NUMBER]]-1)*7, "MMMM")</f>
        <v>July</v>
      </c>
      <c r="L2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7" spans="1:12" x14ac:dyDescent="0.3">
      <c r="A237" t="s">
        <v>0</v>
      </c>
      <c r="B237">
        <v>28</v>
      </c>
      <c r="C237">
        <v>2022</v>
      </c>
      <c r="D237">
        <v>81896</v>
      </c>
      <c r="E237">
        <v>15</v>
      </c>
      <c r="F237">
        <v>20</v>
      </c>
      <c r="G237">
        <v>0.75</v>
      </c>
      <c r="H237" t="str">
        <f>VLOOKUP(BestCart2[[#This Row],[PRODUCT_CODE]],[1]!Bestcartprd[#Data],2,FALSE)</f>
        <v>Winter Special Coockie</v>
      </c>
      <c r="I237" t="str">
        <f>VLOOKUP(BestCart2[[#This Row],[PRODUCT_CODE]],[1]!Bestcartprd[#Data],3,FALSE)</f>
        <v>Candies International</v>
      </c>
      <c r="J237" t="str">
        <f>VLOOKUP(BestCart2[[#This Row],[PRODUCT_CODE]],[1]!Bestcartprd[#Data],7,FALSE)</f>
        <v>Snacks</v>
      </c>
      <c r="K237" t="str">
        <f>TEXT(DATE(YEAR(BestCart2[[#This Row],[WEEK_NUMBER]]),1,1) +(BestCart2[[#This Row],[WEEK_NUMBER]]-1)*7, "MMMM")</f>
        <v>July</v>
      </c>
      <c r="L2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8" spans="1:12" x14ac:dyDescent="0.3">
      <c r="A238" t="s">
        <v>0</v>
      </c>
      <c r="B238">
        <v>29</v>
      </c>
      <c r="C238">
        <v>2022</v>
      </c>
      <c r="D238">
        <v>81896</v>
      </c>
      <c r="E238">
        <v>0</v>
      </c>
      <c r="F238">
        <v>0</v>
      </c>
      <c r="H238" t="str">
        <f>VLOOKUP(BestCart2[[#This Row],[PRODUCT_CODE]],[1]!Bestcartprd[#Data],2,FALSE)</f>
        <v>Winter Special Coockie</v>
      </c>
      <c r="I238" t="str">
        <f>VLOOKUP(BestCart2[[#This Row],[PRODUCT_CODE]],[1]!Bestcartprd[#Data],3,FALSE)</f>
        <v>Candies International</v>
      </c>
      <c r="J238" t="str">
        <f>VLOOKUP(BestCart2[[#This Row],[PRODUCT_CODE]],[1]!Bestcartprd[#Data],7,FALSE)</f>
        <v>Snacks</v>
      </c>
      <c r="K238" t="str">
        <f>TEXT(DATE(YEAR(BestCart2[[#This Row],[WEEK_NUMBER]]),1,1) +(BestCart2[[#This Row],[WEEK_NUMBER]]-1)*7, "MMMM")</f>
        <v>July</v>
      </c>
      <c r="L2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39" spans="1:12" x14ac:dyDescent="0.3">
      <c r="A239" t="s">
        <v>0</v>
      </c>
      <c r="B239">
        <v>30</v>
      </c>
      <c r="C239">
        <v>2022</v>
      </c>
      <c r="D239">
        <v>81896</v>
      </c>
      <c r="E239">
        <v>0</v>
      </c>
      <c r="F239">
        <v>0</v>
      </c>
      <c r="H239" t="str">
        <f>VLOOKUP(BestCart2[[#This Row],[PRODUCT_CODE]],[1]!Bestcartprd[#Data],2,FALSE)</f>
        <v>Winter Special Coockie</v>
      </c>
      <c r="I239" t="str">
        <f>VLOOKUP(BestCart2[[#This Row],[PRODUCT_CODE]],[1]!Bestcartprd[#Data],3,FALSE)</f>
        <v>Candies International</v>
      </c>
      <c r="J239" t="str">
        <f>VLOOKUP(BestCart2[[#This Row],[PRODUCT_CODE]],[1]!Bestcartprd[#Data],7,FALSE)</f>
        <v>Snacks</v>
      </c>
      <c r="K239" t="str">
        <f>TEXT(DATE(YEAR(BestCart2[[#This Row],[WEEK_NUMBER]]),1,1) +(BestCart2[[#This Row],[WEEK_NUMBER]]-1)*7, "MMMM")</f>
        <v>July</v>
      </c>
      <c r="L2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0" spans="1:12" x14ac:dyDescent="0.3">
      <c r="A240" t="s">
        <v>0</v>
      </c>
      <c r="B240">
        <v>31</v>
      </c>
      <c r="C240">
        <v>2022</v>
      </c>
      <c r="D240">
        <v>81896</v>
      </c>
      <c r="E240">
        <v>0</v>
      </c>
      <c r="F240">
        <v>0</v>
      </c>
      <c r="H240" t="str">
        <f>VLOOKUP(BestCart2[[#This Row],[PRODUCT_CODE]],[1]!Bestcartprd[#Data],2,FALSE)</f>
        <v>Winter Special Coockie</v>
      </c>
      <c r="I240" t="str">
        <f>VLOOKUP(BestCart2[[#This Row],[PRODUCT_CODE]],[1]!Bestcartprd[#Data],3,FALSE)</f>
        <v>Candies International</v>
      </c>
      <c r="J240" t="str">
        <f>VLOOKUP(BestCart2[[#This Row],[PRODUCT_CODE]],[1]!Bestcartprd[#Data],7,FALSE)</f>
        <v>Snacks</v>
      </c>
      <c r="K240" t="str">
        <f>TEXT(DATE(YEAR(BestCart2[[#This Row],[WEEK_NUMBER]]),1,1) +(BestCart2[[#This Row],[WEEK_NUMBER]]-1)*7, "MMMM")</f>
        <v>July</v>
      </c>
      <c r="L2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1" spans="1:12" x14ac:dyDescent="0.3">
      <c r="A241" t="s">
        <v>0</v>
      </c>
      <c r="B241">
        <v>32</v>
      </c>
      <c r="C241">
        <v>2022</v>
      </c>
      <c r="D241">
        <v>81896</v>
      </c>
      <c r="E241">
        <v>0</v>
      </c>
      <c r="F241">
        <v>0</v>
      </c>
      <c r="H241" t="str">
        <f>VLOOKUP(BestCart2[[#This Row],[PRODUCT_CODE]],[1]!Bestcartprd[#Data],2,FALSE)</f>
        <v>Winter Special Coockie</v>
      </c>
      <c r="I241" t="str">
        <f>VLOOKUP(BestCart2[[#This Row],[PRODUCT_CODE]],[1]!Bestcartprd[#Data],3,FALSE)</f>
        <v>Candies International</v>
      </c>
      <c r="J241" t="str">
        <f>VLOOKUP(BestCart2[[#This Row],[PRODUCT_CODE]],[1]!Bestcartprd[#Data],7,FALSE)</f>
        <v>Snacks</v>
      </c>
      <c r="K241" t="str">
        <f>TEXT(DATE(YEAR(BestCart2[[#This Row],[WEEK_NUMBER]]),1,1) +(BestCart2[[#This Row],[WEEK_NUMBER]]-1)*7, "MMMM")</f>
        <v>August</v>
      </c>
      <c r="L2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2" spans="1:12" x14ac:dyDescent="0.3">
      <c r="A242" t="s">
        <v>0</v>
      </c>
      <c r="B242">
        <v>33</v>
      </c>
      <c r="C242">
        <v>2022</v>
      </c>
      <c r="D242">
        <v>81896</v>
      </c>
      <c r="E242">
        <v>0</v>
      </c>
      <c r="F242">
        <v>0</v>
      </c>
      <c r="H242" t="str">
        <f>VLOOKUP(BestCart2[[#This Row],[PRODUCT_CODE]],[1]!Bestcartprd[#Data],2,FALSE)</f>
        <v>Winter Special Coockie</v>
      </c>
      <c r="I242" t="str">
        <f>VLOOKUP(BestCart2[[#This Row],[PRODUCT_CODE]],[1]!Bestcartprd[#Data],3,FALSE)</f>
        <v>Candies International</v>
      </c>
      <c r="J242" t="str">
        <f>VLOOKUP(BestCart2[[#This Row],[PRODUCT_CODE]],[1]!Bestcartprd[#Data],7,FALSE)</f>
        <v>Snacks</v>
      </c>
      <c r="K242" t="str">
        <f>TEXT(DATE(YEAR(BestCart2[[#This Row],[WEEK_NUMBER]]),1,1) +(BestCart2[[#This Row],[WEEK_NUMBER]]-1)*7, "MMMM")</f>
        <v>August</v>
      </c>
      <c r="L2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3" spans="1:12" x14ac:dyDescent="0.3">
      <c r="A243" t="s">
        <v>0</v>
      </c>
      <c r="B243">
        <v>34</v>
      </c>
      <c r="C243">
        <v>2022</v>
      </c>
      <c r="D243">
        <v>81896</v>
      </c>
      <c r="E243">
        <v>0</v>
      </c>
      <c r="F243">
        <v>0</v>
      </c>
      <c r="H243" t="str">
        <f>VLOOKUP(BestCart2[[#This Row],[PRODUCT_CODE]],[1]!Bestcartprd[#Data],2,FALSE)</f>
        <v>Winter Special Coockie</v>
      </c>
      <c r="I243" t="str">
        <f>VLOOKUP(BestCart2[[#This Row],[PRODUCT_CODE]],[1]!Bestcartprd[#Data],3,FALSE)</f>
        <v>Candies International</v>
      </c>
      <c r="J243" t="str">
        <f>VLOOKUP(BestCart2[[#This Row],[PRODUCT_CODE]],[1]!Bestcartprd[#Data],7,FALSE)</f>
        <v>Snacks</v>
      </c>
      <c r="K243" t="str">
        <f>TEXT(DATE(YEAR(BestCart2[[#This Row],[WEEK_NUMBER]]),1,1) +(BestCart2[[#This Row],[WEEK_NUMBER]]-1)*7, "MMMM")</f>
        <v>August</v>
      </c>
      <c r="L2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4" spans="1:12" x14ac:dyDescent="0.3">
      <c r="A244" t="s">
        <v>0</v>
      </c>
      <c r="B244">
        <v>35</v>
      </c>
      <c r="C244">
        <v>2022</v>
      </c>
      <c r="D244">
        <v>81896</v>
      </c>
      <c r="E244">
        <v>0</v>
      </c>
      <c r="F244">
        <v>0</v>
      </c>
      <c r="H244" t="str">
        <f>VLOOKUP(BestCart2[[#This Row],[PRODUCT_CODE]],[1]!Bestcartprd[#Data],2,FALSE)</f>
        <v>Winter Special Coockie</v>
      </c>
      <c r="I244" t="str">
        <f>VLOOKUP(BestCart2[[#This Row],[PRODUCT_CODE]],[1]!Bestcartprd[#Data],3,FALSE)</f>
        <v>Candies International</v>
      </c>
      <c r="J244" t="str">
        <f>VLOOKUP(BestCart2[[#This Row],[PRODUCT_CODE]],[1]!Bestcartprd[#Data],7,FALSE)</f>
        <v>Snacks</v>
      </c>
      <c r="K244" t="str">
        <f>TEXT(DATE(YEAR(BestCart2[[#This Row],[WEEK_NUMBER]]),1,1) +(BestCart2[[#This Row],[WEEK_NUMBER]]-1)*7, "MMMM")</f>
        <v>August</v>
      </c>
      <c r="L2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45" spans="1:12" x14ac:dyDescent="0.3">
      <c r="A245" t="s">
        <v>0</v>
      </c>
      <c r="B245">
        <v>36</v>
      </c>
      <c r="C245">
        <v>2022</v>
      </c>
      <c r="D245">
        <v>81896</v>
      </c>
      <c r="E245">
        <v>0</v>
      </c>
      <c r="F245">
        <v>0</v>
      </c>
      <c r="H245" t="str">
        <f>VLOOKUP(BestCart2[[#This Row],[PRODUCT_CODE]],[1]!Bestcartprd[#Data],2,FALSE)</f>
        <v>Winter Special Coockie</v>
      </c>
      <c r="I245" t="str">
        <f>VLOOKUP(BestCart2[[#This Row],[PRODUCT_CODE]],[1]!Bestcartprd[#Data],3,FALSE)</f>
        <v>Candies International</v>
      </c>
      <c r="J245" t="str">
        <f>VLOOKUP(BestCart2[[#This Row],[PRODUCT_CODE]],[1]!Bestcartprd[#Data],7,FALSE)</f>
        <v>Snacks</v>
      </c>
      <c r="K245" t="str">
        <f>TEXT(DATE(YEAR(BestCart2[[#This Row],[WEEK_NUMBER]]),1,1) +(BestCart2[[#This Row],[WEEK_NUMBER]]-1)*7, "MMMM")</f>
        <v>September</v>
      </c>
      <c r="L2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46" spans="1:12" x14ac:dyDescent="0.3">
      <c r="A246" t="s">
        <v>0</v>
      </c>
      <c r="B246">
        <v>37</v>
      </c>
      <c r="C246">
        <v>2022</v>
      </c>
      <c r="D246">
        <v>81896</v>
      </c>
      <c r="E246">
        <v>761</v>
      </c>
      <c r="F246">
        <v>510</v>
      </c>
      <c r="G246">
        <v>1.49</v>
      </c>
      <c r="H246" t="str">
        <f>VLOOKUP(BestCart2[[#This Row],[PRODUCT_CODE]],[1]!Bestcartprd[#Data],2,FALSE)</f>
        <v>Winter Special Coockie</v>
      </c>
      <c r="I246" t="str">
        <f>VLOOKUP(BestCart2[[#This Row],[PRODUCT_CODE]],[1]!Bestcartprd[#Data],3,FALSE)</f>
        <v>Candies International</v>
      </c>
      <c r="J246" t="str">
        <f>VLOOKUP(BestCart2[[#This Row],[PRODUCT_CODE]],[1]!Bestcartprd[#Data],7,FALSE)</f>
        <v>Snacks</v>
      </c>
      <c r="K246" t="str">
        <f>TEXT(DATE(YEAR(BestCart2[[#This Row],[WEEK_NUMBER]]),1,1) +(BestCart2[[#This Row],[WEEK_NUMBER]]-1)*7, "MMMM")</f>
        <v>September</v>
      </c>
      <c r="L2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47" spans="1:12" x14ac:dyDescent="0.3">
      <c r="A247" t="s">
        <v>0</v>
      </c>
      <c r="B247">
        <v>38</v>
      </c>
      <c r="C247">
        <v>2022</v>
      </c>
      <c r="D247">
        <v>81896</v>
      </c>
      <c r="E247">
        <v>2158</v>
      </c>
      <c r="F247">
        <v>1460</v>
      </c>
      <c r="G247">
        <v>1.48</v>
      </c>
      <c r="H247" t="str">
        <f>VLOOKUP(BestCart2[[#This Row],[PRODUCT_CODE]],[1]!Bestcartprd[#Data],2,FALSE)</f>
        <v>Winter Special Coockie</v>
      </c>
      <c r="I247" t="str">
        <f>VLOOKUP(BestCart2[[#This Row],[PRODUCT_CODE]],[1]!Bestcartprd[#Data],3,FALSE)</f>
        <v>Candies International</v>
      </c>
      <c r="J247" t="str">
        <f>VLOOKUP(BestCart2[[#This Row],[PRODUCT_CODE]],[1]!Bestcartprd[#Data],7,FALSE)</f>
        <v>Snacks</v>
      </c>
      <c r="K247" t="str">
        <f>TEXT(DATE(YEAR(BestCart2[[#This Row],[WEEK_NUMBER]]),1,1) +(BestCart2[[#This Row],[WEEK_NUMBER]]-1)*7, "MMMM")</f>
        <v>September</v>
      </c>
      <c r="L2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48" spans="1:12" x14ac:dyDescent="0.3">
      <c r="A248" t="s">
        <v>0</v>
      </c>
      <c r="B248">
        <v>39</v>
      </c>
      <c r="C248">
        <v>2022</v>
      </c>
      <c r="D248">
        <v>81896</v>
      </c>
      <c r="E248">
        <v>2691.3999999999996</v>
      </c>
      <c r="F248">
        <v>1810</v>
      </c>
      <c r="G248">
        <v>1.49</v>
      </c>
      <c r="H248" t="str">
        <f>VLOOKUP(BestCart2[[#This Row],[PRODUCT_CODE]],[1]!Bestcartprd[#Data],2,FALSE)</f>
        <v>Winter Special Coockie</v>
      </c>
      <c r="I248" t="str">
        <f>VLOOKUP(BestCart2[[#This Row],[PRODUCT_CODE]],[1]!Bestcartprd[#Data],3,FALSE)</f>
        <v>Candies International</v>
      </c>
      <c r="J248" t="str">
        <f>VLOOKUP(BestCart2[[#This Row],[PRODUCT_CODE]],[1]!Bestcartprd[#Data],7,FALSE)</f>
        <v>Snacks</v>
      </c>
      <c r="K248" t="str">
        <f>TEXT(DATE(YEAR(BestCart2[[#This Row],[WEEK_NUMBER]]),1,1) +(BestCart2[[#This Row],[WEEK_NUMBER]]-1)*7, "MMMM")</f>
        <v>September</v>
      </c>
      <c r="L2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49" spans="1:12" x14ac:dyDescent="0.3">
      <c r="A249" t="s">
        <v>0</v>
      </c>
      <c r="B249">
        <v>40</v>
      </c>
      <c r="C249">
        <v>2022</v>
      </c>
      <c r="D249">
        <v>81896</v>
      </c>
      <c r="E249">
        <v>6337.4</v>
      </c>
      <c r="F249">
        <v>4110</v>
      </c>
      <c r="G249">
        <v>1.54</v>
      </c>
      <c r="H249" t="str">
        <f>VLOOKUP(BestCart2[[#This Row],[PRODUCT_CODE]],[1]!Bestcartprd[#Data],2,FALSE)</f>
        <v>Winter Special Coockie</v>
      </c>
      <c r="I249" t="str">
        <f>VLOOKUP(BestCart2[[#This Row],[PRODUCT_CODE]],[1]!Bestcartprd[#Data],3,FALSE)</f>
        <v>Candies International</v>
      </c>
      <c r="J249" t="str">
        <f>VLOOKUP(BestCart2[[#This Row],[PRODUCT_CODE]],[1]!Bestcartprd[#Data],7,FALSE)</f>
        <v>Snacks</v>
      </c>
      <c r="K249" t="str">
        <f>TEXT(DATE(YEAR(BestCart2[[#This Row],[WEEK_NUMBER]]),1,1) +(BestCart2[[#This Row],[WEEK_NUMBER]]-1)*7, "MMMM")</f>
        <v>September</v>
      </c>
      <c r="L2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0" spans="1:12" x14ac:dyDescent="0.3">
      <c r="A250" t="s">
        <v>0</v>
      </c>
      <c r="B250">
        <v>41</v>
      </c>
      <c r="C250">
        <v>2022</v>
      </c>
      <c r="D250">
        <v>81896</v>
      </c>
      <c r="E250">
        <v>9742.2000000000007</v>
      </c>
      <c r="F250">
        <v>6550</v>
      </c>
      <c r="G250">
        <v>1.49</v>
      </c>
      <c r="H250" t="str">
        <f>VLOOKUP(BestCart2[[#This Row],[PRODUCT_CODE]],[1]!Bestcartprd[#Data],2,FALSE)</f>
        <v>Winter Special Coockie</v>
      </c>
      <c r="I250" t="str">
        <f>VLOOKUP(BestCart2[[#This Row],[PRODUCT_CODE]],[1]!Bestcartprd[#Data],3,FALSE)</f>
        <v>Candies International</v>
      </c>
      <c r="J250" t="str">
        <f>VLOOKUP(BestCart2[[#This Row],[PRODUCT_CODE]],[1]!Bestcartprd[#Data],7,FALSE)</f>
        <v>Snacks</v>
      </c>
      <c r="K250" t="str">
        <f>TEXT(DATE(YEAR(BestCart2[[#This Row],[WEEK_NUMBER]]),1,1) +(BestCart2[[#This Row],[WEEK_NUMBER]]-1)*7, "MMMM")</f>
        <v>October</v>
      </c>
      <c r="L2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1" spans="1:12" x14ac:dyDescent="0.3">
      <c r="A251" t="s">
        <v>0</v>
      </c>
      <c r="B251">
        <v>42</v>
      </c>
      <c r="C251">
        <v>2022</v>
      </c>
      <c r="D251">
        <v>81896</v>
      </c>
      <c r="E251">
        <v>9752.2000000000007</v>
      </c>
      <c r="F251">
        <v>6510</v>
      </c>
      <c r="G251">
        <v>1.5</v>
      </c>
      <c r="H251" t="str">
        <f>VLOOKUP(BestCart2[[#This Row],[PRODUCT_CODE]],[1]!Bestcartprd[#Data],2,FALSE)</f>
        <v>Winter Special Coockie</v>
      </c>
      <c r="I251" t="str">
        <f>VLOOKUP(BestCart2[[#This Row],[PRODUCT_CODE]],[1]!Bestcartprd[#Data],3,FALSE)</f>
        <v>Candies International</v>
      </c>
      <c r="J251" t="str">
        <f>VLOOKUP(BestCart2[[#This Row],[PRODUCT_CODE]],[1]!Bestcartprd[#Data],7,FALSE)</f>
        <v>Snacks</v>
      </c>
      <c r="K251" t="str">
        <f>TEXT(DATE(YEAR(BestCart2[[#This Row],[WEEK_NUMBER]]),1,1) +(BestCart2[[#This Row],[WEEK_NUMBER]]-1)*7, "MMMM")</f>
        <v>October</v>
      </c>
      <c r="L2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2" spans="1:12" x14ac:dyDescent="0.3">
      <c r="A252" t="s">
        <v>0</v>
      </c>
      <c r="B252">
        <v>43</v>
      </c>
      <c r="C252">
        <v>2022</v>
      </c>
      <c r="D252">
        <v>81896</v>
      </c>
      <c r="E252">
        <v>8726.9000000000015</v>
      </c>
      <c r="F252">
        <v>5750</v>
      </c>
      <c r="G252">
        <v>1.52</v>
      </c>
      <c r="H252" t="str">
        <f>VLOOKUP(BestCart2[[#This Row],[PRODUCT_CODE]],[1]!Bestcartprd[#Data],2,FALSE)</f>
        <v>Winter Special Coockie</v>
      </c>
      <c r="I252" t="str">
        <f>VLOOKUP(BestCart2[[#This Row],[PRODUCT_CODE]],[1]!Bestcartprd[#Data],3,FALSE)</f>
        <v>Candies International</v>
      </c>
      <c r="J252" t="str">
        <f>VLOOKUP(BestCart2[[#This Row],[PRODUCT_CODE]],[1]!Bestcartprd[#Data],7,FALSE)</f>
        <v>Snacks</v>
      </c>
      <c r="K252" t="str">
        <f>TEXT(DATE(YEAR(BestCart2[[#This Row],[WEEK_NUMBER]]),1,1) +(BestCart2[[#This Row],[WEEK_NUMBER]]-1)*7, "MMMM")</f>
        <v>October</v>
      </c>
      <c r="L2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3" spans="1:12" x14ac:dyDescent="0.3">
      <c r="A253" t="s">
        <v>0</v>
      </c>
      <c r="B253">
        <v>44</v>
      </c>
      <c r="C253">
        <v>2022</v>
      </c>
      <c r="D253">
        <v>81896</v>
      </c>
      <c r="E253">
        <v>9058.9</v>
      </c>
      <c r="F253">
        <v>6010</v>
      </c>
      <c r="G253">
        <v>1.51</v>
      </c>
      <c r="H253" t="str">
        <f>VLOOKUP(BestCart2[[#This Row],[PRODUCT_CODE]],[1]!Bestcartprd[#Data],2,FALSE)</f>
        <v>Winter Special Coockie</v>
      </c>
      <c r="I253" t="str">
        <f>VLOOKUP(BestCart2[[#This Row],[PRODUCT_CODE]],[1]!Bestcartprd[#Data],3,FALSE)</f>
        <v>Candies International</v>
      </c>
      <c r="J253" t="str">
        <f>VLOOKUP(BestCart2[[#This Row],[PRODUCT_CODE]],[1]!Bestcartprd[#Data],7,FALSE)</f>
        <v>Snacks</v>
      </c>
      <c r="K253" t="str">
        <f>TEXT(DATE(YEAR(BestCart2[[#This Row],[WEEK_NUMBER]]),1,1) +(BestCart2[[#This Row],[WEEK_NUMBER]]-1)*7, "MMMM")</f>
        <v>October</v>
      </c>
      <c r="L2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4" spans="1:12" x14ac:dyDescent="0.3">
      <c r="A254" t="s">
        <v>0</v>
      </c>
      <c r="B254">
        <v>45</v>
      </c>
      <c r="C254">
        <v>2022</v>
      </c>
      <c r="D254">
        <v>81896</v>
      </c>
      <c r="E254">
        <v>10987.3</v>
      </c>
      <c r="F254">
        <v>7220</v>
      </c>
      <c r="G254">
        <v>1.52</v>
      </c>
      <c r="H254" t="str">
        <f>VLOOKUP(BestCart2[[#This Row],[PRODUCT_CODE]],[1]!Bestcartprd[#Data],2,FALSE)</f>
        <v>Winter Special Coockie</v>
      </c>
      <c r="I254" t="str">
        <f>VLOOKUP(BestCart2[[#This Row],[PRODUCT_CODE]],[1]!Bestcartprd[#Data],3,FALSE)</f>
        <v>Candies International</v>
      </c>
      <c r="J254" t="str">
        <f>VLOOKUP(BestCart2[[#This Row],[PRODUCT_CODE]],[1]!Bestcartprd[#Data],7,FALSE)</f>
        <v>Snacks</v>
      </c>
      <c r="K254" t="str">
        <f>TEXT(DATE(YEAR(BestCart2[[#This Row],[WEEK_NUMBER]]),1,1) +(BestCart2[[#This Row],[WEEK_NUMBER]]-1)*7, "MMMM")</f>
        <v>November</v>
      </c>
      <c r="L2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5" spans="1:12" x14ac:dyDescent="0.3">
      <c r="A255" t="s">
        <v>0</v>
      </c>
      <c r="B255">
        <v>46</v>
      </c>
      <c r="C255">
        <v>2022</v>
      </c>
      <c r="D255">
        <v>81896</v>
      </c>
      <c r="E255">
        <v>12527.5</v>
      </c>
      <c r="F255">
        <v>8170</v>
      </c>
      <c r="G255">
        <v>1.53</v>
      </c>
      <c r="H255" t="str">
        <f>VLOOKUP(BestCart2[[#This Row],[PRODUCT_CODE]],[1]!Bestcartprd[#Data],2,FALSE)</f>
        <v>Winter Special Coockie</v>
      </c>
      <c r="I255" t="str">
        <f>VLOOKUP(BestCart2[[#This Row],[PRODUCT_CODE]],[1]!Bestcartprd[#Data],3,FALSE)</f>
        <v>Candies International</v>
      </c>
      <c r="J255" t="str">
        <f>VLOOKUP(BestCart2[[#This Row],[PRODUCT_CODE]],[1]!Bestcartprd[#Data],7,FALSE)</f>
        <v>Snacks</v>
      </c>
      <c r="K255" t="str">
        <f>TEXT(DATE(YEAR(BestCart2[[#This Row],[WEEK_NUMBER]]),1,1) +(BestCart2[[#This Row],[WEEK_NUMBER]]-1)*7, "MMMM")</f>
        <v>November</v>
      </c>
      <c r="L2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6" spans="1:12" x14ac:dyDescent="0.3">
      <c r="A256" t="s">
        <v>0</v>
      </c>
      <c r="B256">
        <v>47</v>
      </c>
      <c r="C256">
        <v>2022</v>
      </c>
      <c r="D256">
        <v>81896</v>
      </c>
      <c r="E256">
        <v>12876</v>
      </c>
      <c r="F256">
        <v>8240</v>
      </c>
      <c r="G256">
        <v>1.56</v>
      </c>
      <c r="H256" t="str">
        <f>VLOOKUP(BestCart2[[#This Row],[PRODUCT_CODE]],[1]!Bestcartprd[#Data],2,FALSE)</f>
        <v>Winter Special Coockie</v>
      </c>
      <c r="I256" t="str">
        <f>VLOOKUP(BestCart2[[#This Row],[PRODUCT_CODE]],[1]!Bestcartprd[#Data],3,FALSE)</f>
        <v>Candies International</v>
      </c>
      <c r="J256" t="str">
        <f>VLOOKUP(BestCart2[[#This Row],[PRODUCT_CODE]],[1]!Bestcartprd[#Data],7,FALSE)</f>
        <v>Snacks</v>
      </c>
      <c r="K256" t="str">
        <f>TEXT(DATE(YEAR(BestCart2[[#This Row],[WEEK_NUMBER]]),1,1) +(BestCart2[[#This Row],[WEEK_NUMBER]]-1)*7, "MMMM")</f>
        <v>November</v>
      </c>
      <c r="L2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7" spans="1:12" x14ac:dyDescent="0.3">
      <c r="A257" t="s">
        <v>0</v>
      </c>
      <c r="B257">
        <v>48</v>
      </c>
      <c r="C257">
        <v>2022</v>
      </c>
      <c r="D257">
        <v>81896</v>
      </c>
      <c r="E257">
        <v>13833.3</v>
      </c>
      <c r="F257">
        <v>8770</v>
      </c>
      <c r="G257">
        <v>1.58</v>
      </c>
      <c r="H257" t="str">
        <f>VLOOKUP(BestCart2[[#This Row],[PRODUCT_CODE]],[1]!Bestcartprd[#Data],2,FALSE)</f>
        <v>Winter Special Coockie</v>
      </c>
      <c r="I257" t="str">
        <f>VLOOKUP(BestCart2[[#This Row],[PRODUCT_CODE]],[1]!Bestcartprd[#Data],3,FALSE)</f>
        <v>Candies International</v>
      </c>
      <c r="J257" t="str">
        <f>VLOOKUP(BestCart2[[#This Row],[PRODUCT_CODE]],[1]!Bestcartprd[#Data],7,FALSE)</f>
        <v>Snacks</v>
      </c>
      <c r="K257" t="str">
        <f>TEXT(DATE(YEAR(BestCart2[[#This Row],[WEEK_NUMBER]]),1,1) +(BestCart2[[#This Row],[WEEK_NUMBER]]-1)*7, "MMMM")</f>
        <v>November</v>
      </c>
      <c r="L2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58" spans="1:12" x14ac:dyDescent="0.3">
      <c r="A258" t="s">
        <v>0</v>
      </c>
      <c r="B258">
        <v>49</v>
      </c>
      <c r="C258">
        <v>2022</v>
      </c>
      <c r="D258">
        <v>81896</v>
      </c>
      <c r="E258">
        <v>13239</v>
      </c>
      <c r="F258">
        <v>8600</v>
      </c>
      <c r="G258">
        <v>1.54</v>
      </c>
      <c r="H258" t="str">
        <f>VLOOKUP(BestCart2[[#This Row],[PRODUCT_CODE]],[1]!Bestcartprd[#Data],2,FALSE)</f>
        <v>Winter Special Coockie</v>
      </c>
      <c r="I258" t="str">
        <f>VLOOKUP(BestCart2[[#This Row],[PRODUCT_CODE]],[1]!Bestcartprd[#Data],3,FALSE)</f>
        <v>Candies International</v>
      </c>
      <c r="J258" t="str">
        <f>VLOOKUP(BestCart2[[#This Row],[PRODUCT_CODE]],[1]!Bestcartprd[#Data],7,FALSE)</f>
        <v>Snacks</v>
      </c>
      <c r="K258" t="str">
        <f>TEXT(DATE(YEAR(BestCart2[[#This Row],[WEEK_NUMBER]]),1,1) +(BestCart2[[#This Row],[WEEK_NUMBER]]-1)*7, "MMMM")</f>
        <v>December</v>
      </c>
      <c r="L2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59" spans="1:12" x14ac:dyDescent="0.3">
      <c r="A259" t="s">
        <v>0</v>
      </c>
      <c r="B259">
        <v>50</v>
      </c>
      <c r="C259">
        <v>2022</v>
      </c>
      <c r="D259">
        <v>81896</v>
      </c>
      <c r="E259">
        <v>12766</v>
      </c>
      <c r="F259">
        <v>8550</v>
      </c>
      <c r="G259">
        <v>1.49</v>
      </c>
      <c r="H259" t="str">
        <f>VLOOKUP(BestCart2[[#This Row],[PRODUCT_CODE]],[1]!Bestcartprd[#Data],2,FALSE)</f>
        <v>Winter Special Coockie</v>
      </c>
      <c r="I259" t="str">
        <f>VLOOKUP(BestCart2[[#This Row],[PRODUCT_CODE]],[1]!Bestcartprd[#Data],3,FALSE)</f>
        <v>Candies International</v>
      </c>
      <c r="J259" t="str">
        <f>VLOOKUP(BestCart2[[#This Row],[PRODUCT_CODE]],[1]!Bestcartprd[#Data],7,FALSE)</f>
        <v>Snacks</v>
      </c>
      <c r="K259" t="str">
        <f>TEXT(DATE(YEAR(BestCart2[[#This Row],[WEEK_NUMBER]]),1,1) +(BestCart2[[#This Row],[WEEK_NUMBER]]-1)*7, "MMMM")</f>
        <v>December</v>
      </c>
      <c r="L2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0" spans="1:12" x14ac:dyDescent="0.3">
      <c r="A260" t="s">
        <v>0</v>
      </c>
      <c r="B260">
        <v>51</v>
      </c>
      <c r="C260">
        <v>2022</v>
      </c>
      <c r="D260">
        <v>81896</v>
      </c>
      <c r="E260">
        <v>11366.199999999999</v>
      </c>
      <c r="F260">
        <v>7670</v>
      </c>
      <c r="G260">
        <v>1.48</v>
      </c>
      <c r="H260" t="str">
        <f>VLOOKUP(BestCart2[[#This Row],[PRODUCT_CODE]],[1]!Bestcartprd[#Data],2,FALSE)</f>
        <v>Winter Special Coockie</v>
      </c>
      <c r="I260" t="str">
        <f>VLOOKUP(BestCart2[[#This Row],[PRODUCT_CODE]],[1]!Bestcartprd[#Data],3,FALSE)</f>
        <v>Candies International</v>
      </c>
      <c r="J260" t="str">
        <f>VLOOKUP(BestCart2[[#This Row],[PRODUCT_CODE]],[1]!Bestcartprd[#Data],7,FALSE)</f>
        <v>Snacks</v>
      </c>
      <c r="K260" t="str">
        <f>TEXT(DATE(YEAR(BestCart2[[#This Row],[WEEK_NUMBER]]),1,1) +(BestCart2[[#This Row],[WEEK_NUMBER]]-1)*7, "MMMM")</f>
        <v>December</v>
      </c>
      <c r="L2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1" spans="1:12" x14ac:dyDescent="0.3">
      <c r="A261" t="s">
        <v>0</v>
      </c>
      <c r="B261">
        <v>52</v>
      </c>
      <c r="C261">
        <v>2022</v>
      </c>
      <c r="D261">
        <v>81896</v>
      </c>
      <c r="E261">
        <v>7221.5999999999995</v>
      </c>
      <c r="F261">
        <v>5890</v>
      </c>
      <c r="G261">
        <v>1.23</v>
      </c>
      <c r="H261" t="str">
        <f>VLOOKUP(BestCart2[[#This Row],[PRODUCT_CODE]],[1]!Bestcartprd[#Data],2,FALSE)</f>
        <v>Winter Special Coockie</v>
      </c>
      <c r="I261" t="str">
        <f>VLOOKUP(BestCart2[[#This Row],[PRODUCT_CODE]],[1]!Bestcartprd[#Data],3,FALSE)</f>
        <v>Candies International</v>
      </c>
      <c r="J261" t="str">
        <f>VLOOKUP(BestCart2[[#This Row],[PRODUCT_CODE]],[1]!Bestcartprd[#Data],7,FALSE)</f>
        <v>Snacks</v>
      </c>
      <c r="K261" t="str">
        <f>TEXT(DATE(YEAR(BestCart2[[#This Row],[WEEK_NUMBER]]),1,1) +(BestCart2[[#This Row],[WEEK_NUMBER]]-1)*7, "MMMM")</f>
        <v>December</v>
      </c>
      <c r="L2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2" spans="1:12" x14ac:dyDescent="0.3">
      <c r="A262" t="s">
        <v>0</v>
      </c>
      <c r="B262">
        <v>1</v>
      </c>
      <c r="C262">
        <v>2022</v>
      </c>
      <c r="D262">
        <v>82835</v>
      </c>
      <c r="E262">
        <v>1028.8900000000001</v>
      </c>
      <c r="F262">
        <v>461</v>
      </c>
      <c r="G262">
        <v>2.23</v>
      </c>
      <c r="H262" t="str">
        <f>VLOOKUP(BestCart2[[#This Row],[PRODUCT_CODE]],[1]!Bestcartprd[#Data],2,FALSE)</f>
        <v>Coconut &amp; Passion Fruit Ice Cream</v>
      </c>
      <c r="I262" t="str">
        <f>VLOOKUP(BestCart2[[#This Row],[PRODUCT_CODE]],[1]!Bestcartprd[#Data],3,FALSE)</f>
        <v>Ice Cream Heaven</v>
      </c>
      <c r="J262" t="str">
        <f>VLOOKUP(BestCart2[[#This Row],[PRODUCT_CODE]],[1]!Bestcartprd[#Data],7,FALSE)</f>
        <v>Snacks</v>
      </c>
      <c r="K262" t="str">
        <f>TEXT(DATE(YEAR(BestCart2[[#This Row],[WEEK_NUMBER]]),1,1) +(BestCart2[[#This Row],[WEEK_NUMBER]]-1)*7, "MMMM")</f>
        <v>January</v>
      </c>
      <c r="L2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3" spans="1:12" x14ac:dyDescent="0.3">
      <c r="A263" t="s">
        <v>0</v>
      </c>
      <c r="B263">
        <v>2</v>
      </c>
      <c r="C263">
        <v>2022</v>
      </c>
      <c r="D263">
        <v>82835</v>
      </c>
      <c r="E263">
        <v>1181.6500000000001</v>
      </c>
      <c r="F263">
        <v>531</v>
      </c>
      <c r="G263">
        <v>2.23</v>
      </c>
      <c r="H263" t="str">
        <f>VLOOKUP(BestCart2[[#This Row],[PRODUCT_CODE]],[1]!Bestcartprd[#Data],2,FALSE)</f>
        <v>Coconut &amp; Passion Fruit Ice Cream</v>
      </c>
      <c r="I263" t="str">
        <f>VLOOKUP(BestCart2[[#This Row],[PRODUCT_CODE]],[1]!Bestcartprd[#Data],3,FALSE)</f>
        <v>Ice Cream Heaven</v>
      </c>
      <c r="J263" t="str">
        <f>VLOOKUP(BestCart2[[#This Row],[PRODUCT_CODE]],[1]!Bestcartprd[#Data],7,FALSE)</f>
        <v>Snacks</v>
      </c>
      <c r="K263" t="str">
        <f>TEXT(DATE(YEAR(BestCart2[[#This Row],[WEEK_NUMBER]]),1,1) +(BestCart2[[#This Row],[WEEK_NUMBER]]-1)*7, "MMMM")</f>
        <v>January</v>
      </c>
      <c r="L2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4" spans="1:12" x14ac:dyDescent="0.3">
      <c r="A264" t="s">
        <v>0</v>
      </c>
      <c r="B264">
        <v>3</v>
      </c>
      <c r="C264">
        <v>2022</v>
      </c>
      <c r="D264">
        <v>82835</v>
      </c>
      <c r="E264">
        <v>1089.48</v>
      </c>
      <c r="F264">
        <v>491</v>
      </c>
      <c r="G264">
        <v>2.2200000000000002</v>
      </c>
      <c r="H264" t="str">
        <f>VLOOKUP(BestCart2[[#This Row],[PRODUCT_CODE]],[1]!Bestcartprd[#Data],2,FALSE)</f>
        <v>Coconut &amp; Passion Fruit Ice Cream</v>
      </c>
      <c r="I264" t="str">
        <f>VLOOKUP(BestCart2[[#This Row],[PRODUCT_CODE]],[1]!Bestcartprd[#Data],3,FALSE)</f>
        <v>Ice Cream Heaven</v>
      </c>
      <c r="J264" t="str">
        <f>VLOOKUP(BestCart2[[#This Row],[PRODUCT_CODE]],[1]!Bestcartprd[#Data],7,FALSE)</f>
        <v>Snacks</v>
      </c>
      <c r="K264" t="str">
        <f>TEXT(DATE(YEAR(BestCart2[[#This Row],[WEEK_NUMBER]]),1,1) +(BestCart2[[#This Row],[WEEK_NUMBER]]-1)*7, "MMMM")</f>
        <v>January</v>
      </c>
      <c r="L2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5" spans="1:12" x14ac:dyDescent="0.3">
      <c r="A265" t="s">
        <v>0</v>
      </c>
      <c r="B265">
        <v>4</v>
      </c>
      <c r="C265">
        <v>2022</v>
      </c>
      <c r="D265">
        <v>82835</v>
      </c>
      <c r="E265">
        <v>1318.06</v>
      </c>
      <c r="F265">
        <v>595</v>
      </c>
      <c r="G265">
        <v>2.2200000000000002</v>
      </c>
      <c r="H265" t="str">
        <f>VLOOKUP(BestCart2[[#This Row],[PRODUCT_CODE]],[1]!Bestcartprd[#Data],2,FALSE)</f>
        <v>Coconut &amp; Passion Fruit Ice Cream</v>
      </c>
      <c r="I265" t="str">
        <f>VLOOKUP(BestCart2[[#This Row],[PRODUCT_CODE]],[1]!Bestcartprd[#Data],3,FALSE)</f>
        <v>Ice Cream Heaven</v>
      </c>
      <c r="J265" t="str">
        <f>VLOOKUP(BestCart2[[#This Row],[PRODUCT_CODE]],[1]!Bestcartprd[#Data],7,FALSE)</f>
        <v>Snacks</v>
      </c>
      <c r="K265" t="str">
        <f>TEXT(DATE(YEAR(BestCart2[[#This Row],[WEEK_NUMBER]]),1,1) +(BestCart2[[#This Row],[WEEK_NUMBER]]-1)*7, "MMMM")</f>
        <v>January</v>
      </c>
      <c r="L2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6" spans="1:12" x14ac:dyDescent="0.3">
      <c r="A266" t="s">
        <v>0</v>
      </c>
      <c r="B266">
        <v>5</v>
      </c>
      <c r="C266">
        <v>2022</v>
      </c>
      <c r="D266">
        <v>82835</v>
      </c>
      <c r="E266">
        <v>1385.13</v>
      </c>
      <c r="F266">
        <v>624</v>
      </c>
      <c r="G266">
        <v>2.2200000000000002</v>
      </c>
      <c r="H266" t="str">
        <f>VLOOKUP(BestCart2[[#This Row],[PRODUCT_CODE]],[1]!Bestcartprd[#Data],2,FALSE)</f>
        <v>Coconut &amp; Passion Fruit Ice Cream</v>
      </c>
      <c r="I266" t="str">
        <f>VLOOKUP(BestCart2[[#This Row],[PRODUCT_CODE]],[1]!Bestcartprd[#Data],3,FALSE)</f>
        <v>Ice Cream Heaven</v>
      </c>
      <c r="J266" t="str">
        <f>VLOOKUP(BestCart2[[#This Row],[PRODUCT_CODE]],[1]!Bestcartprd[#Data],7,FALSE)</f>
        <v>Snacks</v>
      </c>
      <c r="K266" t="str">
        <f>TEXT(DATE(YEAR(BestCart2[[#This Row],[WEEK_NUMBER]]),1,1) +(BestCart2[[#This Row],[WEEK_NUMBER]]-1)*7, "MMMM")</f>
        <v>January</v>
      </c>
      <c r="L2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7" spans="1:12" x14ac:dyDescent="0.3">
      <c r="A267" t="s">
        <v>0</v>
      </c>
      <c r="B267">
        <v>6</v>
      </c>
      <c r="C267">
        <v>2022</v>
      </c>
      <c r="D267">
        <v>82835</v>
      </c>
      <c r="E267">
        <v>1392.41</v>
      </c>
      <c r="F267">
        <v>629</v>
      </c>
      <c r="G267">
        <v>2.21</v>
      </c>
      <c r="H267" t="str">
        <f>VLOOKUP(BestCart2[[#This Row],[PRODUCT_CODE]],[1]!Bestcartprd[#Data],2,FALSE)</f>
        <v>Coconut &amp; Passion Fruit Ice Cream</v>
      </c>
      <c r="I267" t="str">
        <f>VLOOKUP(BestCart2[[#This Row],[PRODUCT_CODE]],[1]!Bestcartprd[#Data],3,FALSE)</f>
        <v>Ice Cream Heaven</v>
      </c>
      <c r="J267" t="str">
        <f>VLOOKUP(BestCart2[[#This Row],[PRODUCT_CODE]],[1]!Bestcartprd[#Data],7,FALSE)</f>
        <v>Snacks</v>
      </c>
      <c r="K267" t="str">
        <f>TEXT(DATE(YEAR(BestCart2[[#This Row],[WEEK_NUMBER]]),1,1) +(BestCart2[[#This Row],[WEEK_NUMBER]]-1)*7, "MMMM")</f>
        <v>February</v>
      </c>
      <c r="L2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8" spans="1:12" x14ac:dyDescent="0.3">
      <c r="A268" t="s">
        <v>0</v>
      </c>
      <c r="B268">
        <v>7</v>
      </c>
      <c r="C268">
        <v>2022</v>
      </c>
      <c r="D268">
        <v>82835</v>
      </c>
      <c r="E268">
        <v>1278.4000000000001</v>
      </c>
      <c r="F268">
        <v>576</v>
      </c>
      <c r="G268">
        <v>2.2200000000000002</v>
      </c>
      <c r="H268" t="str">
        <f>VLOOKUP(BestCart2[[#This Row],[PRODUCT_CODE]],[1]!Bestcartprd[#Data],2,FALSE)</f>
        <v>Coconut &amp; Passion Fruit Ice Cream</v>
      </c>
      <c r="I268" t="str">
        <f>VLOOKUP(BestCart2[[#This Row],[PRODUCT_CODE]],[1]!Bestcartprd[#Data],3,FALSE)</f>
        <v>Ice Cream Heaven</v>
      </c>
      <c r="J268" t="str">
        <f>VLOOKUP(BestCart2[[#This Row],[PRODUCT_CODE]],[1]!Bestcartprd[#Data],7,FALSE)</f>
        <v>Snacks</v>
      </c>
      <c r="K268" t="str">
        <f>TEXT(DATE(YEAR(BestCart2[[#This Row],[WEEK_NUMBER]]),1,1) +(BestCart2[[#This Row],[WEEK_NUMBER]]-1)*7, "MMMM")</f>
        <v>February</v>
      </c>
      <c r="L2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69" spans="1:12" x14ac:dyDescent="0.3">
      <c r="A269" t="s">
        <v>0</v>
      </c>
      <c r="B269">
        <v>8</v>
      </c>
      <c r="C269">
        <v>2022</v>
      </c>
      <c r="D269">
        <v>82835</v>
      </c>
      <c r="E269">
        <v>1922.77</v>
      </c>
      <c r="F269">
        <v>854</v>
      </c>
      <c r="G269">
        <v>2.25</v>
      </c>
      <c r="H269" t="str">
        <f>VLOOKUP(BestCart2[[#This Row],[PRODUCT_CODE]],[1]!Bestcartprd[#Data],2,FALSE)</f>
        <v>Coconut &amp; Passion Fruit Ice Cream</v>
      </c>
      <c r="I269" t="str">
        <f>VLOOKUP(BestCart2[[#This Row],[PRODUCT_CODE]],[1]!Bestcartprd[#Data],3,FALSE)</f>
        <v>Ice Cream Heaven</v>
      </c>
      <c r="J269" t="str">
        <f>VLOOKUP(BestCart2[[#This Row],[PRODUCT_CODE]],[1]!Bestcartprd[#Data],7,FALSE)</f>
        <v>Snacks</v>
      </c>
      <c r="K269" t="str">
        <f>TEXT(DATE(YEAR(BestCart2[[#This Row],[WEEK_NUMBER]]),1,1) +(BestCart2[[#This Row],[WEEK_NUMBER]]-1)*7, "MMMM")</f>
        <v>February</v>
      </c>
      <c r="L2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70" spans="1:12" x14ac:dyDescent="0.3">
      <c r="A270" t="s">
        <v>0</v>
      </c>
      <c r="B270">
        <v>9</v>
      </c>
      <c r="C270">
        <v>2022</v>
      </c>
      <c r="D270">
        <v>82835</v>
      </c>
      <c r="E270">
        <v>1471.32</v>
      </c>
      <c r="F270">
        <v>654</v>
      </c>
      <c r="G270">
        <v>2.25</v>
      </c>
      <c r="H270" t="str">
        <f>VLOOKUP(BestCart2[[#This Row],[PRODUCT_CODE]],[1]!Bestcartprd[#Data],2,FALSE)</f>
        <v>Coconut &amp; Passion Fruit Ice Cream</v>
      </c>
      <c r="I270" t="str">
        <f>VLOOKUP(BestCart2[[#This Row],[PRODUCT_CODE]],[1]!Bestcartprd[#Data],3,FALSE)</f>
        <v>Ice Cream Heaven</v>
      </c>
      <c r="J270" t="str">
        <f>VLOOKUP(BestCart2[[#This Row],[PRODUCT_CODE]],[1]!Bestcartprd[#Data],7,FALSE)</f>
        <v>Snacks</v>
      </c>
      <c r="K270" t="str">
        <f>TEXT(DATE(YEAR(BestCart2[[#This Row],[WEEK_NUMBER]]),1,1) +(BestCart2[[#This Row],[WEEK_NUMBER]]-1)*7, "MMMM")</f>
        <v>February</v>
      </c>
      <c r="L2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271" spans="1:12" x14ac:dyDescent="0.3">
      <c r="A271" t="s">
        <v>0</v>
      </c>
      <c r="B271">
        <v>10</v>
      </c>
      <c r="C271">
        <v>2022</v>
      </c>
      <c r="D271">
        <v>82835</v>
      </c>
      <c r="E271">
        <v>1938.75</v>
      </c>
      <c r="F271">
        <v>861</v>
      </c>
      <c r="G271">
        <v>2.25</v>
      </c>
      <c r="H271" t="str">
        <f>VLOOKUP(BestCart2[[#This Row],[PRODUCT_CODE]],[1]!Bestcartprd[#Data],2,FALSE)</f>
        <v>Coconut &amp; Passion Fruit Ice Cream</v>
      </c>
      <c r="I271" t="str">
        <f>VLOOKUP(BestCart2[[#This Row],[PRODUCT_CODE]],[1]!Bestcartprd[#Data],3,FALSE)</f>
        <v>Ice Cream Heaven</v>
      </c>
      <c r="J271" t="str">
        <f>VLOOKUP(BestCart2[[#This Row],[PRODUCT_CODE]],[1]!Bestcartprd[#Data],7,FALSE)</f>
        <v>Snacks</v>
      </c>
      <c r="K271" t="str">
        <f>TEXT(DATE(YEAR(BestCart2[[#This Row],[WEEK_NUMBER]]),1,1) +(BestCart2[[#This Row],[WEEK_NUMBER]]-1)*7, "MMMM")</f>
        <v>March</v>
      </c>
      <c r="L2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2" spans="1:12" x14ac:dyDescent="0.3">
      <c r="A272" t="s">
        <v>0</v>
      </c>
      <c r="B272">
        <v>11</v>
      </c>
      <c r="C272">
        <v>2022</v>
      </c>
      <c r="D272">
        <v>82835</v>
      </c>
      <c r="E272">
        <v>3180.52</v>
      </c>
      <c r="F272">
        <v>1417</v>
      </c>
      <c r="G272">
        <v>2.2400000000000002</v>
      </c>
      <c r="H272" t="str">
        <f>VLOOKUP(BestCart2[[#This Row],[PRODUCT_CODE]],[1]!Bestcartprd[#Data],2,FALSE)</f>
        <v>Coconut &amp; Passion Fruit Ice Cream</v>
      </c>
      <c r="I272" t="str">
        <f>VLOOKUP(BestCart2[[#This Row],[PRODUCT_CODE]],[1]!Bestcartprd[#Data],3,FALSE)</f>
        <v>Ice Cream Heaven</v>
      </c>
      <c r="J272" t="str">
        <f>VLOOKUP(BestCart2[[#This Row],[PRODUCT_CODE]],[1]!Bestcartprd[#Data],7,FALSE)</f>
        <v>Snacks</v>
      </c>
      <c r="K272" t="str">
        <f>TEXT(DATE(YEAR(BestCart2[[#This Row],[WEEK_NUMBER]]),1,1) +(BestCart2[[#This Row],[WEEK_NUMBER]]-1)*7, "MMMM")</f>
        <v>March</v>
      </c>
      <c r="L2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3" spans="1:12" x14ac:dyDescent="0.3">
      <c r="A273" t="s">
        <v>0</v>
      </c>
      <c r="B273">
        <v>12</v>
      </c>
      <c r="C273">
        <v>2022</v>
      </c>
      <c r="D273">
        <v>82835</v>
      </c>
      <c r="E273">
        <v>6419.14</v>
      </c>
      <c r="F273">
        <v>2857</v>
      </c>
      <c r="G273">
        <v>2.25</v>
      </c>
      <c r="H273" t="str">
        <f>VLOOKUP(BestCart2[[#This Row],[PRODUCT_CODE]],[1]!Bestcartprd[#Data],2,FALSE)</f>
        <v>Coconut &amp; Passion Fruit Ice Cream</v>
      </c>
      <c r="I273" t="str">
        <f>VLOOKUP(BestCart2[[#This Row],[PRODUCT_CODE]],[1]!Bestcartprd[#Data],3,FALSE)</f>
        <v>Ice Cream Heaven</v>
      </c>
      <c r="J273" t="str">
        <f>VLOOKUP(BestCart2[[#This Row],[PRODUCT_CODE]],[1]!Bestcartprd[#Data],7,FALSE)</f>
        <v>Snacks</v>
      </c>
      <c r="K273" t="str">
        <f>TEXT(DATE(YEAR(BestCart2[[#This Row],[WEEK_NUMBER]]),1,1) +(BestCart2[[#This Row],[WEEK_NUMBER]]-1)*7, "MMMM")</f>
        <v>March</v>
      </c>
      <c r="L2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4" spans="1:12" x14ac:dyDescent="0.3">
      <c r="A274" t="s">
        <v>0</v>
      </c>
      <c r="B274">
        <v>13</v>
      </c>
      <c r="C274">
        <v>2022</v>
      </c>
      <c r="D274">
        <v>82835</v>
      </c>
      <c r="E274">
        <v>2495.71</v>
      </c>
      <c r="F274">
        <v>1107</v>
      </c>
      <c r="G274">
        <v>2.25</v>
      </c>
      <c r="H274" t="str">
        <f>VLOOKUP(BestCart2[[#This Row],[PRODUCT_CODE]],[1]!Bestcartprd[#Data],2,FALSE)</f>
        <v>Coconut &amp; Passion Fruit Ice Cream</v>
      </c>
      <c r="I274" t="str">
        <f>VLOOKUP(BestCart2[[#This Row],[PRODUCT_CODE]],[1]!Bestcartprd[#Data],3,FALSE)</f>
        <v>Ice Cream Heaven</v>
      </c>
      <c r="J274" t="str">
        <f>VLOOKUP(BestCart2[[#This Row],[PRODUCT_CODE]],[1]!Bestcartprd[#Data],7,FALSE)</f>
        <v>Snacks</v>
      </c>
      <c r="K274" t="str">
        <f>TEXT(DATE(YEAR(BestCart2[[#This Row],[WEEK_NUMBER]]),1,1) +(BestCart2[[#This Row],[WEEK_NUMBER]]-1)*7, "MMMM")</f>
        <v>March</v>
      </c>
      <c r="L2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5" spans="1:12" x14ac:dyDescent="0.3">
      <c r="A275" t="s">
        <v>0</v>
      </c>
      <c r="B275">
        <v>14</v>
      </c>
      <c r="C275">
        <v>2022</v>
      </c>
      <c r="D275">
        <v>82835</v>
      </c>
      <c r="E275">
        <v>2852.66</v>
      </c>
      <c r="F275">
        <v>1268</v>
      </c>
      <c r="G275">
        <v>2.25</v>
      </c>
      <c r="H275" t="str">
        <f>VLOOKUP(BestCart2[[#This Row],[PRODUCT_CODE]],[1]!Bestcartprd[#Data],2,FALSE)</f>
        <v>Coconut &amp; Passion Fruit Ice Cream</v>
      </c>
      <c r="I275" t="str">
        <f>VLOOKUP(BestCart2[[#This Row],[PRODUCT_CODE]],[1]!Bestcartprd[#Data],3,FALSE)</f>
        <v>Ice Cream Heaven</v>
      </c>
      <c r="J275" t="str">
        <f>VLOOKUP(BestCart2[[#This Row],[PRODUCT_CODE]],[1]!Bestcartprd[#Data],7,FALSE)</f>
        <v>Snacks</v>
      </c>
      <c r="K275" t="str">
        <f>TEXT(DATE(YEAR(BestCart2[[#This Row],[WEEK_NUMBER]]),1,1) +(BestCart2[[#This Row],[WEEK_NUMBER]]-1)*7, "MMMM")</f>
        <v>April</v>
      </c>
      <c r="L2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6" spans="1:12" x14ac:dyDescent="0.3">
      <c r="A276" t="s">
        <v>0</v>
      </c>
      <c r="B276">
        <v>15</v>
      </c>
      <c r="C276">
        <v>2022</v>
      </c>
      <c r="D276">
        <v>82835</v>
      </c>
      <c r="E276">
        <v>6049.83</v>
      </c>
      <c r="F276">
        <v>2683</v>
      </c>
      <c r="G276">
        <v>2.25</v>
      </c>
      <c r="H276" t="str">
        <f>VLOOKUP(BestCart2[[#This Row],[PRODUCT_CODE]],[1]!Bestcartprd[#Data],2,FALSE)</f>
        <v>Coconut &amp; Passion Fruit Ice Cream</v>
      </c>
      <c r="I276" t="str">
        <f>VLOOKUP(BestCart2[[#This Row],[PRODUCT_CODE]],[1]!Bestcartprd[#Data],3,FALSE)</f>
        <v>Ice Cream Heaven</v>
      </c>
      <c r="J276" t="str">
        <f>VLOOKUP(BestCart2[[#This Row],[PRODUCT_CODE]],[1]!Bestcartprd[#Data],7,FALSE)</f>
        <v>Snacks</v>
      </c>
      <c r="K276" t="str">
        <f>TEXT(DATE(YEAR(BestCart2[[#This Row],[WEEK_NUMBER]]),1,1) +(BestCart2[[#This Row],[WEEK_NUMBER]]-1)*7, "MMMM")</f>
        <v>April</v>
      </c>
      <c r="L2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7" spans="1:12" x14ac:dyDescent="0.3">
      <c r="A277" t="s">
        <v>0</v>
      </c>
      <c r="B277">
        <v>16</v>
      </c>
      <c r="C277">
        <v>2022</v>
      </c>
      <c r="D277">
        <v>82835</v>
      </c>
      <c r="E277">
        <v>5846.38</v>
      </c>
      <c r="F277">
        <v>2600</v>
      </c>
      <c r="G277">
        <v>2.25</v>
      </c>
      <c r="H277" t="str">
        <f>VLOOKUP(BestCart2[[#This Row],[PRODUCT_CODE]],[1]!Bestcartprd[#Data],2,FALSE)</f>
        <v>Coconut &amp; Passion Fruit Ice Cream</v>
      </c>
      <c r="I277" t="str">
        <f>VLOOKUP(BestCart2[[#This Row],[PRODUCT_CODE]],[1]!Bestcartprd[#Data],3,FALSE)</f>
        <v>Ice Cream Heaven</v>
      </c>
      <c r="J277" t="str">
        <f>VLOOKUP(BestCart2[[#This Row],[PRODUCT_CODE]],[1]!Bestcartprd[#Data],7,FALSE)</f>
        <v>Snacks</v>
      </c>
      <c r="K277" t="str">
        <f>TEXT(DATE(YEAR(BestCart2[[#This Row],[WEEK_NUMBER]]),1,1) +(BestCart2[[#This Row],[WEEK_NUMBER]]-1)*7, "MMMM")</f>
        <v>April</v>
      </c>
      <c r="L2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8" spans="1:12" x14ac:dyDescent="0.3">
      <c r="A278" t="s">
        <v>0</v>
      </c>
      <c r="B278">
        <v>17</v>
      </c>
      <c r="C278">
        <v>2022</v>
      </c>
      <c r="D278">
        <v>82835</v>
      </c>
      <c r="E278">
        <v>5017.8599999999997</v>
      </c>
      <c r="F278">
        <v>2228</v>
      </c>
      <c r="G278">
        <v>2.25</v>
      </c>
      <c r="H278" t="str">
        <f>VLOOKUP(BestCart2[[#This Row],[PRODUCT_CODE]],[1]!Bestcartprd[#Data],2,FALSE)</f>
        <v>Coconut &amp; Passion Fruit Ice Cream</v>
      </c>
      <c r="I278" t="str">
        <f>VLOOKUP(BestCart2[[#This Row],[PRODUCT_CODE]],[1]!Bestcartprd[#Data],3,FALSE)</f>
        <v>Ice Cream Heaven</v>
      </c>
      <c r="J278" t="str">
        <f>VLOOKUP(BestCart2[[#This Row],[PRODUCT_CODE]],[1]!Bestcartprd[#Data],7,FALSE)</f>
        <v>Snacks</v>
      </c>
      <c r="K278" t="str">
        <f>TEXT(DATE(YEAR(BestCart2[[#This Row],[WEEK_NUMBER]]),1,1) +(BestCart2[[#This Row],[WEEK_NUMBER]]-1)*7, "MMMM")</f>
        <v>April</v>
      </c>
      <c r="L2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79" spans="1:12" x14ac:dyDescent="0.3">
      <c r="A279" t="s">
        <v>0</v>
      </c>
      <c r="B279">
        <v>18</v>
      </c>
      <c r="C279">
        <v>2022</v>
      </c>
      <c r="D279">
        <v>82835</v>
      </c>
      <c r="E279">
        <v>7261.07</v>
      </c>
      <c r="F279">
        <v>3229</v>
      </c>
      <c r="G279">
        <v>2.25</v>
      </c>
      <c r="H279" t="str">
        <f>VLOOKUP(BestCart2[[#This Row],[PRODUCT_CODE]],[1]!Bestcartprd[#Data],2,FALSE)</f>
        <v>Coconut &amp; Passion Fruit Ice Cream</v>
      </c>
      <c r="I279" t="str">
        <f>VLOOKUP(BestCart2[[#This Row],[PRODUCT_CODE]],[1]!Bestcartprd[#Data],3,FALSE)</f>
        <v>Ice Cream Heaven</v>
      </c>
      <c r="J279" t="str">
        <f>VLOOKUP(BestCart2[[#This Row],[PRODUCT_CODE]],[1]!Bestcartprd[#Data],7,FALSE)</f>
        <v>Snacks</v>
      </c>
      <c r="K279" t="str">
        <f>TEXT(DATE(YEAR(BestCart2[[#This Row],[WEEK_NUMBER]]),1,1) +(BestCart2[[#This Row],[WEEK_NUMBER]]-1)*7, "MMMM")</f>
        <v>April</v>
      </c>
      <c r="L2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80" spans="1:12" x14ac:dyDescent="0.3">
      <c r="A280" t="s">
        <v>0</v>
      </c>
      <c r="B280">
        <v>19</v>
      </c>
      <c r="C280">
        <v>2022</v>
      </c>
      <c r="D280">
        <v>82835</v>
      </c>
      <c r="E280">
        <v>7044.34</v>
      </c>
      <c r="F280">
        <v>3132</v>
      </c>
      <c r="G280">
        <v>2.25</v>
      </c>
      <c r="H280" t="str">
        <f>VLOOKUP(BestCart2[[#This Row],[PRODUCT_CODE]],[1]!Bestcartprd[#Data],2,FALSE)</f>
        <v>Coconut &amp; Passion Fruit Ice Cream</v>
      </c>
      <c r="I280" t="str">
        <f>VLOOKUP(BestCart2[[#This Row],[PRODUCT_CODE]],[1]!Bestcartprd[#Data],3,FALSE)</f>
        <v>Ice Cream Heaven</v>
      </c>
      <c r="J280" t="str">
        <f>VLOOKUP(BestCart2[[#This Row],[PRODUCT_CODE]],[1]!Bestcartprd[#Data],7,FALSE)</f>
        <v>Snacks</v>
      </c>
      <c r="K280" t="str">
        <f>TEXT(DATE(YEAR(BestCart2[[#This Row],[WEEK_NUMBER]]),1,1) +(BestCart2[[#This Row],[WEEK_NUMBER]]-1)*7, "MMMM")</f>
        <v>May</v>
      </c>
      <c r="L2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81" spans="1:12" x14ac:dyDescent="0.3">
      <c r="A281" t="s">
        <v>0</v>
      </c>
      <c r="B281">
        <v>20</v>
      </c>
      <c r="C281">
        <v>2022</v>
      </c>
      <c r="D281">
        <v>82835</v>
      </c>
      <c r="E281">
        <v>9291.86</v>
      </c>
      <c r="F281">
        <v>4136</v>
      </c>
      <c r="G281">
        <v>2.25</v>
      </c>
      <c r="H281" t="str">
        <f>VLOOKUP(BestCart2[[#This Row],[PRODUCT_CODE]],[1]!Bestcartprd[#Data],2,FALSE)</f>
        <v>Coconut &amp; Passion Fruit Ice Cream</v>
      </c>
      <c r="I281" t="str">
        <f>VLOOKUP(BestCart2[[#This Row],[PRODUCT_CODE]],[1]!Bestcartprd[#Data],3,FALSE)</f>
        <v>Ice Cream Heaven</v>
      </c>
      <c r="J281" t="str">
        <f>VLOOKUP(BestCart2[[#This Row],[PRODUCT_CODE]],[1]!Bestcartprd[#Data],7,FALSE)</f>
        <v>Snacks</v>
      </c>
      <c r="K281" t="str">
        <f>TEXT(DATE(YEAR(BestCart2[[#This Row],[WEEK_NUMBER]]),1,1) +(BestCart2[[#This Row],[WEEK_NUMBER]]-1)*7, "MMMM")</f>
        <v>May</v>
      </c>
      <c r="L2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82" spans="1:12" x14ac:dyDescent="0.3">
      <c r="A282" t="s">
        <v>0</v>
      </c>
      <c r="B282">
        <v>21</v>
      </c>
      <c r="C282">
        <v>2022</v>
      </c>
      <c r="D282">
        <v>82835</v>
      </c>
      <c r="E282">
        <v>6671.64</v>
      </c>
      <c r="F282">
        <v>2965</v>
      </c>
      <c r="G282">
        <v>2.25</v>
      </c>
      <c r="H282" t="str">
        <f>VLOOKUP(BestCart2[[#This Row],[PRODUCT_CODE]],[1]!Bestcartprd[#Data],2,FALSE)</f>
        <v>Coconut &amp; Passion Fruit Ice Cream</v>
      </c>
      <c r="I282" t="str">
        <f>VLOOKUP(BestCart2[[#This Row],[PRODUCT_CODE]],[1]!Bestcartprd[#Data],3,FALSE)</f>
        <v>Ice Cream Heaven</v>
      </c>
      <c r="J282" t="str">
        <f>VLOOKUP(BestCart2[[#This Row],[PRODUCT_CODE]],[1]!Bestcartprd[#Data],7,FALSE)</f>
        <v>Snacks</v>
      </c>
      <c r="K282" t="str">
        <f>TEXT(DATE(YEAR(BestCart2[[#This Row],[WEEK_NUMBER]]),1,1) +(BestCart2[[#This Row],[WEEK_NUMBER]]-1)*7, "MMMM")</f>
        <v>May</v>
      </c>
      <c r="L2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83" spans="1:12" x14ac:dyDescent="0.3">
      <c r="A283" t="s">
        <v>0</v>
      </c>
      <c r="B283">
        <v>22</v>
      </c>
      <c r="C283">
        <v>2022</v>
      </c>
      <c r="D283">
        <v>82835</v>
      </c>
      <c r="E283">
        <v>6613.82</v>
      </c>
      <c r="F283">
        <v>2934</v>
      </c>
      <c r="G283">
        <v>2.25</v>
      </c>
      <c r="H283" t="str">
        <f>VLOOKUP(BestCart2[[#This Row],[PRODUCT_CODE]],[1]!Bestcartprd[#Data],2,FALSE)</f>
        <v>Coconut &amp; Passion Fruit Ice Cream</v>
      </c>
      <c r="I283" t="str">
        <f>VLOOKUP(BestCart2[[#This Row],[PRODUCT_CODE]],[1]!Bestcartprd[#Data],3,FALSE)</f>
        <v>Ice Cream Heaven</v>
      </c>
      <c r="J283" t="str">
        <f>VLOOKUP(BestCart2[[#This Row],[PRODUCT_CODE]],[1]!Bestcartprd[#Data],7,FALSE)</f>
        <v>Snacks</v>
      </c>
      <c r="K283" t="str">
        <f>TEXT(DATE(YEAR(BestCart2[[#This Row],[WEEK_NUMBER]]),1,1) +(BestCart2[[#This Row],[WEEK_NUMBER]]-1)*7, "MMMM")</f>
        <v>May</v>
      </c>
      <c r="L2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284" spans="1:12" x14ac:dyDescent="0.3">
      <c r="A284" t="s">
        <v>0</v>
      </c>
      <c r="B284">
        <v>23</v>
      </c>
      <c r="C284">
        <v>2022</v>
      </c>
      <c r="D284">
        <v>82835</v>
      </c>
      <c r="E284">
        <v>8072.53</v>
      </c>
      <c r="F284">
        <v>3591</v>
      </c>
      <c r="G284">
        <v>2.25</v>
      </c>
      <c r="H284" t="str">
        <f>VLOOKUP(BestCart2[[#This Row],[PRODUCT_CODE]],[1]!Bestcartprd[#Data],2,FALSE)</f>
        <v>Coconut &amp; Passion Fruit Ice Cream</v>
      </c>
      <c r="I284" t="str">
        <f>VLOOKUP(BestCart2[[#This Row],[PRODUCT_CODE]],[1]!Bestcartprd[#Data],3,FALSE)</f>
        <v>Ice Cream Heaven</v>
      </c>
      <c r="J284" t="str">
        <f>VLOOKUP(BestCart2[[#This Row],[PRODUCT_CODE]],[1]!Bestcartprd[#Data],7,FALSE)</f>
        <v>Snacks</v>
      </c>
      <c r="K284" t="str">
        <f>TEXT(DATE(YEAR(BestCart2[[#This Row],[WEEK_NUMBER]]),1,1) +(BestCart2[[#This Row],[WEEK_NUMBER]]-1)*7, "MMMM")</f>
        <v>June</v>
      </c>
      <c r="L2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5" spans="1:12" x14ac:dyDescent="0.3">
      <c r="A285" t="s">
        <v>0</v>
      </c>
      <c r="B285">
        <v>24</v>
      </c>
      <c r="C285">
        <v>2022</v>
      </c>
      <c r="D285">
        <v>82835</v>
      </c>
      <c r="E285">
        <v>13831.13</v>
      </c>
      <c r="F285">
        <v>6154</v>
      </c>
      <c r="G285">
        <v>2.25</v>
      </c>
      <c r="H285" t="str">
        <f>VLOOKUP(BestCart2[[#This Row],[PRODUCT_CODE]],[1]!Bestcartprd[#Data],2,FALSE)</f>
        <v>Coconut &amp; Passion Fruit Ice Cream</v>
      </c>
      <c r="I285" t="str">
        <f>VLOOKUP(BestCart2[[#This Row],[PRODUCT_CODE]],[1]!Bestcartprd[#Data],3,FALSE)</f>
        <v>Ice Cream Heaven</v>
      </c>
      <c r="J285" t="str">
        <f>VLOOKUP(BestCart2[[#This Row],[PRODUCT_CODE]],[1]!Bestcartprd[#Data],7,FALSE)</f>
        <v>Snacks</v>
      </c>
      <c r="K285" t="str">
        <f>TEXT(DATE(YEAR(BestCart2[[#This Row],[WEEK_NUMBER]]),1,1) +(BestCart2[[#This Row],[WEEK_NUMBER]]-1)*7, "MMMM")</f>
        <v>June</v>
      </c>
      <c r="L2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6" spans="1:12" x14ac:dyDescent="0.3">
      <c r="A286" t="s">
        <v>0</v>
      </c>
      <c r="B286">
        <v>25</v>
      </c>
      <c r="C286">
        <v>2022</v>
      </c>
      <c r="D286">
        <v>82835</v>
      </c>
      <c r="E286">
        <v>12074.22</v>
      </c>
      <c r="F286">
        <v>5365</v>
      </c>
      <c r="G286">
        <v>2.25</v>
      </c>
      <c r="H286" t="str">
        <f>VLOOKUP(BestCart2[[#This Row],[PRODUCT_CODE]],[1]!Bestcartprd[#Data],2,FALSE)</f>
        <v>Coconut &amp; Passion Fruit Ice Cream</v>
      </c>
      <c r="I286" t="str">
        <f>VLOOKUP(BestCart2[[#This Row],[PRODUCT_CODE]],[1]!Bestcartprd[#Data],3,FALSE)</f>
        <v>Ice Cream Heaven</v>
      </c>
      <c r="J286" t="str">
        <f>VLOOKUP(BestCart2[[#This Row],[PRODUCT_CODE]],[1]!Bestcartprd[#Data],7,FALSE)</f>
        <v>Snacks</v>
      </c>
      <c r="K286" t="str">
        <f>TEXT(DATE(YEAR(BestCart2[[#This Row],[WEEK_NUMBER]]),1,1) +(BestCart2[[#This Row],[WEEK_NUMBER]]-1)*7, "MMMM")</f>
        <v>June</v>
      </c>
      <c r="L2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7" spans="1:12" x14ac:dyDescent="0.3">
      <c r="A287" t="s">
        <v>0</v>
      </c>
      <c r="B287">
        <v>26</v>
      </c>
      <c r="C287">
        <v>2022</v>
      </c>
      <c r="D287">
        <v>82835</v>
      </c>
      <c r="E287">
        <v>7345.5</v>
      </c>
      <c r="F287">
        <v>3262</v>
      </c>
      <c r="G287">
        <v>2.25</v>
      </c>
      <c r="H287" t="str">
        <f>VLOOKUP(BestCart2[[#This Row],[PRODUCT_CODE]],[1]!Bestcartprd[#Data],2,FALSE)</f>
        <v>Coconut &amp; Passion Fruit Ice Cream</v>
      </c>
      <c r="I287" t="str">
        <f>VLOOKUP(BestCart2[[#This Row],[PRODUCT_CODE]],[1]!Bestcartprd[#Data],3,FALSE)</f>
        <v>Ice Cream Heaven</v>
      </c>
      <c r="J287" t="str">
        <f>VLOOKUP(BestCart2[[#This Row],[PRODUCT_CODE]],[1]!Bestcartprd[#Data],7,FALSE)</f>
        <v>Snacks</v>
      </c>
      <c r="K287" t="str">
        <f>TEXT(DATE(YEAR(BestCart2[[#This Row],[WEEK_NUMBER]]),1,1) +(BestCart2[[#This Row],[WEEK_NUMBER]]-1)*7, "MMMM")</f>
        <v>June</v>
      </c>
      <c r="L2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8" spans="1:12" x14ac:dyDescent="0.3">
      <c r="A288" t="s">
        <v>0</v>
      </c>
      <c r="B288">
        <v>27</v>
      </c>
      <c r="C288">
        <v>2022</v>
      </c>
      <c r="D288">
        <v>82835</v>
      </c>
      <c r="E288">
        <v>14084.78</v>
      </c>
      <c r="F288">
        <v>6255</v>
      </c>
      <c r="G288">
        <v>2.25</v>
      </c>
      <c r="H288" t="str">
        <f>VLOOKUP(BestCart2[[#This Row],[PRODUCT_CODE]],[1]!Bestcartprd[#Data],2,FALSE)</f>
        <v>Coconut &amp; Passion Fruit Ice Cream</v>
      </c>
      <c r="I288" t="str">
        <f>VLOOKUP(BestCart2[[#This Row],[PRODUCT_CODE]],[1]!Bestcartprd[#Data],3,FALSE)</f>
        <v>Ice Cream Heaven</v>
      </c>
      <c r="J288" t="str">
        <f>VLOOKUP(BestCart2[[#This Row],[PRODUCT_CODE]],[1]!Bestcartprd[#Data],7,FALSE)</f>
        <v>Snacks</v>
      </c>
      <c r="K288" t="str">
        <f>TEXT(DATE(YEAR(BestCart2[[#This Row],[WEEK_NUMBER]]),1,1) +(BestCart2[[#This Row],[WEEK_NUMBER]]-1)*7, "MMMM")</f>
        <v>July</v>
      </c>
      <c r="L2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89" spans="1:12" x14ac:dyDescent="0.3">
      <c r="A289" t="s">
        <v>0</v>
      </c>
      <c r="B289">
        <v>28</v>
      </c>
      <c r="C289">
        <v>2022</v>
      </c>
      <c r="D289">
        <v>82835</v>
      </c>
      <c r="E289">
        <v>17824.310000000001</v>
      </c>
      <c r="F289">
        <v>7923</v>
      </c>
      <c r="G289">
        <v>2.25</v>
      </c>
      <c r="H289" t="str">
        <f>VLOOKUP(BestCart2[[#This Row],[PRODUCT_CODE]],[1]!Bestcartprd[#Data],2,FALSE)</f>
        <v>Coconut &amp; Passion Fruit Ice Cream</v>
      </c>
      <c r="I289" t="str">
        <f>VLOOKUP(BestCart2[[#This Row],[PRODUCT_CODE]],[1]!Bestcartprd[#Data],3,FALSE)</f>
        <v>Ice Cream Heaven</v>
      </c>
      <c r="J289" t="str">
        <f>VLOOKUP(BestCart2[[#This Row],[PRODUCT_CODE]],[1]!Bestcartprd[#Data],7,FALSE)</f>
        <v>Snacks</v>
      </c>
      <c r="K289" t="str">
        <f>TEXT(DATE(YEAR(BestCart2[[#This Row],[WEEK_NUMBER]]),1,1) +(BestCart2[[#This Row],[WEEK_NUMBER]]-1)*7, "MMMM")</f>
        <v>July</v>
      </c>
      <c r="L2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0" spans="1:12" x14ac:dyDescent="0.3">
      <c r="A290" t="s">
        <v>0</v>
      </c>
      <c r="B290">
        <v>29</v>
      </c>
      <c r="C290">
        <v>2022</v>
      </c>
      <c r="D290">
        <v>82835</v>
      </c>
      <c r="E290">
        <v>12152.42</v>
      </c>
      <c r="F290">
        <v>5413</v>
      </c>
      <c r="G290">
        <v>2.25</v>
      </c>
      <c r="H290" t="str">
        <f>VLOOKUP(BestCart2[[#This Row],[PRODUCT_CODE]],[1]!Bestcartprd[#Data],2,FALSE)</f>
        <v>Coconut &amp; Passion Fruit Ice Cream</v>
      </c>
      <c r="I290" t="str">
        <f>VLOOKUP(BestCart2[[#This Row],[PRODUCT_CODE]],[1]!Bestcartprd[#Data],3,FALSE)</f>
        <v>Ice Cream Heaven</v>
      </c>
      <c r="J290" t="str">
        <f>VLOOKUP(BestCart2[[#This Row],[PRODUCT_CODE]],[1]!Bestcartprd[#Data],7,FALSE)</f>
        <v>Snacks</v>
      </c>
      <c r="K290" t="str">
        <f>TEXT(DATE(YEAR(BestCart2[[#This Row],[WEEK_NUMBER]]),1,1) +(BestCart2[[#This Row],[WEEK_NUMBER]]-1)*7, "MMMM")</f>
        <v>July</v>
      </c>
      <c r="L2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1" spans="1:12" x14ac:dyDescent="0.3">
      <c r="A291" t="s">
        <v>0</v>
      </c>
      <c r="B291">
        <v>30</v>
      </c>
      <c r="C291">
        <v>2022</v>
      </c>
      <c r="D291">
        <v>82835</v>
      </c>
      <c r="E291">
        <v>8680.9500000000007</v>
      </c>
      <c r="F291">
        <v>3850</v>
      </c>
      <c r="G291">
        <v>2.25</v>
      </c>
      <c r="H291" t="str">
        <f>VLOOKUP(BestCart2[[#This Row],[PRODUCT_CODE]],[1]!Bestcartprd[#Data],2,FALSE)</f>
        <v>Coconut &amp; Passion Fruit Ice Cream</v>
      </c>
      <c r="I291" t="str">
        <f>VLOOKUP(BestCart2[[#This Row],[PRODUCT_CODE]],[1]!Bestcartprd[#Data],3,FALSE)</f>
        <v>Ice Cream Heaven</v>
      </c>
      <c r="J291" t="str">
        <f>VLOOKUP(BestCart2[[#This Row],[PRODUCT_CODE]],[1]!Bestcartprd[#Data],7,FALSE)</f>
        <v>Snacks</v>
      </c>
      <c r="K291" t="str">
        <f>TEXT(DATE(YEAR(BestCart2[[#This Row],[WEEK_NUMBER]]),1,1) +(BestCart2[[#This Row],[WEEK_NUMBER]]-1)*7, "MMMM")</f>
        <v>July</v>
      </c>
      <c r="L2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2" spans="1:12" x14ac:dyDescent="0.3">
      <c r="A292" t="s">
        <v>0</v>
      </c>
      <c r="B292">
        <v>31</v>
      </c>
      <c r="C292">
        <v>2022</v>
      </c>
      <c r="D292">
        <v>82835</v>
      </c>
      <c r="E292">
        <v>11811.17</v>
      </c>
      <c r="F292">
        <v>5242</v>
      </c>
      <c r="G292">
        <v>2.25</v>
      </c>
      <c r="H292" t="str">
        <f>VLOOKUP(BestCart2[[#This Row],[PRODUCT_CODE]],[1]!Bestcartprd[#Data],2,FALSE)</f>
        <v>Coconut &amp; Passion Fruit Ice Cream</v>
      </c>
      <c r="I292" t="str">
        <f>VLOOKUP(BestCart2[[#This Row],[PRODUCT_CODE]],[1]!Bestcartprd[#Data],3,FALSE)</f>
        <v>Ice Cream Heaven</v>
      </c>
      <c r="J292" t="str">
        <f>VLOOKUP(BestCart2[[#This Row],[PRODUCT_CODE]],[1]!Bestcartprd[#Data],7,FALSE)</f>
        <v>Snacks</v>
      </c>
      <c r="K292" t="str">
        <f>TEXT(DATE(YEAR(BestCart2[[#This Row],[WEEK_NUMBER]]),1,1) +(BestCart2[[#This Row],[WEEK_NUMBER]]-1)*7, "MMMM")</f>
        <v>July</v>
      </c>
      <c r="L2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3" spans="1:12" x14ac:dyDescent="0.3">
      <c r="A293" t="s">
        <v>0</v>
      </c>
      <c r="B293">
        <v>32</v>
      </c>
      <c r="C293">
        <v>2022</v>
      </c>
      <c r="D293">
        <v>82835</v>
      </c>
      <c r="E293">
        <v>18377.21</v>
      </c>
      <c r="F293">
        <v>8157</v>
      </c>
      <c r="G293">
        <v>2.25</v>
      </c>
      <c r="H293" t="str">
        <f>VLOOKUP(BestCart2[[#This Row],[PRODUCT_CODE]],[1]!Bestcartprd[#Data],2,FALSE)</f>
        <v>Coconut &amp; Passion Fruit Ice Cream</v>
      </c>
      <c r="I293" t="str">
        <f>VLOOKUP(BestCart2[[#This Row],[PRODUCT_CODE]],[1]!Bestcartprd[#Data],3,FALSE)</f>
        <v>Ice Cream Heaven</v>
      </c>
      <c r="J293" t="str">
        <f>VLOOKUP(BestCart2[[#This Row],[PRODUCT_CODE]],[1]!Bestcartprd[#Data],7,FALSE)</f>
        <v>Snacks</v>
      </c>
      <c r="K293" t="str">
        <f>TEXT(DATE(YEAR(BestCart2[[#This Row],[WEEK_NUMBER]]),1,1) +(BestCart2[[#This Row],[WEEK_NUMBER]]-1)*7, "MMMM")</f>
        <v>August</v>
      </c>
      <c r="L2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4" spans="1:12" x14ac:dyDescent="0.3">
      <c r="A294" t="s">
        <v>0</v>
      </c>
      <c r="B294">
        <v>33</v>
      </c>
      <c r="C294">
        <v>2022</v>
      </c>
      <c r="D294">
        <v>82835</v>
      </c>
      <c r="E294">
        <v>7865.7</v>
      </c>
      <c r="F294">
        <v>3491</v>
      </c>
      <c r="G294">
        <v>2.25</v>
      </c>
      <c r="H294" t="str">
        <f>VLOOKUP(BestCart2[[#This Row],[PRODUCT_CODE]],[1]!Bestcartprd[#Data],2,FALSE)</f>
        <v>Coconut &amp; Passion Fruit Ice Cream</v>
      </c>
      <c r="I294" t="str">
        <f>VLOOKUP(BestCart2[[#This Row],[PRODUCT_CODE]],[1]!Bestcartprd[#Data],3,FALSE)</f>
        <v>Ice Cream Heaven</v>
      </c>
      <c r="J294" t="str">
        <f>VLOOKUP(BestCart2[[#This Row],[PRODUCT_CODE]],[1]!Bestcartprd[#Data],7,FALSE)</f>
        <v>Snacks</v>
      </c>
      <c r="K294" t="str">
        <f>TEXT(DATE(YEAR(BestCart2[[#This Row],[WEEK_NUMBER]]),1,1) +(BestCart2[[#This Row],[WEEK_NUMBER]]-1)*7, "MMMM")</f>
        <v>August</v>
      </c>
      <c r="L2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5" spans="1:12" x14ac:dyDescent="0.3">
      <c r="A295" t="s">
        <v>0</v>
      </c>
      <c r="B295">
        <v>34</v>
      </c>
      <c r="C295">
        <v>2022</v>
      </c>
      <c r="D295">
        <v>82835</v>
      </c>
      <c r="E295">
        <v>7730.56</v>
      </c>
      <c r="F295">
        <v>3433</v>
      </c>
      <c r="G295">
        <v>2.25</v>
      </c>
      <c r="H295" t="str">
        <f>VLOOKUP(BestCart2[[#This Row],[PRODUCT_CODE]],[1]!Bestcartprd[#Data],2,FALSE)</f>
        <v>Coconut &amp; Passion Fruit Ice Cream</v>
      </c>
      <c r="I295" t="str">
        <f>VLOOKUP(BestCart2[[#This Row],[PRODUCT_CODE]],[1]!Bestcartprd[#Data],3,FALSE)</f>
        <v>Ice Cream Heaven</v>
      </c>
      <c r="J295" t="str">
        <f>VLOOKUP(BestCart2[[#This Row],[PRODUCT_CODE]],[1]!Bestcartprd[#Data],7,FALSE)</f>
        <v>Snacks</v>
      </c>
      <c r="K295" t="str">
        <f>TEXT(DATE(YEAR(BestCart2[[#This Row],[WEEK_NUMBER]]),1,1) +(BestCart2[[#This Row],[WEEK_NUMBER]]-1)*7, "MMMM")</f>
        <v>August</v>
      </c>
      <c r="L2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6" spans="1:12" x14ac:dyDescent="0.3">
      <c r="A296" t="s">
        <v>0</v>
      </c>
      <c r="B296">
        <v>35</v>
      </c>
      <c r="C296">
        <v>2022</v>
      </c>
      <c r="D296">
        <v>82835</v>
      </c>
      <c r="E296">
        <v>6248.76</v>
      </c>
      <c r="F296">
        <v>2774</v>
      </c>
      <c r="G296">
        <v>2.25</v>
      </c>
      <c r="H296" t="str">
        <f>VLOOKUP(BestCart2[[#This Row],[PRODUCT_CODE]],[1]!Bestcartprd[#Data],2,FALSE)</f>
        <v>Coconut &amp; Passion Fruit Ice Cream</v>
      </c>
      <c r="I296" t="str">
        <f>VLOOKUP(BestCart2[[#This Row],[PRODUCT_CODE]],[1]!Bestcartprd[#Data],3,FALSE)</f>
        <v>Ice Cream Heaven</v>
      </c>
      <c r="J296" t="str">
        <f>VLOOKUP(BestCart2[[#This Row],[PRODUCT_CODE]],[1]!Bestcartprd[#Data],7,FALSE)</f>
        <v>Snacks</v>
      </c>
      <c r="K296" t="str">
        <f>TEXT(DATE(YEAR(BestCart2[[#This Row],[WEEK_NUMBER]]),1,1) +(BestCart2[[#This Row],[WEEK_NUMBER]]-1)*7, "MMMM")</f>
        <v>August</v>
      </c>
      <c r="L2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297" spans="1:12" x14ac:dyDescent="0.3">
      <c r="A297" t="s">
        <v>0</v>
      </c>
      <c r="B297">
        <v>36</v>
      </c>
      <c r="C297">
        <v>2022</v>
      </c>
      <c r="D297">
        <v>82835</v>
      </c>
      <c r="E297">
        <v>4268.49</v>
      </c>
      <c r="F297">
        <v>1894</v>
      </c>
      <c r="G297">
        <v>2.25</v>
      </c>
      <c r="H297" t="str">
        <f>VLOOKUP(BestCart2[[#This Row],[PRODUCT_CODE]],[1]!Bestcartprd[#Data],2,FALSE)</f>
        <v>Coconut &amp; Passion Fruit Ice Cream</v>
      </c>
      <c r="I297" t="str">
        <f>VLOOKUP(BestCart2[[#This Row],[PRODUCT_CODE]],[1]!Bestcartprd[#Data],3,FALSE)</f>
        <v>Ice Cream Heaven</v>
      </c>
      <c r="J297" t="str">
        <f>VLOOKUP(BestCart2[[#This Row],[PRODUCT_CODE]],[1]!Bestcartprd[#Data],7,FALSE)</f>
        <v>Snacks</v>
      </c>
      <c r="K297" t="str">
        <f>TEXT(DATE(YEAR(BestCart2[[#This Row],[WEEK_NUMBER]]),1,1) +(BestCart2[[#This Row],[WEEK_NUMBER]]-1)*7, "MMMM")</f>
        <v>September</v>
      </c>
      <c r="L2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98" spans="1:12" x14ac:dyDescent="0.3">
      <c r="A298" t="s">
        <v>0</v>
      </c>
      <c r="B298">
        <v>37</v>
      </c>
      <c r="C298">
        <v>2022</v>
      </c>
      <c r="D298">
        <v>82835</v>
      </c>
      <c r="E298">
        <v>4250.2299999999996</v>
      </c>
      <c r="F298">
        <v>1885</v>
      </c>
      <c r="G298">
        <v>2.25</v>
      </c>
      <c r="H298" t="str">
        <f>VLOOKUP(BestCart2[[#This Row],[PRODUCT_CODE]],[1]!Bestcartprd[#Data],2,FALSE)</f>
        <v>Coconut &amp; Passion Fruit Ice Cream</v>
      </c>
      <c r="I298" t="str">
        <f>VLOOKUP(BestCart2[[#This Row],[PRODUCT_CODE]],[1]!Bestcartprd[#Data],3,FALSE)</f>
        <v>Ice Cream Heaven</v>
      </c>
      <c r="J298" t="str">
        <f>VLOOKUP(BestCart2[[#This Row],[PRODUCT_CODE]],[1]!Bestcartprd[#Data],7,FALSE)</f>
        <v>Snacks</v>
      </c>
      <c r="K298" t="str">
        <f>TEXT(DATE(YEAR(BestCart2[[#This Row],[WEEK_NUMBER]]),1,1) +(BestCart2[[#This Row],[WEEK_NUMBER]]-1)*7, "MMMM")</f>
        <v>September</v>
      </c>
      <c r="L2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299" spans="1:12" x14ac:dyDescent="0.3">
      <c r="A299" t="s">
        <v>0</v>
      </c>
      <c r="B299">
        <v>38</v>
      </c>
      <c r="C299">
        <v>2022</v>
      </c>
      <c r="D299">
        <v>82835</v>
      </c>
      <c r="E299">
        <v>3911.38</v>
      </c>
      <c r="F299">
        <v>1737</v>
      </c>
      <c r="G299">
        <v>2.25</v>
      </c>
      <c r="H299" t="str">
        <f>VLOOKUP(BestCart2[[#This Row],[PRODUCT_CODE]],[1]!Bestcartprd[#Data],2,FALSE)</f>
        <v>Coconut &amp; Passion Fruit Ice Cream</v>
      </c>
      <c r="I299" t="str">
        <f>VLOOKUP(BestCart2[[#This Row],[PRODUCT_CODE]],[1]!Bestcartprd[#Data],3,FALSE)</f>
        <v>Ice Cream Heaven</v>
      </c>
      <c r="J299" t="str">
        <f>VLOOKUP(BestCart2[[#This Row],[PRODUCT_CODE]],[1]!Bestcartprd[#Data],7,FALSE)</f>
        <v>Snacks</v>
      </c>
      <c r="K299" t="str">
        <f>TEXT(DATE(YEAR(BestCart2[[#This Row],[WEEK_NUMBER]]),1,1) +(BestCart2[[#This Row],[WEEK_NUMBER]]-1)*7, "MMMM")</f>
        <v>September</v>
      </c>
      <c r="L2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0" spans="1:12" x14ac:dyDescent="0.3">
      <c r="A300" t="s">
        <v>0</v>
      </c>
      <c r="B300">
        <v>39</v>
      </c>
      <c r="C300">
        <v>2022</v>
      </c>
      <c r="D300">
        <v>82835</v>
      </c>
      <c r="E300">
        <v>2751.22</v>
      </c>
      <c r="F300">
        <v>1216</v>
      </c>
      <c r="G300">
        <v>2.2599999999999998</v>
      </c>
      <c r="H300" t="str">
        <f>VLOOKUP(BestCart2[[#This Row],[PRODUCT_CODE]],[1]!Bestcartprd[#Data],2,FALSE)</f>
        <v>Coconut &amp; Passion Fruit Ice Cream</v>
      </c>
      <c r="I300" t="str">
        <f>VLOOKUP(BestCart2[[#This Row],[PRODUCT_CODE]],[1]!Bestcartprd[#Data],3,FALSE)</f>
        <v>Ice Cream Heaven</v>
      </c>
      <c r="J300" t="str">
        <f>VLOOKUP(BestCart2[[#This Row],[PRODUCT_CODE]],[1]!Bestcartprd[#Data],7,FALSE)</f>
        <v>Snacks</v>
      </c>
      <c r="K300" t="str">
        <f>TEXT(DATE(YEAR(BestCart2[[#This Row],[WEEK_NUMBER]]),1,1) +(BestCart2[[#This Row],[WEEK_NUMBER]]-1)*7, "MMMM")</f>
        <v>September</v>
      </c>
      <c r="L3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1" spans="1:12" x14ac:dyDescent="0.3">
      <c r="A301" t="s">
        <v>0</v>
      </c>
      <c r="B301">
        <v>40</v>
      </c>
      <c r="C301">
        <v>2022</v>
      </c>
      <c r="D301">
        <v>82835</v>
      </c>
      <c r="E301">
        <v>2763.69</v>
      </c>
      <c r="F301">
        <v>1222</v>
      </c>
      <c r="G301">
        <v>2.2599999999999998</v>
      </c>
      <c r="H301" t="str">
        <f>VLOOKUP(BestCart2[[#This Row],[PRODUCT_CODE]],[1]!Bestcartprd[#Data],2,FALSE)</f>
        <v>Coconut &amp; Passion Fruit Ice Cream</v>
      </c>
      <c r="I301" t="str">
        <f>VLOOKUP(BestCart2[[#This Row],[PRODUCT_CODE]],[1]!Bestcartprd[#Data],3,FALSE)</f>
        <v>Ice Cream Heaven</v>
      </c>
      <c r="J301" t="str">
        <f>VLOOKUP(BestCart2[[#This Row],[PRODUCT_CODE]],[1]!Bestcartprd[#Data],7,FALSE)</f>
        <v>Snacks</v>
      </c>
      <c r="K301" t="str">
        <f>TEXT(DATE(YEAR(BestCart2[[#This Row],[WEEK_NUMBER]]),1,1) +(BestCart2[[#This Row],[WEEK_NUMBER]]-1)*7, "MMMM")</f>
        <v>September</v>
      </c>
      <c r="L3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2" spans="1:12" x14ac:dyDescent="0.3">
      <c r="A302" t="s">
        <v>0</v>
      </c>
      <c r="B302">
        <v>41</v>
      </c>
      <c r="C302">
        <v>2022</v>
      </c>
      <c r="D302">
        <v>82835</v>
      </c>
      <c r="E302">
        <v>2533</v>
      </c>
      <c r="F302">
        <v>1120</v>
      </c>
      <c r="G302">
        <v>2.2599999999999998</v>
      </c>
      <c r="H302" t="str">
        <f>VLOOKUP(BestCart2[[#This Row],[PRODUCT_CODE]],[1]!Bestcartprd[#Data],2,FALSE)</f>
        <v>Coconut &amp; Passion Fruit Ice Cream</v>
      </c>
      <c r="I302" t="str">
        <f>VLOOKUP(BestCart2[[#This Row],[PRODUCT_CODE]],[1]!Bestcartprd[#Data],3,FALSE)</f>
        <v>Ice Cream Heaven</v>
      </c>
      <c r="J302" t="str">
        <f>VLOOKUP(BestCart2[[#This Row],[PRODUCT_CODE]],[1]!Bestcartprd[#Data],7,FALSE)</f>
        <v>Snacks</v>
      </c>
      <c r="K302" t="str">
        <f>TEXT(DATE(YEAR(BestCart2[[#This Row],[WEEK_NUMBER]]),1,1) +(BestCart2[[#This Row],[WEEK_NUMBER]]-1)*7, "MMMM")</f>
        <v>October</v>
      </c>
      <c r="L3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3" spans="1:12" x14ac:dyDescent="0.3">
      <c r="A303" t="s">
        <v>0</v>
      </c>
      <c r="B303">
        <v>42</v>
      </c>
      <c r="C303">
        <v>2022</v>
      </c>
      <c r="D303">
        <v>82835</v>
      </c>
      <c r="E303">
        <v>2432.5300000000002</v>
      </c>
      <c r="F303">
        <v>1074</v>
      </c>
      <c r="G303">
        <v>2.2599999999999998</v>
      </c>
      <c r="H303" t="str">
        <f>VLOOKUP(BestCart2[[#This Row],[PRODUCT_CODE]],[1]!Bestcartprd[#Data],2,FALSE)</f>
        <v>Coconut &amp; Passion Fruit Ice Cream</v>
      </c>
      <c r="I303" t="str">
        <f>VLOOKUP(BestCart2[[#This Row],[PRODUCT_CODE]],[1]!Bestcartprd[#Data],3,FALSE)</f>
        <v>Ice Cream Heaven</v>
      </c>
      <c r="J303" t="str">
        <f>VLOOKUP(BestCart2[[#This Row],[PRODUCT_CODE]],[1]!Bestcartprd[#Data],7,FALSE)</f>
        <v>Snacks</v>
      </c>
      <c r="K303" t="str">
        <f>TEXT(DATE(YEAR(BestCart2[[#This Row],[WEEK_NUMBER]]),1,1) +(BestCart2[[#This Row],[WEEK_NUMBER]]-1)*7, "MMMM")</f>
        <v>October</v>
      </c>
      <c r="L3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4" spans="1:12" x14ac:dyDescent="0.3">
      <c r="A304" t="s">
        <v>0</v>
      </c>
      <c r="B304">
        <v>43</v>
      </c>
      <c r="C304">
        <v>2022</v>
      </c>
      <c r="D304">
        <v>82835</v>
      </c>
      <c r="E304">
        <v>2809.92</v>
      </c>
      <c r="F304">
        <v>1238</v>
      </c>
      <c r="G304">
        <v>2.27</v>
      </c>
      <c r="H304" t="str">
        <f>VLOOKUP(BestCart2[[#This Row],[PRODUCT_CODE]],[1]!Bestcartprd[#Data],2,FALSE)</f>
        <v>Coconut &amp; Passion Fruit Ice Cream</v>
      </c>
      <c r="I304" t="str">
        <f>VLOOKUP(BestCart2[[#This Row],[PRODUCT_CODE]],[1]!Bestcartprd[#Data],3,FALSE)</f>
        <v>Ice Cream Heaven</v>
      </c>
      <c r="J304" t="str">
        <f>VLOOKUP(BestCart2[[#This Row],[PRODUCT_CODE]],[1]!Bestcartprd[#Data],7,FALSE)</f>
        <v>Snacks</v>
      </c>
      <c r="K304" t="str">
        <f>TEXT(DATE(YEAR(BestCart2[[#This Row],[WEEK_NUMBER]]),1,1) +(BestCart2[[#This Row],[WEEK_NUMBER]]-1)*7, "MMMM")</f>
        <v>October</v>
      </c>
      <c r="L3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5" spans="1:12" x14ac:dyDescent="0.3">
      <c r="A305" t="s">
        <v>0</v>
      </c>
      <c r="B305">
        <v>44</v>
      </c>
      <c r="C305">
        <v>2022</v>
      </c>
      <c r="D305">
        <v>82835</v>
      </c>
      <c r="E305">
        <v>1605.85</v>
      </c>
      <c r="F305">
        <v>708</v>
      </c>
      <c r="G305">
        <v>2.27</v>
      </c>
      <c r="H305" t="str">
        <f>VLOOKUP(BestCart2[[#This Row],[PRODUCT_CODE]],[1]!Bestcartprd[#Data],2,FALSE)</f>
        <v>Coconut &amp; Passion Fruit Ice Cream</v>
      </c>
      <c r="I305" t="str">
        <f>VLOOKUP(BestCart2[[#This Row],[PRODUCT_CODE]],[1]!Bestcartprd[#Data],3,FALSE)</f>
        <v>Ice Cream Heaven</v>
      </c>
      <c r="J305" t="str">
        <f>VLOOKUP(BestCart2[[#This Row],[PRODUCT_CODE]],[1]!Bestcartprd[#Data],7,FALSE)</f>
        <v>Snacks</v>
      </c>
      <c r="K305" t="str">
        <f>TEXT(DATE(YEAR(BestCart2[[#This Row],[WEEK_NUMBER]]),1,1) +(BestCart2[[#This Row],[WEEK_NUMBER]]-1)*7, "MMMM")</f>
        <v>October</v>
      </c>
      <c r="L3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6" spans="1:12" x14ac:dyDescent="0.3">
      <c r="A306" t="s">
        <v>0</v>
      </c>
      <c r="B306">
        <v>45</v>
      </c>
      <c r="C306">
        <v>2022</v>
      </c>
      <c r="D306">
        <v>82835</v>
      </c>
      <c r="E306">
        <v>1983.85</v>
      </c>
      <c r="F306">
        <v>873</v>
      </c>
      <c r="G306">
        <v>2.27</v>
      </c>
      <c r="H306" t="str">
        <f>VLOOKUP(BestCart2[[#This Row],[PRODUCT_CODE]],[1]!Bestcartprd[#Data],2,FALSE)</f>
        <v>Coconut &amp; Passion Fruit Ice Cream</v>
      </c>
      <c r="I306" t="str">
        <f>VLOOKUP(BestCart2[[#This Row],[PRODUCT_CODE]],[1]!Bestcartprd[#Data],3,FALSE)</f>
        <v>Ice Cream Heaven</v>
      </c>
      <c r="J306" t="str">
        <f>VLOOKUP(BestCart2[[#This Row],[PRODUCT_CODE]],[1]!Bestcartprd[#Data],7,FALSE)</f>
        <v>Snacks</v>
      </c>
      <c r="K306" t="str">
        <f>TEXT(DATE(YEAR(BestCart2[[#This Row],[WEEK_NUMBER]]),1,1) +(BestCart2[[#This Row],[WEEK_NUMBER]]-1)*7, "MMMM")</f>
        <v>November</v>
      </c>
      <c r="L3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7" spans="1:12" x14ac:dyDescent="0.3">
      <c r="A307" t="s">
        <v>0</v>
      </c>
      <c r="B307">
        <v>46</v>
      </c>
      <c r="C307">
        <v>2022</v>
      </c>
      <c r="D307">
        <v>82835</v>
      </c>
      <c r="E307">
        <v>1623.24</v>
      </c>
      <c r="F307">
        <v>717</v>
      </c>
      <c r="G307">
        <v>2.2599999999999998</v>
      </c>
      <c r="H307" t="str">
        <f>VLOOKUP(BestCart2[[#This Row],[PRODUCT_CODE]],[1]!Bestcartprd[#Data],2,FALSE)</f>
        <v>Coconut &amp; Passion Fruit Ice Cream</v>
      </c>
      <c r="I307" t="str">
        <f>VLOOKUP(BestCart2[[#This Row],[PRODUCT_CODE]],[1]!Bestcartprd[#Data],3,FALSE)</f>
        <v>Ice Cream Heaven</v>
      </c>
      <c r="J307" t="str">
        <f>VLOOKUP(BestCart2[[#This Row],[PRODUCT_CODE]],[1]!Bestcartprd[#Data],7,FALSE)</f>
        <v>Snacks</v>
      </c>
      <c r="K307" t="str">
        <f>TEXT(DATE(YEAR(BestCart2[[#This Row],[WEEK_NUMBER]]),1,1) +(BestCart2[[#This Row],[WEEK_NUMBER]]-1)*7, "MMMM")</f>
        <v>November</v>
      </c>
      <c r="L3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8" spans="1:12" x14ac:dyDescent="0.3">
      <c r="A308" t="s">
        <v>0</v>
      </c>
      <c r="B308">
        <v>47</v>
      </c>
      <c r="C308">
        <v>2022</v>
      </c>
      <c r="D308">
        <v>82835</v>
      </c>
      <c r="E308">
        <v>1573.3</v>
      </c>
      <c r="F308">
        <v>692</v>
      </c>
      <c r="G308">
        <v>2.27</v>
      </c>
      <c r="H308" t="str">
        <f>VLOOKUP(BestCart2[[#This Row],[PRODUCT_CODE]],[1]!Bestcartprd[#Data],2,FALSE)</f>
        <v>Coconut &amp; Passion Fruit Ice Cream</v>
      </c>
      <c r="I308" t="str">
        <f>VLOOKUP(BestCart2[[#This Row],[PRODUCT_CODE]],[1]!Bestcartprd[#Data],3,FALSE)</f>
        <v>Ice Cream Heaven</v>
      </c>
      <c r="J308" t="str">
        <f>VLOOKUP(BestCart2[[#This Row],[PRODUCT_CODE]],[1]!Bestcartprd[#Data],7,FALSE)</f>
        <v>Snacks</v>
      </c>
      <c r="K308" t="str">
        <f>TEXT(DATE(YEAR(BestCart2[[#This Row],[WEEK_NUMBER]]),1,1) +(BestCart2[[#This Row],[WEEK_NUMBER]]-1)*7, "MMMM")</f>
        <v>November</v>
      </c>
      <c r="L3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09" spans="1:12" x14ac:dyDescent="0.3">
      <c r="A309" t="s">
        <v>0</v>
      </c>
      <c r="B309">
        <v>48</v>
      </c>
      <c r="C309">
        <v>2022</v>
      </c>
      <c r="D309">
        <v>82835</v>
      </c>
      <c r="E309">
        <v>1475.29</v>
      </c>
      <c r="F309">
        <v>649</v>
      </c>
      <c r="G309">
        <v>2.27</v>
      </c>
      <c r="H309" t="str">
        <f>VLOOKUP(BestCart2[[#This Row],[PRODUCT_CODE]],[1]!Bestcartprd[#Data],2,FALSE)</f>
        <v>Coconut &amp; Passion Fruit Ice Cream</v>
      </c>
      <c r="I309" t="str">
        <f>VLOOKUP(BestCart2[[#This Row],[PRODUCT_CODE]],[1]!Bestcartprd[#Data],3,FALSE)</f>
        <v>Ice Cream Heaven</v>
      </c>
      <c r="J309" t="str">
        <f>VLOOKUP(BestCart2[[#This Row],[PRODUCT_CODE]],[1]!Bestcartprd[#Data],7,FALSE)</f>
        <v>Snacks</v>
      </c>
      <c r="K309" t="str">
        <f>TEXT(DATE(YEAR(BestCart2[[#This Row],[WEEK_NUMBER]]),1,1) +(BestCart2[[#This Row],[WEEK_NUMBER]]-1)*7, "MMMM")</f>
        <v>November</v>
      </c>
      <c r="L3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10" spans="1:12" x14ac:dyDescent="0.3">
      <c r="A310" t="s">
        <v>0</v>
      </c>
      <c r="B310">
        <v>49</v>
      </c>
      <c r="C310">
        <v>2022</v>
      </c>
      <c r="D310">
        <v>82835</v>
      </c>
      <c r="E310">
        <v>1070.55</v>
      </c>
      <c r="F310">
        <v>471</v>
      </c>
      <c r="G310">
        <v>2.27</v>
      </c>
      <c r="H310" t="str">
        <f>VLOOKUP(BestCart2[[#This Row],[PRODUCT_CODE]],[1]!Bestcartprd[#Data],2,FALSE)</f>
        <v>Coconut &amp; Passion Fruit Ice Cream</v>
      </c>
      <c r="I310" t="str">
        <f>VLOOKUP(BestCart2[[#This Row],[PRODUCT_CODE]],[1]!Bestcartprd[#Data],3,FALSE)</f>
        <v>Ice Cream Heaven</v>
      </c>
      <c r="J310" t="str">
        <f>VLOOKUP(BestCart2[[#This Row],[PRODUCT_CODE]],[1]!Bestcartprd[#Data],7,FALSE)</f>
        <v>Snacks</v>
      </c>
      <c r="K310" t="str">
        <f>TEXT(DATE(YEAR(BestCart2[[#This Row],[WEEK_NUMBER]]),1,1) +(BestCart2[[#This Row],[WEEK_NUMBER]]-1)*7, "MMMM")</f>
        <v>December</v>
      </c>
      <c r="L3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1" spans="1:12" x14ac:dyDescent="0.3">
      <c r="A311" t="s">
        <v>0</v>
      </c>
      <c r="B311">
        <v>50</v>
      </c>
      <c r="C311">
        <v>2022</v>
      </c>
      <c r="D311">
        <v>82835</v>
      </c>
      <c r="E311">
        <v>800.9</v>
      </c>
      <c r="F311">
        <v>352</v>
      </c>
      <c r="G311">
        <v>2.2799999999999998</v>
      </c>
      <c r="H311" t="str">
        <f>VLOOKUP(BestCart2[[#This Row],[PRODUCT_CODE]],[1]!Bestcartprd[#Data],2,FALSE)</f>
        <v>Coconut &amp; Passion Fruit Ice Cream</v>
      </c>
      <c r="I311" t="str">
        <f>VLOOKUP(BestCart2[[#This Row],[PRODUCT_CODE]],[1]!Bestcartprd[#Data],3,FALSE)</f>
        <v>Ice Cream Heaven</v>
      </c>
      <c r="J311" t="str">
        <f>VLOOKUP(BestCart2[[#This Row],[PRODUCT_CODE]],[1]!Bestcartprd[#Data],7,FALSE)</f>
        <v>Snacks</v>
      </c>
      <c r="K311" t="str">
        <f>TEXT(DATE(YEAR(BestCart2[[#This Row],[WEEK_NUMBER]]),1,1) +(BestCart2[[#This Row],[WEEK_NUMBER]]-1)*7, "MMMM")</f>
        <v>December</v>
      </c>
      <c r="L3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2" spans="1:12" x14ac:dyDescent="0.3">
      <c r="A312" t="s">
        <v>0</v>
      </c>
      <c r="B312">
        <v>51</v>
      </c>
      <c r="C312">
        <v>2022</v>
      </c>
      <c r="D312">
        <v>82835</v>
      </c>
      <c r="E312">
        <v>1254.25</v>
      </c>
      <c r="F312">
        <v>551</v>
      </c>
      <c r="G312">
        <v>2.2799999999999998</v>
      </c>
      <c r="H312" t="str">
        <f>VLOOKUP(BestCart2[[#This Row],[PRODUCT_CODE]],[1]!Bestcartprd[#Data],2,FALSE)</f>
        <v>Coconut &amp; Passion Fruit Ice Cream</v>
      </c>
      <c r="I312" t="str">
        <f>VLOOKUP(BestCart2[[#This Row],[PRODUCT_CODE]],[1]!Bestcartprd[#Data],3,FALSE)</f>
        <v>Ice Cream Heaven</v>
      </c>
      <c r="J312" t="str">
        <f>VLOOKUP(BestCart2[[#This Row],[PRODUCT_CODE]],[1]!Bestcartprd[#Data],7,FALSE)</f>
        <v>Snacks</v>
      </c>
      <c r="K312" t="str">
        <f>TEXT(DATE(YEAR(BestCart2[[#This Row],[WEEK_NUMBER]]),1,1) +(BestCart2[[#This Row],[WEEK_NUMBER]]-1)*7, "MMMM")</f>
        <v>December</v>
      </c>
      <c r="L3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3" spans="1:12" x14ac:dyDescent="0.3">
      <c r="A313" t="s">
        <v>0</v>
      </c>
      <c r="B313">
        <v>52</v>
      </c>
      <c r="C313">
        <v>2022</v>
      </c>
      <c r="D313">
        <v>82835</v>
      </c>
      <c r="E313">
        <v>1474.35</v>
      </c>
      <c r="F313">
        <v>651</v>
      </c>
      <c r="G313">
        <v>2.2599999999999998</v>
      </c>
      <c r="H313" t="str">
        <f>VLOOKUP(BestCart2[[#This Row],[PRODUCT_CODE]],[1]!Bestcartprd[#Data],2,FALSE)</f>
        <v>Coconut &amp; Passion Fruit Ice Cream</v>
      </c>
      <c r="I313" t="str">
        <f>VLOOKUP(BestCart2[[#This Row],[PRODUCT_CODE]],[1]!Bestcartprd[#Data],3,FALSE)</f>
        <v>Ice Cream Heaven</v>
      </c>
      <c r="J313" t="str">
        <f>VLOOKUP(BestCart2[[#This Row],[PRODUCT_CODE]],[1]!Bestcartprd[#Data],7,FALSE)</f>
        <v>Snacks</v>
      </c>
      <c r="K313" t="str">
        <f>TEXT(DATE(YEAR(BestCart2[[#This Row],[WEEK_NUMBER]]),1,1) +(BestCart2[[#This Row],[WEEK_NUMBER]]-1)*7, "MMMM")</f>
        <v>December</v>
      </c>
      <c r="L3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4" spans="1:12" x14ac:dyDescent="0.3">
      <c r="A314" t="s">
        <v>0</v>
      </c>
      <c r="B314">
        <v>1</v>
      </c>
      <c r="C314">
        <v>2022</v>
      </c>
      <c r="D314">
        <v>84637</v>
      </c>
      <c r="E314">
        <v>69657.95</v>
      </c>
      <c r="F314">
        <v>4919</v>
      </c>
      <c r="G314">
        <v>14.16</v>
      </c>
      <c r="H314" t="str">
        <f>VLOOKUP(BestCart2[[#This Row],[PRODUCT_CODE]],[1]!Bestcartprd[#Data],2,FALSE)</f>
        <v>Blue Line 20S</v>
      </c>
      <c r="I314" t="str">
        <f>VLOOKUP(BestCart2[[#This Row],[PRODUCT_CODE]],[1]!Bestcartprd[#Data],3,FALSE)</f>
        <v>All Cigarettes Limited</v>
      </c>
      <c r="J314" t="str">
        <f>VLOOKUP(BestCart2[[#This Row],[PRODUCT_CODE]],[1]!Bestcartprd[#Data],7,FALSE)</f>
        <v>Tobacco</v>
      </c>
      <c r="K314" t="str">
        <f>TEXT(DATE(YEAR(BestCart2[[#This Row],[WEEK_NUMBER]]),1,1) +(BestCart2[[#This Row],[WEEK_NUMBER]]-1)*7, "MMMM")</f>
        <v>January</v>
      </c>
      <c r="L3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5" spans="1:12" x14ac:dyDescent="0.3">
      <c r="A315" t="s">
        <v>0</v>
      </c>
      <c r="B315">
        <v>2</v>
      </c>
      <c r="C315">
        <v>2022</v>
      </c>
      <c r="D315">
        <v>84637</v>
      </c>
      <c r="E315">
        <v>77014.25</v>
      </c>
      <c r="F315">
        <v>5410</v>
      </c>
      <c r="G315">
        <v>14.24</v>
      </c>
      <c r="H315" t="str">
        <f>VLOOKUP(BestCart2[[#This Row],[PRODUCT_CODE]],[1]!Bestcartprd[#Data],2,FALSE)</f>
        <v>Blue Line 20S</v>
      </c>
      <c r="I315" t="str">
        <f>VLOOKUP(BestCart2[[#This Row],[PRODUCT_CODE]],[1]!Bestcartprd[#Data],3,FALSE)</f>
        <v>All Cigarettes Limited</v>
      </c>
      <c r="J315" t="str">
        <f>VLOOKUP(BestCart2[[#This Row],[PRODUCT_CODE]],[1]!Bestcartprd[#Data],7,FALSE)</f>
        <v>Tobacco</v>
      </c>
      <c r="K315" t="str">
        <f>TEXT(DATE(YEAR(BestCart2[[#This Row],[WEEK_NUMBER]]),1,1) +(BestCart2[[#This Row],[WEEK_NUMBER]]-1)*7, "MMMM")</f>
        <v>January</v>
      </c>
      <c r="L3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6" spans="1:12" x14ac:dyDescent="0.3">
      <c r="A316" t="s">
        <v>0</v>
      </c>
      <c r="B316">
        <v>3</v>
      </c>
      <c r="C316">
        <v>2022</v>
      </c>
      <c r="D316">
        <v>84637</v>
      </c>
      <c r="E316">
        <v>77182.649999999994</v>
      </c>
      <c r="F316">
        <v>5422</v>
      </c>
      <c r="G316">
        <v>14.24</v>
      </c>
      <c r="H316" t="str">
        <f>VLOOKUP(BestCart2[[#This Row],[PRODUCT_CODE]],[1]!Bestcartprd[#Data],2,FALSE)</f>
        <v>Blue Line 20S</v>
      </c>
      <c r="I316" t="str">
        <f>VLOOKUP(BestCart2[[#This Row],[PRODUCT_CODE]],[1]!Bestcartprd[#Data],3,FALSE)</f>
        <v>All Cigarettes Limited</v>
      </c>
      <c r="J316" t="str">
        <f>VLOOKUP(BestCart2[[#This Row],[PRODUCT_CODE]],[1]!Bestcartprd[#Data],7,FALSE)</f>
        <v>Tobacco</v>
      </c>
      <c r="K316" t="str">
        <f>TEXT(DATE(YEAR(BestCart2[[#This Row],[WEEK_NUMBER]]),1,1) +(BestCart2[[#This Row],[WEEK_NUMBER]]-1)*7, "MMMM")</f>
        <v>January</v>
      </c>
      <c r="L3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7" spans="1:12" x14ac:dyDescent="0.3">
      <c r="A317" t="s">
        <v>0</v>
      </c>
      <c r="B317">
        <v>4</v>
      </c>
      <c r="C317">
        <v>2022</v>
      </c>
      <c r="D317">
        <v>84637</v>
      </c>
      <c r="E317">
        <v>79365.600000000006</v>
      </c>
      <c r="F317">
        <v>5575</v>
      </c>
      <c r="G317">
        <v>14.24</v>
      </c>
      <c r="H317" t="str">
        <f>VLOOKUP(BestCart2[[#This Row],[PRODUCT_CODE]],[1]!Bestcartprd[#Data],2,FALSE)</f>
        <v>Blue Line 20S</v>
      </c>
      <c r="I317" t="str">
        <f>VLOOKUP(BestCart2[[#This Row],[PRODUCT_CODE]],[1]!Bestcartprd[#Data],3,FALSE)</f>
        <v>All Cigarettes Limited</v>
      </c>
      <c r="J317" t="str">
        <f>VLOOKUP(BestCart2[[#This Row],[PRODUCT_CODE]],[1]!Bestcartprd[#Data],7,FALSE)</f>
        <v>Tobacco</v>
      </c>
      <c r="K317" t="str">
        <f>TEXT(DATE(YEAR(BestCart2[[#This Row],[WEEK_NUMBER]]),1,1) +(BestCart2[[#This Row],[WEEK_NUMBER]]-1)*7, "MMMM")</f>
        <v>January</v>
      </c>
      <c r="L3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8" spans="1:12" x14ac:dyDescent="0.3">
      <c r="A318" t="s">
        <v>0</v>
      </c>
      <c r="B318">
        <v>5</v>
      </c>
      <c r="C318">
        <v>2022</v>
      </c>
      <c r="D318">
        <v>84637</v>
      </c>
      <c r="E318">
        <v>79024.149999999994</v>
      </c>
      <c r="F318">
        <v>5554</v>
      </c>
      <c r="G318">
        <v>14.23</v>
      </c>
      <c r="H318" t="str">
        <f>VLOOKUP(BestCart2[[#This Row],[PRODUCT_CODE]],[1]!Bestcartprd[#Data],2,FALSE)</f>
        <v>Blue Line 20S</v>
      </c>
      <c r="I318" t="str">
        <f>VLOOKUP(BestCart2[[#This Row],[PRODUCT_CODE]],[1]!Bestcartprd[#Data],3,FALSE)</f>
        <v>All Cigarettes Limited</v>
      </c>
      <c r="J318" t="str">
        <f>VLOOKUP(BestCart2[[#This Row],[PRODUCT_CODE]],[1]!Bestcartprd[#Data],7,FALSE)</f>
        <v>Tobacco</v>
      </c>
      <c r="K318" t="str">
        <f>TEXT(DATE(YEAR(BestCart2[[#This Row],[WEEK_NUMBER]]),1,1) +(BestCart2[[#This Row],[WEEK_NUMBER]]-1)*7, "MMMM")</f>
        <v>January</v>
      </c>
      <c r="L3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19" spans="1:12" x14ac:dyDescent="0.3">
      <c r="A319" t="s">
        <v>0</v>
      </c>
      <c r="B319">
        <v>6</v>
      </c>
      <c r="C319">
        <v>2022</v>
      </c>
      <c r="D319">
        <v>84637</v>
      </c>
      <c r="E319">
        <v>76582.350000000006</v>
      </c>
      <c r="F319">
        <v>5378</v>
      </c>
      <c r="G319">
        <v>14.24</v>
      </c>
      <c r="H319" t="str">
        <f>VLOOKUP(BestCart2[[#This Row],[PRODUCT_CODE]],[1]!Bestcartprd[#Data],2,FALSE)</f>
        <v>Blue Line 20S</v>
      </c>
      <c r="I319" t="str">
        <f>VLOOKUP(BestCart2[[#This Row],[PRODUCT_CODE]],[1]!Bestcartprd[#Data],3,FALSE)</f>
        <v>All Cigarettes Limited</v>
      </c>
      <c r="J319" t="str">
        <f>VLOOKUP(BestCart2[[#This Row],[PRODUCT_CODE]],[1]!Bestcartprd[#Data],7,FALSE)</f>
        <v>Tobacco</v>
      </c>
      <c r="K319" t="str">
        <f>TEXT(DATE(YEAR(BestCart2[[#This Row],[WEEK_NUMBER]]),1,1) +(BestCart2[[#This Row],[WEEK_NUMBER]]-1)*7, "MMMM")</f>
        <v>February</v>
      </c>
      <c r="L3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20" spans="1:12" x14ac:dyDescent="0.3">
      <c r="A320" t="s">
        <v>0</v>
      </c>
      <c r="B320">
        <v>7</v>
      </c>
      <c r="C320">
        <v>2022</v>
      </c>
      <c r="D320">
        <v>84637</v>
      </c>
      <c r="E320">
        <v>75882.05</v>
      </c>
      <c r="F320">
        <v>5227</v>
      </c>
      <c r="G320">
        <v>14.52</v>
      </c>
      <c r="H320" t="str">
        <f>VLOOKUP(BestCart2[[#This Row],[PRODUCT_CODE]],[1]!Bestcartprd[#Data],2,FALSE)</f>
        <v>Blue Line 20S</v>
      </c>
      <c r="I320" t="str">
        <f>VLOOKUP(BestCart2[[#This Row],[PRODUCT_CODE]],[1]!Bestcartprd[#Data],3,FALSE)</f>
        <v>All Cigarettes Limited</v>
      </c>
      <c r="J320" t="str">
        <f>VLOOKUP(BestCart2[[#This Row],[PRODUCT_CODE]],[1]!Bestcartprd[#Data],7,FALSE)</f>
        <v>Tobacco</v>
      </c>
      <c r="K320" t="str">
        <f>TEXT(DATE(YEAR(BestCart2[[#This Row],[WEEK_NUMBER]]),1,1) +(BestCart2[[#This Row],[WEEK_NUMBER]]-1)*7, "MMMM")</f>
        <v>February</v>
      </c>
      <c r="L3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21" spans="1:12" x14ac:dyDescent="0.3">
      <c r="A321" t="s">
        <v>0</v>
      </c>
      <c r="B321">
        <v>8</v>
      </c>
      <c r="C321">
        <v>2022</v>
      </c>
      <c r="D321">
        <v>84637</v>
      </c>
      <c r="E321">
        <v>76938.100000000006</v>
      </c>
      <c r="F321">
        <v>5276</v>
      </c>
      <c r="G321">
        <v>14.58</v>
      </c>
      <c r="H321" t="str">
        <f>VLOOKUP(BestCart2[[#This Row],[PRODUCT_CODE]],[1]!Bestcartprd[#Data],2,FALSE)</f>
        <v>Blue Line 20S</v>
      </c>
      <c r="I321" t="str">
        <f>VLOOKUP(BestCart2[[#This Row],[PRODUCT_CODE]],[1]!Bestcartprd[#Data],3,FALSE)</f>
        <v>All Cigarettes Limited</v>
      </c>
      <c r="J321" t="str">
        <f>VLOOKUP(BestCart2[[#This Row],[PRODUCT_CODE]],[1]!Bestcartprd[#Data],7,FALSE)</f>
        <v>Tobacco</v>
      </c>
      <c r="K321" t="str">
        <f>TEXT(DATE(YEAR(BestCart2[[#This Row],[WEEK_NUMBER]]),1,1) +(BestCart2[[#This Row],[WEEK_NUMBER]]-1)*7, "MMMM")</f>
        <v>February</v>
      </c>
      <c r="L3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22" spans="1:12" x14ac:dyDescent="0.3">
      <c r="A322" t="s">
        <v>0</v>
      </c>
      <c r="B322">
        <v>9</v>
      </c>
      <c r="C322">
        <v>2022</v>
      </c>
      <c r="D322">
        <v>84637</v>
      </c>
      <c r="E322">
        <v>75546.5</v>
      </c>
      <c r="F322">
        <v>5174</v>
      </c>
      <c r="G322">
        <v>14.6</v>
      </c>
      <c r="H322" t="str">
        <f>VLOOKUP(BestCart2[[#This Row],[PRODUCT_CODE]],[1]!Bestcartprd[#Data],2,FALSE)</f>
        <v>Blue Line 20S</v>
      </c>
      <c r="I322" t="str">
        <f>VLOOKUP(BestCart2[[#This Row],[PRODUCT_CODE]],[1]!Bestcartprd[#Data],3,FALSE)</f>
        <v>All Cigarettes Limited</v>
      </c>
      <c r="J322" t="str">
        <f>VLOOKUP(BestCart2[[#This Row],[PRODUCT_CODE]],[1]!Bestcartprd[#Data],7,FALSE)</f>
        <v>Tobacco</v>
      </c>
      <c r="K322" t="str">
        <f>TEXT(DATE(YEAR(BestCart2[[#This Row],[WEEK_NUMBER]]),1,1) +(BestCart2[[#This Row],[WEEK_NUMBER]]-1)*7, "MMMM")</f>
        <v>February</v>
      </c>
      <c r="L3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23" spans="1:12" x14ac:dyDescent="0.3">
      <c r="A323" t="s">
        <v>0</v>
      </c>
      <c r="B323">
        <v>10</v>
      </c>
      <c r="C323">
        <v>2022</v>
      </c>
      <c r="D323">
        <v>84637</v>
      </c>
      <c r="E323">
        <v>73971.34</v>
      </c>
      <c r="F323">
        <v>5066</v>
      </c>
      <c r="G323">
        <v>14.6</v>
      </c>
      <c r="H323" t="str">
        <f>VLOOKUP(BestCart2[[#This Row],[PRODUCT_CODE]],[1]!Bestcartprd[#Data],2,FALSE)</f>
        <v>Blue Line 20S</v>
      </c>
      <c r="I323" t="str">
        <f>VLOOKUP(BestCart2[[#This Row],[PRODUCT_CODE]],[1]!Bestcartprd[#Data],3,FALSE)</f>
        <v>All Cigarettes Limited</v>
      </c>
      <c r="J323" t="str">
        <f>VLOOKUP(BestCart2[[#This Row],[PRODUCT_CODE]],[1]!Bestcartprd[#Data],7,FALSE)</f>
        <v>Tobacco</v>
      </c>
      <c r="K323" t="str">
        <f>TEXT(DATE(YEAR(BestCart2[[#This Row],[WEEK_NUMBER]]),1,1) +(BestCart2[[#This Row],[WEEK_NUMBER]]-1)*7, "MMMM")</f>
        <v>March</v>
      </c>
      <c r="L3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4" spans="1:12" x14ac:dyDescent="0.3">
      <c r="A324" t="s">
        <v>0</v>
      </c>
      <c r="B324">
        <v>11</v>
      </c>
      <c r="C324">
        <v>2022</v>
      </c>
      <c r="D324">
        <v>84637</v>
      </c>
      <c r="E324">
        <v>74127.75</v>
      </c>
      <c r="F324">
        <v>5080</v>
      </c>
      <c r="G324">
        <v>14.59</v>
      </c>
      <c r="H324" t="str">
        <f>VLOOKUP(BestCart2[[#This Row],[PRODUCT_CODE]],[1]!Bestcartprd[#Data],2,FALSE)</f>
        <v>Blue Line 20S</v>
      </c>
      <c r="I324" t="str">
        <f>VLOOKUP(BestCart2[[#This Row],[PRODUCT_CODE]],[1]!Bestcartprd[#Data],3,FALSE)</f>
        <v>All Cigarettes Limited</v>
      </c>
      <c r="J324" t="str">
        <f>VLOOKUP(BestCart2[[#This Row],[PRODUCT_CODE]],[1]!Bestcartprd[#Data],7,FALSE)</f>
        <v>Tobacco</v>
      </c>
      <c r="K324" t="str">
        <f>TEXT(DATE(YEAR(BestCart2[[#This Row],[WEEK_NUMBER]]),1,1) +(BestCart2[[#This Row],[WEEK_NUMBER]]-1)*7, "MMMM")</f>
        <v>March</v>
      </c>
      <c r="L3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5" spans="1:12" x14ac:dyDescent="0.3">
      <c r="A325" t="s">
        <v>0</v>
      </c>
      <c r="B325">
        <v>12</v>
      </c>
      <c r="C325">
        <v>2022</v>
      </c>
      <c r="D325">
        <v>84637</v>
      </c>
      <c r="E325">
        <v>75062.19</v>
      </c>
      <c r="F325">
        <v>5139</v>
      </c>
      <c r="G325">
        <v>14.61</v>
      </c>
      <c r="H325" t="str">
        <f>VLOOKUP(BestCart2[[#This Row],[PRODUCT_CODE]],[1]!Bestcartprd[#Data],2,FALSE)</f>
        <v>Blue Line 20S</v>
      </c>
      <c r="I325" t="str">
        <f>VLOOKUP(BestCart2[[#This Row],[PRODUCT_CODE]],[1]!Bestcartprd[#Data],3,FALSE)</f>
        <v>All Cigarettes Limited</v>
      </c>
      <c r="J325" t="str">
        <f>VLOOKUP(BestCart2[[#This Row],[PRODUCT_CODE]],[1]!Bestcartprd[#Data],7,FALSE)</f>
        <v>Tobacco</v>
      </c>
      <c r="K325" t="str">
        <f>TEXT(DATE(YEAR(BestCart2[[#This Row],[WEEK_NUMBER]]),1,1) +(BestCart2[[#This Row],[WEEK_NUMBER]]-1)*7, "MMMM")</f>
        <v>March</v>
      </c>
      <c r="L3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6" spans="1:12" x14ac:dyDescent="0.3">
      <c r="A326" t="s">
        <v>0</v>
      </c>
      <c r="B326">
        <v>13</v>
      </c>
      <c r="C326">
        <v>2022</v>
      </c>
      <c r="D326">
        <v>84637</v>
      </c>
      <c r="E326">
        <v>70997.55</v>
      </c>
      <c r="F326">
        <v>4858</v>
      </c>
      <c r="G326">
        <v>14.61</v>
      </c>
      <c r="H326" t="str">
        <f>VLOOKUP(BestCart2[[#This Row],[PRODUCT_CODE]],[1]!Bestcartprd[#Data],2,FALSE)</f>
        <v>Blue Line 20S</v>
      </c>
      <c r="I326" t="str">
        <f>VLOOKUP(BestCart2[[#This Row],[PRODUCT_CODE]],[1]!Bestcartprd[#Data],3,FALSE)</f>
        <v>All Cigarettes Limited</v>
      </c>
      <c r="J326" t="str">
        <f>VLOOKUP(BestCart2[[#This Row],[PRODUCT_CODE]],[1]!Bestcartprd[#Data],7,FALSE)</f>
        <v>Tobacco</v>
      </c>
      <c r="K326" t="str">
        <f>TEXT(DATE(YEAR(BestCart2[[#This Row],[WEEK_NUMBER]]),1,1) +(BestCart2[[#This Row],[WEEK_NUMBER]]-1)*7, "MMMM")</f>
        <v>March</v>
      </c>
      <c r="L3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7" spans="1:12" x14ac:dyDescent="0.3">
      <c r="A327" t="s">
        <v>0</v>
      </c>
      <c r="B327">
        <v>14</v>
      </c>
      <c r="C327">
        <v>2022</v>
      </c>
      <c r="D327">
        <v>84637</v>
      </c>
      <c r="E327">
        <v>68876.210000000006</v>
      </c>
      <c r="F327">
        <v>4717</v>
      </c>
      <c r="G327">
        <v>14.6</v>
      </c>
      <c r="H327" t="str">
        <f>VLOOKUP(BestCart2[[#This Row],[PRODUCT_CODE]],[1]!Bestcartprd[#Data],2,FALSE)</f>
        <v>Blue Line 20S</v>
      </c>
      <c r="I327" t="str">
        <f>VLOOKUP(BestCart2[[#This Row],[PRODUCT_CODE]],[1]!Bestcartprd[#Data],3,FALSE)</f>
        <v>All Cigarettes Limited</v>
      </c>
      <c r="J327" t="str">
        <f>VLOOKUP(BestCart2[[#This Row],[PRODUCT_CODE]],[1]!Bestcartprd[#Data],7,FALSE)</f>
        <v>Tobacco</v>
      </c>
      <c r="K327" t="str">
        <f>TEXT(DATE(YEAR(BestCart2[[#This Row],[WEEK_NUMBER]]),1,1) +(BestCart2[[#This Row],[WEEK_NUMBER]]-1)*7, "MMMM")</f>
        <v>April</v>
      </c>
      <c r="L3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8" spans="1:12" x14ac:dyDescent="0.3">
      <c r="A328" t="s">
        <v>0</v>
      </c>
      <c r="B328">
        <v>15</v>
      </c>
      <c r="C328">
        <v>2022</v>
      </c>
      <c r="D328">
        <v>84637</v>
      </c>
      <c r="E328">
        <v>69152.3</v>
      </c>
      <c r="F328">
        <v>4734</v>
      </c>
      <c r="G328">
        <v>14.61</v>
      </c>
      <c r="H328" t="str">
        <f>VLOOKUP(BestCart2[[#This Row],[PRODUCT_CODE]],[1]!Bestcartprd[#Data],2,FALSE)</f>
        <v>Blue Line 20S</v>
      </c>
      <c r="I328" t="str">
        <f>VLOOKUP(BestCart2[[#This Row],[PRODUCT_CODE]],[1]!Bestcartprd[#Data],3,FALSE)</f>
        <v>All Cigarettes Limited</v>
      </c>
      <c r="J328" t="str">
        <f>VLOOKUP(BestCart2[[#This Row],[PRODUCT_CODE]],[1]!Bestcartprd[#Data],7,FALSE)</f>
        <v>Tobacco</v>
      </c>
      <c r="K328" t="str">
        <f>TEXT(DATE(YEAR(BestCart2[[#This Row],[WEEK_NUMBER]]),1,1) +(BestCart2[[#This Row],[WEEK_NUMBER]]-1)*7, "MMMM")</f>
        <v>April</v>
      </c>
      <c r="L3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29" spans="1:12" x14ac:dyDescent="0.3">
      <c r="A329" t="s">
        <v>0</v>
      </c>
      <c r="B329">
        <v>16</v>
      </c>
      <c r="C329">
        <v>2022</v>
      </c>
      <c r="D329">
        <v>84637</v>
      </c>
      <c r="E329">
        <v>68163.5</v>
      </c>
      <c r="F329">
        <v>4663</v>
      </c>
      <c r="G329">
        <v>14.62</v>
      </c>
      <c r="H329" t="str">
        <f>VLOOKUP(BestCart2[[#This Row],[PRODUCT_CODE]],[1]!Bestcartprd[#Data],2,FALSE)</f>
        <v>Blue Line 20S</v>
      </c>
      <c r="I329" t="str">
        <f>VLOOKUP(BestCart2[[#This Row],[PRODUCT_CODE]],[1]!Bestcartprd[#Data],3,FALSE)</f>
        <v>All Cigarettes Limited</v>
      </c>
      <c r="J329" t="str">
        <f>VLOOKUP(BestCart2[[#This Row],[PRODUCT_CODE]],[1]!Bestcartprd[#Data],7,FALSE)</f>
        <v>Tobacco</v>
      </c>
      <c r="K329" t="str">
        <f>TEXT(DATE(YEAR(BestCart2[[#This Row],[WEEK_NUMBER]]),1,1) +(BestCart2[[#This Row],[WEEK_NUMBER]]-1)*7, "MMMM")</f>
        <v>April</v>
      </c>
      <c r="L3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0" spans="1:12" x14ac:dyDescent="0.3">
      <c r="A330" t="s">
        <v>0</v>
      </c>
      <c r="B330">
        <v>17</v>
      </c>
      <c r="C330">
        <v>2022</v>
      </c>
      <c r="D330">
        <v>84637</v>
      </c>
      <c r="E330">
        <v>71568.899999999994</v>
      </c>
      <c r="F330">
        <v>4894</v>
      </c>
      <c r="G330">
        <v>14.62</v>
      </c>
      <c r="H330" t="str">
        <f>VLOOKUP(BestCart2[[#This Row],[PRODUCT_CODE]],[1]!Bestcartprd[#Data],2,FALSE)</f>
        <v>Blue Line 20S</v>
      </c>
      <c r="I330" t="str">
        <f>VLOOKUP(BestCart2[[#This Row],[PRODUCT_CODE]],[1]!Bestcartprd[#Data],3,FALSE)</f>
        <v>All Cigarettes Limited</v>
      </c>
      <c r="J330" t="str">
        <f>VLOOKUP(BestCart2[[#This Row],[PRODUCT_CODE]],[1]!Bestcartprd[#Data],7,FALSE)</f>
        <v>Tobacco</v>
      </c>
      <c r="K330" t="str">
        <f>TEXT(DATE(YEAR(BestCart2[[#This Row],[WEEK_NUMBER]]),1,1) +(BestCart2[[#This Row],[WEEK_NUMBER]]-1)*7, "MMMM")</f>
        <v>April</v>
      </c>
      <c r="L3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1" spans="1:12" x14ac:dyDescent="0.3">
      <c r="A331" t="s">
        <v>0</v>
      </c>
      <c r="B331">
        <v>18</v>
      </c>
      <c r="C331">
        <v>2022</v>
      </c>
      <c r="D331">
        <v>84637</v>
      </c>
      <c r="E331">
        <v>76297.850000000006</v>
      </c>
      <c r="F331">
        <v>5219</v>
      </c>
      <c r="G331">
        <v>14.62</v>
      </c>
      <c r="H331" t="str">
        <f>VLOOKUP(BestCart2[[#This Row],[PRODUCT_CODE]],[1]!Bestcartprd[#Data],2,FALSE)</f>
        <v>Blue Line 20S</v>
      </c>
      <c r="I331" t="str">
        <f>VLOOKUP(BestCart2[[#This Row],[PRODUCT_CODE]],[1]!Bestcartprd[#Data],3,FALSE)</f>
        <v>All Cigarettes Limited</v>
      </c>
      <c r="J331" t="str">
        <f>VLOOKUP(BestCart2[[#This Row],[PRODUCT_CODE]],[1]!Bestcartprd[#Data],7,FALSE)</f>
        <v>Tobacco</v>
      </c>
      <c r="K331" t="str">
        <f>TEXT(DATE(YEAR(BestCart2[[#This Row],[WEEK_NUMBER]]),1,1) +(BestCart2[[#This Row],[WEEK_NUMBER]]-1)*7, "MMMM")</f>
        <v>April</v>
      </c>
      <c r="L3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2" spans="1:12" x14ac:dyDescent="0.3">
      <c r="A332" t="s">
        <v>0</v>
      </c>
      <c r="B332">
        <v>19</v>
      </c>
      <c r="C332">
        <v>2022</v>
      </c>
      <c r="D332">
        <v>84637</v>
      </c>
      <c r="E332">
        <v>76644.45</v>
      </c>
      <c r="F332">
        <v>5241</v>
      </c>
      <c r="G332">
        <v>14.62</v>
      </c>
      <c r="H332" t="str">
        <f>VLOOKUP(BestCart2[[#This Row],[PRODUCT_CODE]],[1]!Bestcartprd[#Data],2,FALSE)</f>
        <v>Blue Line 20S</v>
      </c>
      <c r="I332" t="str">
        <f>VLOOKUP(BestCart2[[#This Row],[PRODUCT_CODE]],[1]!Bestcartprd[#Data],3,FALSE)</f>
        <v>All Cigarettes Limited</v>
      </c>
      <c r="J332" t="str">
        <f>VLOOKUP(BestCart2[[#This Row],[PRODUCT_CODE]],[1]!Bestcartprd[#Data],7,FALSE)</f>
        <v>Tobacco</v>
      </c>
      <c r="K332" t="str">
        <f>TEXT(DATE(YEAR(BestCart2[[#This Row],[WEEK_NUMBER]]),1,1) +(BestCart2[[#This Row],[WEEK_NUMBER]]-1)*7, "MMMM")</f>
        <v>May</v>
      </c>
      <c r="L3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3" spans="1:12" x14ac:dyDescent="0.3">
      <c r="A333" t="s">
        <v>0</v>
      </c>
      <c r="B333">
        <v>20</v>
      </c>
      <c r="C333">
        <v>2022</v>
      </c>
      <c r="D333">
        <v>84637</v>
      </c>
      <c r="E333">
        <v>76362.45</v>
      </c>
      <c r="F333">
        <v>5228</v>
      </c>
      <c r="G333">
        <v>14.61</v>
      </c>
      <c r="H333" t="str">
        <f>VLOOKUP(BestCart2[[#This Row],[PRODUCT_CODE]],[1]!Bestcartprd[#Data],2,FALSE)</f>
        <v>Blue Line 20S</v>
      </c>
      <c r="I333" t="str">
        <f>VLOOKUP(BestCart2[[#This Row],[PRODUCT_CODE]],[1]!Bestcartprd[#Data],3,FALSE)</f>
        <v>All Cigarettes Limited</v>
      </c>
      <c r="J333" t="str">
        <f>VLOOKUP(BestCart2[[#This Row],[PRODUCT_CODE]],[1]!Bestcartprd[#Data],7,FALSE)</f>
        <v>Tobacco</v>
      </c>
      <c r="K333" t="str">
        <f>TEXT(DATE(YEAR(BestCart2[[#This Row],[WEEK_NUMBER]]),1,1) +(BestCart2[[#This Row],[WEEK_NUMBER]]-1)*7, "MMMM")</f>
        <v>May</v>
      </c>
      <c r="L3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4" spans="1:12" x14ac:dyDescent="0.3">
      <c r="A334" t="s">
        <v>0</v>
      </c>
      <c r="B334">
        <v>21</v>
      </c>
      <c r="C334">
        <v>2022</v>
      </c>
      <c r="D334">
        <v>84637</v>
      </c>
      <c r="E334">
        <v>77054.600000000006</v>
      </c>
      <c r="F334">
        <v>5268</v>
      </c>
      <c r="G334">
        <v>14.63</v>
      </c>
      <c r="H334" t="str">
        <f>VLOOKUP(BestCart2[[#This Row],[PRODUCT_CODE]],[1]!Bestcartprd[#Data],2,FALSE)</f>
        <v>Blue Line 20S</v>
      </c>
      <c r="I334" t="str">
        <f>VLOOKUP(BestCart2[[#This Row],[PRODUCT_CODE]],[1]!Bestcartprd[#Data],3,FALSE)</f>
        <v>All Cigarettes Limited</v>
      </c>
      <c r="J334" t="str">
        <f>VLOOKUP(BestCart2[[#This Row],[PRODUCT_CODE]],[1]!Bestcartprd[#Data],7,FALSE)</f>
        <v>Tobacco</v>
      </c>
      <c r="K334" t="str">
        <f>TEXT(DATE(YEAR(BestCart2[[#This Row],[WEEK_NUMBER]]),1,1) +(BestCart2[[#This Row],[WEEK_NUMBER]]-1)*7, "MMMM")</f>
        <v>May</v>
      </c>
      <c r="L3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5" spans="1:12" x14ac:dyDescent="0.3">
      <c r="A335" t="s">
        <v>0</v>
      </c>
      <c r="B335">
        <v>22</v>
      </c>
      <c r="C335">
        <v>2022</v>
      </c>
      <c r="D335">
        <v>84637</v>
      </c>
      <c r="E335">
        <v>69481.5</v>
      </c>
      <c r="F335">
        <v>4751</v>
      </c>
      <c r="G335">
        <v>14.62</v>
      </c>
      <c r="H335" t="str">
        <f>VLOOKUP(BestCart2[[#This Row],[PRODUCT_CODE]],[1]!Bestcartprd[#Data],2,FALSE)</f>
        <v>Blue Line 20S</v>
      </c>
      <c r="I335" t="str">
        <f>VLOOKUP(BestCart2[[#This Row],[PRODUCT_CODE]],[1]!Bestcartprd[#Data],3,FALSE)</f>
        <v>All Cigarettes Limited</v>
      </c>
      <c r="J335" t="str">
        <f>VLOOKUP(BestCart2[[#This Row],[PRODUCT_CODE]],[1]!Bestcartprd[#Data],7,FALSE)</f>
        <v>Tobacco</v>
      </c>
      <c r="K335" t="str">
        <f>TEXT(DATE(YEAR(BestCart2[[#This Row],[WEEK_NUMBER]]),1,1) +(BestCart2[[#This Row],[WEEK_NUMBER]]-1)*7, "MMMM")</f>
        <v>May</v>
      </c>
      <c r="L3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36" spans="1:12" x14ac:dyDescent="0.3">
      <c r="A336" t="s">
        <v>0</v>
      </c>
      <c r="B336">
        <v>23</v>
      </c>
      <c r="C336">
        <v>2022</v>
      </c>
      <c r="D336">
        <v>84637</v>
      </c>
      <c r="E336">
        <v>73370</v>
      </c>
      <c r="F336">
        <v>5020</v>
      </c>
      <c r="G336">
        <v>14.62</v>
      </c>
      <c r="H336" t="str">
        <f>VLOOKUP(BestCart2[[#This Row],[PRODUCT_CODE]],[1]!Bestcartprd[#Data],2,FALSE)</f>
        <v>Blue Line 20S</v>
      </c>
      <c r="I336" t="str">
        <f>VLOOKUP(BestCart2[[#This Row],[PRODUCT_CODE]],[1]!Bestcartprd[#Data],3,FALSE)</f>
        <v>All Cigarettes Limited</v>
      </c>
      <c r="J336" t="str">
        <f>VLOOKUP(BestCart2[[#This Row],[PRODUCT_CODE]],[1]!Bestcartprd[#Data],7,FALSE)</f>
        <v>Tobacco</v>
      </c>
      <c r="K336" t="str">
        <f>TEXT(DATE(YEAR(BestCart2[[#This Row],[WEEK_NUMBER]]),1,1) +(BestCart2[[#This Row],[WEEK_NUMBER]]-1)*7, "MMMM")</f>
        <v>June</v>
      </c>
      <c r="L3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37" spans="1:12" x14ac:dyDescent="0.3">
      <c r="A337" t="s">
        <v>0</v>
      </c>
      <c r="B337">
        <v>24</v>
      </c>
      <c r="C337">
        <v>2022</v>
      </c>
      <c r="D337">
        <v>84637</v>
      </c>
      <c r="E337">
        <v>74834.25</v>
      </c>
      <c r="F337">
        <v>5122</v>
      </c>
      <c r="G337">
        <v>14.61</v>
      </c>
      <c r="H337" t="str">
        <f>VLOOKUP(BestCart2[[#This Row],[PRODUCT_CODE]],[1]!Bestcartprd[#Data],2,FALSE)</f>
        <v>Blue Line 20S</v>
      </c>
      <c r="I337" t="str">
        <f>VLOOKUP(BestCart2[[#This Row],[PRODUCT_CODE]],[1]!Bestcartprd[#Data],3,FALSE)</f>
        <v>All Cigarettes Limited</v>
      </c>
      <c r="J337" t="str">
        <f>VLOOKUP(BestCart2[[#This Row],[PRODUCT_CODE]],[1]!Bestcartprd[#Data],7,FALSE)</f>
        <v>Tobacco</v>
      </c>
      <c r="K337" t="str">
        <f>TEXT(DATE(YEAR(BestCart2[[#This Row],[WEEK_NUMBER]]),1,1) +(BestCart2[[#This Row],[WEEK_NUMBER]]-1)*7, "MMMM")</f>
        <v>June</v>
      </c>
      <c r="L3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38" spans="1:12" x14ac:dyDescent="0.3">
      <c r="A338" t="s">
        <v>0</v>
      </c>
      <c r="B338">
        <v>25</v>
      </c>
      <c r="C338">
        <v>2022</v>
      </c>
      <c r="D338">
        <v>84637</v>
      </c>
      <c r="E338">
        <v>77196.649999999994</v>
      </c>
      <c r="F338">
        <v>5281</v>
      </c>
      <c r="G338">
        <v>14.62</v>
      </c>
      <c r="H338" t="str">
        <f>VLOOKUP(BestCart2[[#This Row],[PRODUCT_CODE]],[1]!Bestcartprd[#Data],2,FALSE)</f>
        <v>Blue Line 20S</v>
      </c>
      <c r="I338" t="str">
        <f>VLOOKUP(BestCart2[[#This Row],[PRODUCT_CODE]],[1]!Bestcartprd[#Data],3,FALSE)</f>
        <v>All Cigarettes Limited</v>
      </c>
      <c r="J338" t="str">
        <f>VLOOKUP(BestCart2[[#This Row],[PRODUCT_CODE]],[1]!Bestcartprd[#Data],7,FALSE)</f>
        <v>Tobacco</v>
      </c>
      <c r="K338" t="str">
        <f>TEXT(DATE(YEAR(BestCart2[[#This Row],[WEEK_NUMBER]]),1,1) +(BestCart2[[#This Row],[WEEK_NUMBER]]-1)*7, "MMMM")</f>
        <v>June</v>
      </c>
      <c r="L3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39" spans="1:12" x14ac:dyDescent="0.3">
      <c r="A339" t="s">
        <v>0</v>
      </c>
      <c r="B339">
        <v>26</v>
      </c>
      <c r="C339">
        <v>2022</v>
      </c>
      <c r="D339">
        <v>84637</v>
      </c>
      <c r="E339">
        <v>72723.600000000006</v>
      </c>
      <c r="F339">
        <v>4971</v>
      </c>
      <c r="G339">
        <v>14.63</v>
      </c>
      <c r="H339" t="str">
        <f>VLOOKUP(BestCart2[[#This Row],[PRODUCT_CODE]],[1]!Bestcartprd[#Data],2,FALSE)</f>
        <v>Blue Line 20S</v>
      </c>
      <c r="I339" t="str">
        <f>VLOOKUP(BestCart2[[#This Row],[PRODUCT_CODE]],[1]!Bestcartprd[#Data],3,FALSE)</f>
        <v>All Cigarettes Limited</v>
      </c>
      <c r="J339" t="str">
        <f>VLOOKUP(BestCart2[[#This Row],[PRODUCT_CODE]],[1]!Bestcartprd[#Data],7,FALSE)</f>
        <v>Tobacco</v>
      </c>
      <c r="K339" t="str">
        <f>TEXT(DATE(YEAR(BestCart2[[#This Row],[WEEK_NUMBER]]),1,1) +(BestCart2[[#This Row],[WEEK_NUMBER]]-1)*7, "MMMM")</f>
        <v>June</v>
      </c>
      <c r="L3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0" spans="1:12" x14ac:dyDescent="0.3">
      <c r="A340" t="s">
        <v>0</v>
      </c>
      <c r="B340">
        <v>27</v>
      </c>
      <c r="C340">
        <v>2022</v>
      </c>
      <c r="D340">
        <v>84637</v>
      </c>
      <c r="E340">
        <v>75463.350000000006</v>
      </c>
      <c r="F340">
        <v>5159</v>
      </c>
      <c r="G340">
        <v>14.63</v>
      </c>
      <c r="H340" t="str">
        <f>VLOOKUP(BestCart2[[#This Row],[PRODUCT_CODE]],[1]!Bestcartprd[#Data],2,FALSE)</f>
        <v>Blue Line 20S</v>
      </c>
      <c r="I340" t="str">
        <f>VLOOKUP(BestCart2[[#This Row],[PRODUCT_CODE]],[1]!Bestcartprd[#Data],3,FALSE)</f>
        <v>All Cigarettes Limited</v>
      </c>
      <c r="J340" t="str">
        <f>VLOOKUP(BestCart2[[#This Row],[PRODUCT_CODE]],[1]!Bestcartprd[#Data],7,FALSE)</f>
        <v>Tobacco</v>
      </c>
      <c r="K340" t="str">
        <f>TEXT(DATE(YEAR(BestCart2[[#This Row],[WEEK_NUMBER]]),1,1) +(BestCart2[[#This Row],[WEEK_NUMBER]]-1)*7, "MMMM")</f>
        <v>July</v>
      </c>
      <c r="L3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1" spans="1:12" x14ac:dyDescent="0.3">
      <c r="A341" t="s">
        <v>0</v>
      </c>
      <c r="B341">
        <v>28</v>
      </c>
      <c r="C341">
        <v>2022</v>
      </c>
      <c r="D341">
        <v>84637</v>
      </c>
      <c r="E341">
        <v>76344.55</v>
      </c>
      <c r="F341">
        <v>5214</v>
      </c>
      <c r="G341">
        <v>14.64</v>
      </c>
      <c r="H341" t="str">
        <f>VLOOKUP(BestCart2[[#This Row],[PRODUCT_CODE]],[1]!Bestcartprd[#Data],2,FALSE)</f>
        <v>Blue Line 20S</v>
      </c>
      <c r="I341" t="str">
        <f>VLOOKUP(BestCart2[[#This Row],[PRODUCT_CODE]],[1]!Bestcartprd[#Data],3,FALSE)</f>
        <v>All Cigarettes Limited</v>
      </c>
      <c r="J341" t="str">
        <f>VLOOKUP(BestCart2[[#This Row],[PRODUCT_CODE]],[1]!Bestcartprd[#Data],7,FALSE)</f>
        <v>Tobacco</v>
      </c>
      <c r="K341" t="str">
        <f>TEXT(DATE(YEAR(BestCart2[[#This Row],[WEEK_NUMBER]]),1,1) +(BestCart2[[#This Row],[WEEK_NUMBER]]-1)*7, "MMMM")</f>
        <v>July</v>
      </c>
      <c r="L3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2" spans="1:12" x14ac:dyDescent="0.3">
      <c r="A342" t="s">
        <v>0</v>
      </c>
      <c r="B342">
        <v>29</v>
      </c>
      <c r="C342">
        <v>2022</v>
      </c>
      <c r="D342">
        <v>84637</v>
      </c>
      <c r="E342">
        <v>74392</v>
      </c>
      <c r="F342">
        <v>5085</v>
      </c>
      <c r="G342">
        <v>14.63</v>
      </c>
      <c r="H342" t="str">
        <f>VLOOKUP(BestCart2[[#This Row],[PRODUCT_CODE]],[1]!Bestcartprd[#Data],2,FALSE)</f>
        <v>Blue Line 20S</v>
      </c>
      <c r="I342" t="str">
        <f>VLOOKUP(BestCart2[[#This Row],[PRODUCT_CODE]],[1]!Bestcartprd[#Data],3,FALSE)</f>
        <v>All Cigarettes Limited</v>
      </c>
      <c r="J342" t="str">
        <f>VLOOKUP(BestCart2[[#This Row],[PRODUCT_CODE]],[1]!Bestcartprd[#Data],7,FALSE)</f>
        <v>Tobacco</v>
      </c>
      <c r="K342" t="str">
        <f>TEXT(DATE(YEAR(BestCart2[[#This Row],[WEEK_NUMBER]]),1,1) +(BestCart2[[#This Row],[WEEK_NUMBER]]-1)*7, "MMMM")</f>
        <v>July</v>
      </c>
      <c r="L3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3" spans="1:12" x14ac:dyDescent="0.3">
      <c r="A343" t="s">
        <v>0</v>
      </c>
      <c r="B343">
        <v>30</v>
      </c>
      <c r="C343">
        <v>2022</v>
      </c>
      <c r="D343">
        <v>84637</v>
      </c>
      <c r="E343">
        <v>69969.72</v>
      </c>
      <c r="F343">
        <v>4780</v>
      </c>
      <c r="G343">
        <v>14.64</v>
      </c>
      <c r="H343" t="str">
        <f>VLOOKUP(BestCart2[[#This Row],[PRODUCT_CODE]],[1]!Bestcartprd[#Data],2,FALSE)</f>
        <v>Blue Line 20S</v>
      </c>
      <c r="I343" t="str">
        <f>VLOOKUP(BestCart2[[#This Row],[PRODUCT_CODE]],[1]!Bestcartprd[#Data],3,FALSE)</f>
        <v>All Cigarettes Limited</v>
      </c>
      <c r="J343" t="str">
        <f>VLOOKUP(BestCart2[[#This Row],[PRODUCT_CODE]],[1]!Bestcartprd[#Data],7,FALSE)</f>
        <v>Tobacco</v>
      </c>
      <c r="K343" t="str">
        <f>TEXT(DATE(YEAR(BestCart2[[#This Row],[WEEK_NUMBER]]),1,1) +(BestCart2[[#This Row],[WEEK_NUMBER]]-1)*7, "MMMM")</f>
        <v>July</v>
      </c>
      <c r="L3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4" spans="1:12" x14ac:dyDescent="0.3">
      <c r="A344" t="s">
        <v>0</v>
      </c>
      <c r="B344">
        <v>31</v>
      </c>
      <c r="C344">
        <v>2022</v>
      </c>
      <c r="D344">
        <v>84637</v>
      </c>
      <c r="E344">
        <v>74730.649999999994</v>
      </c>
      <c r="F344">
        <v>5102</v>
      </c>
      <c r="G344">
        <v>14.65</v>
      </c>
      <c r="H344" t="str">
        <f>VLOOKUP(BestCart2[[#This Row],[PRODUCT_CODE]],[1]!Bestcartprd[#Data],2,FALSE)</f>
        <v>Blue Line 20S</v>
      </c>
      <c r="I344" t="str">
        <f>VLOOKUP(BestCart2[[#This Row],[PRODUCT_CODE]],[1]!Bestcartprd[#Data],3,FALSE)</f>
        <v>All Cigarettes Limited</v>
      </c>
      <c r="J344" t="str">
        <f>VLOOKUP(BestCart2[[#This Row],[PRODUCT_CODE]],[1]!Bestcartprd[#Data],7,FALSE)</f>
        <v>Tobacco</v>
      </c>
      <c r="K344" t="str">
        <f>TEXT(DATE(YEAR(BestCart2[[#This Row],[WEEK_NUMBER]]),1,1) +(BestCart2[[#This Row],[WEEK_NUMBER]]-1)*7, "MMMM")</f>
        <v>July</v>
      </c>
      <c r="L3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5" spans="1:12" x14ac:dyDescent="0.3">
      <c r="A345" t="s">
        <v>0</v>
      </c>
      <c r="B345">
        <v>32</v>
      </c>
      <c r="C345">
        <v>2022</v>
      </c>
      <c r="D345">
        <v>84637</v>
      </c>
      <c r="E345">
        <v>74921.600000000006</v>
      </c>
      <c r="F345">
        <v>5121</v>
      </c>
      <c r="G345">
        <v>14.63</v>
      </c>
      <c r="H345" t="str">
        <f>VLOOKUP(BestCart2[[#This Row],[PRODUCT_CODE]],[1]!Bestcartprd[#Data],2,FALSE)</f>
        <v>Blue Line 20S</v>
      </c>
      <c r="I345" t="str">
        <f>VLOOKUP(BestCart2[[#This Row],[PRODUCT_CODE]],[1]!Bestcartprd[#Data],3,FALSE)</f>
        <v>All Cigarettes Limited</v>
      </c>
      <c r="J345" t="str">
        <f>VLOOKUP(BestCart2[[#This Row],[PRODUCT_CODE]],[1]!Bestcartprd[#Data],7,FALSE)</f>
        <v>Tobacco</v>
      </c>
      <c r="K345" t="str">
        <f>TEXT(DATE(YEAR(BestCart2[[#This Row],[WEEK_NUMBER]]),1,1) +(BestCart2[[#This Row],[WEEK_NUMBER]]-1)*7, "MMMM")</f>
        <v>August</v>
      </c>
      <c r="L3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6" spans="1:12" x14ac:dyDescent="0.3">
      <c r="A346" t="s">
        <v>0</v>
      </c>
      <c r="B346">
        <v>33</v>
      </c>
      <c r="C346">
        <v>2022</v>
      </c>
      <c r="D346">
        <v>84637</v>
      </c>
      <c r="E346">
        <v>74843.7</v>
      </c>
      <c r="F346">
        <v>5114</v>
      </c>
      <c r="G346">
        <v>14.64</v>
      </c>
      <c r="H346" t="str">
        <f>VLOOKUP(BestCart2[[#This Row],[PRODUCT_CODE]],[1]!Bestcartprd[#Data],2,FALSE)</f>
        <v>Blue Line 20S</v>
      </c>
      <c r="I346" t="str">
        <f>VLOOKUP(BestCart2[[#This Row],[PRODUCT_CODE]],[1]!Bestcartprd[#Data],3,FALSE)</f>
        <v>All Cigarettes Limited</v>
      </c>
      <c r="J346" t="str">
        <f>VLOOKUP(BestCart2[[#This Row],[PRODUCT_CODE]],[1]!Bestcartprd[#Data],7,FALSE)</f>
        <v>Tobacco</v>
      </c>
      <c r="K346" t="str">
        <f>TEXT(DATE(YEAR(BestCart2[[#This Row],[WEEK_NUMBER]]),1,1) +(BestCart2[[#This Row],[WEEK_NUMBER]]-1)*7, "MMMM")</f>
        <v>August</v>
      </c>
      <c r="L3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7" spans="1:12" x14ac:dyDescent="0.3">
      <c r="A347" t="s">
        <v>0</v>
      </c>
      <c r="B347">
        <v>34</v>
      </c>
      <c r="C347">
        <v>2022</v>
      </c>
      <c r="D347">
        <v>84637</v>
      </c>
      <c r="E347">
        <v>72731.100000000006</v>
      </c>
      <c r="F347">
        <v>4973</v>
      </c>
      <c r="G347">
        <v>14.63</v>
      </c>
      <c r="H347" t="str">
        <f>VLOOKUP(BestCart2[[#This Row],[PRODUCT_CODE]],[1]!Bestcartprd[#Data],2,FALSE)</f>
        <v>Blue Line 20S</v>
      </c>
      <c r="I347" t="str">
        <f>VLOOKUP(BestCart2[[#This Row],[PRODUCT_CODE]],[1]!Bestcartprd[#Data],3,FALSE)</f>
        <v>All Cigarettes Limited</v>
      </c>
      <c r="J347" t="str">
        <f>VLOOKUP(BestCart2[[#This Row],[PRODUCT_CODE]],[1]!Bestcartprd[#Data],7,FALSE)</f>
        <v>Tobacco</v>
      </c>
      <c r="K347" t="str">
        <f>TEXT(DATE(YEAR(BestCart2[[#This Row],[WEEK_NUMBER]]),1,1) +(BestCart2[[#This Row],[WEEK_NUMBER]]-1)*7, "MMMM")</f>
        <v>August</v>
      </c>
      <c r="L3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8" spans="1:12" x14ac:dyDescent="0.3">
      <c r="A348" t="s">
        <v>0</v>
      </c>
      <c r="B348">
        <v>35</v>
      </c>
      <c r="C348">
        <v>2022</v>
      </c>
      <c r="D348">
        <v>84637</v>
      </c>
      <c r="E348">
        <v>69789.7</v>
      </c>
      <c r="F348">
        <v>4770</v>
      </c>
      <c r="G348">
        <v>14.63</v>
      </c>
      <c r="H348" t="str">
        <f>VLOOKUP(BestCart2[[#This Row],[PRODUCT_CODE]],[1]!Bestcartprd[#Data],2,FALSE)</f>
        <v>Blue Line 20S</v>
      </c>
      <c r="I348" t="str">
        <f>VLOOKUP(BestCart2[[#This Row],[PRODUCT_CODE]],[1]!Bestcartprd[#Data],3,FALSE)</f>
        <v>All Cigarettes Limited</v>
      </c>
      <c r="J348" t="str">
        <f>VLOOKUP(BestCart2[[#This Row],[PRODUCT_CODE]],[1]!Bestcartprd[#Data],7,FALSE)</f>
        <v>Tobacco</v>
      </c>
      <c r="K348" t="str">
        <f>TEXT(DATE(YEAR(BestCart2[[#This Row],[WEEK_NUMBER]]),1,1) +(BestCart2[[#This Row],[WEEK_NUMBER]]-1)*7, "MMMM")</f>
        <v>August</v>
      </c>
      <c r="L3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49" spans="1:12" x14ac:dyDescent="0.3">
      <c r="A349" t="s">
        <v>0</v>
      </c>
      <c r="B349">
        <v>36</v>
      </c>
      <c r="C349">
        <v>2022</v>
      </c>
      <c r="D349">
        <v>84637</v>
      </c>
      <c r="E349">
        <v>69058.75</v>
      </c>
      <c r="F349">
        <v>4718</v>
      </c>
      <c r="G349">
        <v>14.64</v>
      </c>
      <c r="H349" t="str">
        <f>VLOOKUP(BestCart2[[#This Row],[PRODUCT_CODE]],[1]!Bestcartprd[#Data],2,FALSE)</f>
        <v>Blue Line 20S</v>
      </c>
      <c r="I349" t="str">
        <f>VLOOKUP(BestCart2[[#This Row],[PRODUCT_CODE]],[1]!Bestcartprd[#Data],3,FALSE)</f>
        <v>All Cigarettes Limited</v>
      </c>
      <c r="J349" t="str">
        <f>VLOOKUP(BestCart2[[#This Row],[PRODUCT_CODE]],[1]!Bestcartprd[#Data],7,FALSE)</f>
        <v>Tobacco</v>
      </c>
      <c r="K349" t="str">
        <f>TEXT(DATE(YEAR(BestCart2[[#This Row],[WEEK_NUMBER]]),1,1) +(BestCart2[[#This Row],[WEEK_NUMBER]]-1)*7, "MMMM")</f>
        <v>September</v>
      </c>
      <c r="L3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0" spans="1:12" x14ac:dyDescent="0.3">
      <c r="A350" t="s">
        <v>0</v>
      </c>
      <c r="B350">
        <v>37</v>
      </c>
      <c r="C350">
        <v>2022</v>
      </c>
      <c r="D350">
        <v>84637</v>
      </c>
      <c r="E350">
        <v>70491.509999999995</v>
      </c>
      <c r="F350">
        <v>4820</v>
      </c>
      <c r="G350">
        <v>14.62</v>
      </c>
      <c r="H350" t="str">
        <f>VLOOKUP(BestCart2[[#This Row],[PRODUCT_CODE]],[1]!Bestcartprd[#Data],2,FALSE)</f>
        <v>Blue Line 20S</v>
      </c>
      <c r="I350" t="str">
        <f>VLOOKUP(BestCart2[[#This Row],[PRODUCT_CODE]],[1]!Bestcartprd[#Data],3,FALSE)</f>
        <v>All Cigarettes Limited</v>
      </c>
      <c r="J350" t="str">
        <f>VLOOKUP(BestCart2[[#This Row],[PRODUCT_CODE]],[1]!Bestcartprd[#Data],7,FALSE)</f>
        <v>Tobacco</v>
      </c>
      <c r="K350" t="str">
        <f>TEXT(DATE(YEAR(BestCart2[[#This Row],[WEEK_NUMBER]]),1,1) +(BestCart2[[#This Row],[WEEK_NUMBER]]-1)*7, "MMMM")</f>
        <v>September</v>
      </c>
      <c r="L3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1" spans="1:12" x14ac:dyDescent="0.3">
      <c r="A351" t="s">
        <v>0</v>
      </c>
      <c r="B351">
        <v>38</v>
      </c>
      <c r="C351">
        <v>2022</v>
      </c>
      <c r="D351">
        <v>84637</v>
      </c>
      <c r="E351">
        <v>69051.850000000006</v>
      </c>
      <c r="F351">
        <v>4715</v>
      </c>
      <c r="G351">
        <v>14.65</v>
      </c>
      <c r="H351" t="str">
        <f>VLOOKUP(BestCart2[[#This Row],[PRODUCT_CODE]],[1]!Bestcartprd[#Data],2,FALSE)</f>
        <v>Blue Line 20S</v>
      </c>
      <c r="I351" t="str">
        <f>VLOOKUP(BestCart2[[#This Row],[PRODUCT_CODE]],[1]!Bestcartprd[#Data],3,FALSE)</f>
        <v>All Cigarettes Limited</v>
      </c>
      <c r="J351" t="str">
        <f>VLOOKUP(BestCart2[[#This Row],[PRODUCT_CODE]],[1]!Bestcartprd[#Data],7,FALSE)</f>
        <v>Tobacco</v>
      </c>
      <c r="K351" t="str">
        <f>TEXT(DATE(YEAR(BestCart2[[#This Row],[WEEK_NUMBER]]),1,1) +(BestCart2[[#This Row],[WEEK_NUMBER]]-1)*7, "MMMM")</f>
        <v>September</v>
      </c>
      <c r="L3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2" spans="1:12" x14ac:dyDescent="0.3">
      <c r="A352" t="s">
        <v>0</v>
      </c>
      <c r="B352">
        <v>39</v>
      </c>
      <c r="C352">
        <v>2022</v>
      </c>
      <c r="D352">
        <v>84637</v>
      </c>
      <c r="E352">
        <v>69257.350000000006</v>
      </c>
      <c r="F352">
        <v>4730</v>
      </c>
      <c r="G352">
        <v>14.64</v>
      </c>
      <c r="H352" t="str">
        <f>VLOOKUP(BestCart2[[#This Row],[PRODUCT_CODE]],[1]!Bestcartprd[#Data],2,FALSE)</f>
        <v>Blue Line 20S</v>
      </c>
      <c r="I352" t="str">
        <f>VLOOKUP(BestCart2[[#This Row],[PRODUCT_CODE]],[1]!Bestcartprd[#Data],3,FALSE)</f>
        <v>All Cigarettes Limited</v>
      </c>
      <c r="J352" t="str">
        <f>VLOOKUP(BestCart2[[#This Row],[PRODUCT_CODE]],[1]!Bestcartprd[#Data],7,FALSE)</f>
        <v>Tobacco</v>
      </c>
      <c r="K352" t="str">
        <f>TEXT(DATE(YEAR(BestCart2[[#This Row],[WEEK_NUMBER]]),1,1) +(BestCart2[[#This Row],[WEEK_NUMBER]]-1)*7, "MMMM")</f>
        <v>September</v>
      </c>
      <c r="L3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3" spans="1:12" x14ac:dyDescent="0.3">
      <c r="A353" t="s">
        <v>0</v>
      </c>
      <c r="B353">
        <v>40</v>
      </c>
      <c r="C353">
        <v>2022</v>
      </c>
      <c r="D353">
        <v>84637</v>
      </c>
      <c r="E353">
        <v>66559.27</v>
      </c>
      <c r="F353">
        <v>4544</v>
      </c>
      <c r="G353">
        <v>14.65</v>
      </c>
      <c r="H353" t="str">
        <f>VLOOKUP(BestCart2[[#This Row],[PRODUCT_CODE]],[1]!Bestcartprd[#Data],2,FALSE)</f>
        <v>Blue Line 20S</v>
      </c>
      <c r="I353" t="str">
        <f>VLOOKUP(BestCart2[[#This Row],[PRODUCT_CODE]],[1]!Bestcartprd[#Data],3,FALSE)</f>
        <v>All Cigarettes Limited</v>
      </c>
      <c r="J353" t="str">
        <f>VLOOKUP(BestCart2[[#This Row],[PRODUCT_CODE]],[1]!Bestcartprd[#Data],7,FALSE)</f>
        <v>Tobacco</v>
      </c>
      <c r="K353" t="str">
        <f>TEXT(DATE(YEAR(BestCart2[[#This Row],[WEEK_NUMBER]]),1,1) +(BestCart2[[#This Row],[WEEK_NUMBER]]-1)*7, "MMMM")</f>
        <v>September</v>
      </c>
      <c r="L3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4" spans="1:12" x14ac:dyDescent="0.3">
      <c r="A354" t="s">
        <v>0</v>
      </c>
      <c r="B354">
        <v>41</v>
      </c>
      <c r="C354">
        <v>2022</v>
      </c>
      <c r="D354">
        <v>84637</v>
      </c>
      <c r="E354">
        <v>65814.3</v>
      </c>
      <c r="F354">
        <v>4492</v>
      </c>
      <c r="G354">
        <v>14.65</v>
      </c>
      <c r="H354" t="str">
        <f>VLOOKUP(BestCart2[[#This Row],[PRODUCT_CODE]],[1]!Bestcartprd[#Data],2,FALSE)</f>
        <v>Blue Line 20S</v>
      </c>
      <c r="I354" t="str">
        <f>VLOOKUP(BestCart2[[#This Row],[PRODUCT_CODE]],[1]!Bestcartprd[#Data],3,FALSE)</f>
        <v>All Cigarettes Limited</v>
      </c>
      <c r="J354" t="str">
        <f>VLOOKUP(BestCart2[[#This Row],[PRODUCT_CODE]],[1]!Bestcartprd[#Data],7,FALSE)</f>
        <v>Tobacco</v>
      </c>
      <c r="K354" t="str">
        <f>TEXT(DATE(YEAR(BestCart2[[#This Row],[WEEK_NUMBER]]),1,1) +(BestCart2[[#This Row],[WEEK_NUMBER]]-1)*7, "MMMM")</f>
        <v>October</v>
      </c>
      <c r="L3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5" spans="1:12" x14ac:dyDescent="0.3">
      <c r="A355" t="s">
        <v>0</v>
      </c>
      <c r="B355">
        <v>42</v>
      </c>
      <c r="C355">
        <v>2022</v>
      </c>
      <c r="D355">
        <v>84637</v>
      </c>
      <c r="E355">
        <v>65753.75</v>
      </c>
      <c r="F355">
        <v>4487</v>
      </c>
      <c r="G355">
        <v>14.65</v>
      </c>
      <c r="H355" t="str">
        <f>VLOOKUP(BestCart2[[#This Row],[PRODUCT_CODE]],[1]!Bestcartprd[#Data],2,FALSE)</f>
        <v>Blue Line 20S</v>
      </c>
      <c r="I355" t="str">
        <f>VLOOKUP(BestCart2[[#This Row],[PRODUCT_CODE]],[1]!Bestcartprd[#Data],3,FALSE)</f>
        <v>All Cigarettes Limited</v>
      </c>
      <c r="J355" t="str">
        <f>VLOOKUP(BestCart2[[#This Row],[PRODUCT_CODE]],[1]!Bestcartprd[#Data],7,FALSE)</f>
        <v>Tobacco</v>
      </c>
      <c r="K355" t="str">
        <f>TEXT(DATE(YEAR(BestCart2[[#This Row],[WEEK_NUMBER]]),1,1) +(BestCart2[[#This Row],[WEEK_NUMBER]]-1)*7, "MMMM")</f>
        <v>October</v>
      </c>
      <c r="L3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6" spans="1:12" x14ac:dyDescent="0.3">
      <c r="A356" t="s">
        <v>0</v>
      </c>
      <c r="B356">
        <v>43</v>
      </c>
      <c r="C356">
        <v>2022</v>
      </c>
      <c r="D356">
        <v>84637</v>
      </c>
      <c r="E356">
        <v>66776.800000000003</v>
      </c>
      <c r="F356">
        <v>4556</v>
      </c>
      <c r="G356">
        <v>14.66</v>
      </c>
      <c r="H356" t="str">
        <f>VLOOKUP(BestCart2[[#This Row],[PRODUCT_CODE]],[1]!Bestcartprd[#Data],2,FALSE)</f>
        <v>Blue Line 20S</v>
      </c>
      <c r="I356" t="str">
        <f>VLOOKUP(BestCart2[[#This Row],[PRODUCT_CODE]],[1]!Bestcartprd[#Data],3,FALSE)</f>
        <v>All Cigarettes Limited</v>
      </c>
      <c r="J356" t="str">
        <f>VLOOKUP(BestCart2[[#This Row],[PRODUCT_CODE]],[1]!Bestcartprd[#Data],7,FALSE)</f>
        <v>Tobacco</v>
      </c>
      <c r="K356" t="str">
        <f>TEXT(DATE(YEAR(BestCart2[[#This Row],[WEEK_NUMBER]]),1,1) +(BestCart2[[#This Row],[WEEK_NUMBER]]-1)*7, "MMMM")</f>
        <v>October</v>
      </c>
      <c r="L3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7" spans="1:12" x14ac:dyDescent="0.3">
      <c r="A357" t="s">
        <v>0</v>
      </c>
      <c r="B357">
        <v>44</v>
      </c>
      <c r="C357">
        <v>2022</v>
      </c>
      <c r="D357">
        <v>84637</v>
      </c>
      <c r="E357">
        <v>66238.7</v>
      </c>
      <c r="F357">
        <v>4518</v>
      </c>
      <c r="G357">
        <v>14.66</v>
      </c>
      <c r="H357" t="str">
        <f>VLOOKUP(BestCart2[[#This Row],[PRODUCT_CODE]],[1]!Bestcartprd[#Data],2,FALSE)</f>
        <v>Blue Line 20S</v>
      </c>
      <c r="I357" t="str">
        <f>VLOOKUP(BestCart2[[#This Row],[PRODUCT_CODE]],[1]!Bestcartprd[#Data],3,FALSE)</f>
        <v>All Cigarettes Limited</v>
      </c>
      <c r="J357" t="str">
        <f>VLOOKUP(BestCart2[[#This Row],[PRODUCT_CODE]],[1]!Bestcartprd[#Data],7,FALSE)</f>
        <v>Tobacco</v>
      </c>
      <c r="K357" t="str">
        <f>TEXT(DATE(YEAR(BestCart2[[#This Row],[WEEK_NUMBER]]),1,1) +(BestCart2[[#This Row],[WEEK_NUMBER]]-1)*7, "MMMM")</f>
        <v>October</v>
      </c>
      <c r="L3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8" spans="1:12" x14ac:dyDescent="0.3">
      <c r="A358" t="s">
        <v>0</v>
      </c>
      <c r="B358">
        <v>45</v>
      </c>
      <c r="C358">
        <v>2022</v>
      </c>
      <c r="D358">
        <v>84637</v>
      </c>
      <c r="E358">
        <v>67734.52</v>
      </c>
      <c r="F358">
        <v>4620</v>
      </c>
      <c r="G358">
        <v>14.66</v>
      </c>
      <c r="H358" t="str">
        <f>VLOOKUP(BestCart2[[#This Row],[PRODUCT_CODE]],[1]!Bestcartprd[#Data],2,FALSE)</f>
        <v>Blue Line 20S</v>
      </c>
      <c r="I358" t="str">
        <f>VLOOKUP(BestCart2[[#This Row],[PRODUCT_CODE]],[1]!Bestcartprd[#Data],3,FALSE)</f>
        <v>All Cigarettes Limited</v>
      </c>
      <c r="J358" t="str">
        <f>VLOOKUP(BestCart2[[#This Row],[PRODUCT_CODE]],[1]!Bestcartprd[#Data],7,FALSE)</f>
        <v>Tobacco</v>
      </c>
      <c r="K358" t="str">
        <f>TEXT(DATE(YEAR(BestCart2[[#This Row],[WEEK_NUMBER]]),1,1) +(BestCart2[[#This Row],[WEEK_NUMBER]]-1)*7, "MMMM")</f>
        <v>November</v>
      </c>
      <c r="L3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59" spans="1:12" x14ac:dyDescent="0.3">
      <c r="A359" t="s">
        <v>0</v>
      </c>
      <c r="B359">
        <v>46</v>
      </c>
      <c r="C359">
        <v>2022</v>
      </c>
      <c r="D359">
        <v>84637</v>
      </c>
      <c r="E359">
        <v>67084.05</v>
      </c>
      <c r="F359">
        <v>4574</v>
      </c>
      <c r="G359">
        <v>14.67</v>
      </c>
      <c r="H359" t="str">
        <f>VLOOKUP(BestCart2[[#This Row],[PRODUCT_CODE]],[1]!Bestcartprd[#Data],2,FALSE)</f>
        <v>Blue Line 20S</v>
      </c>
      <c r="I359" t="str">
        <f>VLOOKUP(BestCart2[[#This Row],[PRODUCT_CODE]],[1]!Bestcartprd[#Data],3,FALSE)</f>
        <v>All Cigarettes Limited</v>
      </c>
      <c r="J359" t="str">
        <f>VLOOKUP(BestCart2[[#This Row],[PRODUCT_CODE]],[1]!Bestcartprd[#Data],7,FALSE)</f>
        <v>Tobacco</v>
      </c>
      <c r="K359" t="str">
        <f>TEXT(DATE(YEAR(BestCart2[[#This Row],[WEEK_NUMBER]]),1,1) +(BestCart2[[#This Row],[WEEK_NUMBER]]-1)*7, "MMMM")</f>
        <v>November</v>
      </c>
      <c r="L3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60" spans="1:12" x14ac:dyDescent="0.3">
      <c r="A360" t="s">
        <v>0</v>
      </c>
      <c r="B360">
        <v>47</v>
      </c>
      <c r="C360">
        <v>2022</v>
      </c>
      <c r="D360">
        <v>84637</v>
      </c>
      <c r="E360">
        <v>66819.95</v>
      </c>
      <c r="F360">
        <v>4558</v>
      </c>
      <c r="G360">
        <v>14.66</v>
      </c>
      <c r="H360" t="str">
        <f>VLOOKUP(BestCart2[[#This Row],[PRODUCT_CODE]],[1]!Bestcartprd[#Data],2,FALSE)</f>
        <v>Blue Line 20S</v>
      </c>
      <c r="I360" t="str">
        <f>VLOOKUP(BestCart2[[#This Row],[PRODUCT_CODE]],[1]!Bestcartprd[#Data],3,FALSE)</f>
        <v>All Cigarettes Limited</v>
      </c>
      <c r="J360" t="str">
        <f>VLOOKUP(BestCart2[[#This Row],[PRODUCT_CODE]],[1]!Bestcartprd[#Data],7,FALSE)</f>
        <v>Tobacco</v>
      </c>
      <c r="K360" t="str">
        <f>TEXT(DATE(YEAR(BestCart2[[#This Row],[WEEK_NUMBER]]),1,1) +(BestCart2[[#This Row],[WEEK_NUMBER]]-1)*7, "MMMM")</f>
        <v>November</v>
      </c>
      <c r="L3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61" spans="1:12" x14ac:dyDescent="0.3">
      <c r="A361" t="s">
        <v>0</v>
      </c>
      <c r="B361">
        <v>48</v>
      </c>
      <c r="C361">
        <v>2022</v>
      </c>
      <c r="D361">
        <v>84637</v>
      </c>
      <c r="E361">
        <v>66056.899999999994</v>
      </c>
      <c r="F361">
        <v>4502</v>
      </c>
      <c r="G361">
        <v>14.67</v>
      </c>
      <c r="H361" t="str">
        <f>VLOOKUP(BestCart2[[#This Row],[PRODUCT_CODE]],[1]!Bestcartprd[#Data],2,FALSE)</f>
        <v>Blue Line 20S</v>
      </c>
      <c r="I361" t="str">
        <f>VLOOKUP(BestCart2[[#This Row],[PRODUCT_CODE]],[1]!Bestcartprd[#Data],3,FALSE)</f>
        <v>All Cigarettes Limited</v>
      </c>
      <c r="J361" t="str">
        <f>VLOOKUP(BestCart2[[#This Row],[PRODUCT_CODE]],[1]!Bestcartprd[#Data],7,FALSE)</f>
        <v>Tobacco</v>
      </c>
      <c r="K361" t="str">
        <f>TEXT(DATE(YEAR(BestCart2[[#This Row],[WEEK_NUMBER]]),1,1) +(BestCart2[[#This Row],[WEEK_NUMBER]]-1)*7, "MMMM")</f>
        <v>November</v>
      </c>
      <c r="L3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362" spans="1:12" x14ac:dyDescent="0.3">
      <c r="A362" t="s">
        <v>0</v>
      </c>
      <c r="B362">
        <v>49</v>
      </c>
      <c r="C362">
        <v>2022</v>
      </c>
      <c r="D362">
        <v>84637</v>
      </c>
      <c r="E362">
        <v>65313.85</v>
      </c>
      <c r="F362">
        <v>4450</v>
      </c>
      <c r="G362">
        <v>14.68</v>
      </c>
      <c r="H362" t="str">
        <f>VLOOKUP(BestCart2[[#This Row],[PRODUCT_CODE]],[1]!Bestcartprd[#Data],2,FALSE)</f>
        <v>Blue Line 20S</v>
      </c>
      <c r="I362" t="str">
        <f>VLOOKUP(BestCart2[[#This Row],[PRODUCT_CODE]],[1]!Bestcartprd[#Data],3,FALSE)</f>
        <v>All Cigarettes Limited</v>
      </c>
      <c r="J362" t="str">
        <f>VLOOKUP(BestCart2[[#This Row],[PRODUCT_CODE]],[1]!Bestcartprd[#Data],7,FALSE)</f>
        <v>Tobacco</v>
      </c>
      <c r="K362" t="str">
        <f>TEXT(DATE(YEAR(BestCart2[[#This Row],[WEEK_NUMBER]]),1,1) +(BestCart2[[#This Row],[WEEK_NUMBER]]-1)*7, "MMMM")</f>
        <v>December</v>
      </c>
      <c r="L3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3" spans="1:12" x14ac:dyDescent="0.3">
      <c r="A363" t="s">
        <v>0</v>
      </c>
      <c r="B363">
        <v>50</v>
      </c>
      <c r="C363">
        <v>2022</v>
      </c>
      <c r="D363">
        <v>84637</v>
      </c>
      <c r="E363">
        <v>63263.25</v>
      </c>
      <c r="F363">
        <v>4314</v>
      </c>
      <c r="G363">
        <v>14.66</v>
      </c>
      <c r="H363" t="str">
        <f>VLOOKUP(BestCart2[[#This Row],[PRODUCT_CODE]],[1]!Bestcartprd[#Data],2,FALSE)</f>
        <v>Blue Line 20S</v>
      </c>
      <c r="I363" t="str">
        <f>VLOOKUP(BestCart2[[#This Row],[PRODUCT_CODE]],[1]!Bestcartprd[#Data],3,FALSE)</f>
        <v>All Cigarettes Limited</v>
      </c>
      <c r="J363" t="str">
        <f>VLOOKUP(BestCart2[[#This Row],[PRODUCT_CODE]],[1]!Bestcartprd[#Data],7,FALSE)</f>
        <v>Tobacco</v>
      </c>
      <c r="K363" t="str">
        <f>TEXT(DATE(YEAR(BestCart2[[#This Row],[WEEK_NUMBER]]),1,1) +(BestCart2[[#This Row],[WEEK_NUMBER]]-1)*7, "MMMM")</f>
        <v>December</v>
      </c>
      <c r="L3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4" spans="1:12" x14ac:dyDescent="0.3">
      <c r="A364" t="s">
        <v>0</v>
      </c>
      <c r="B364">
        <v>51</v>
      </c>
      <c r="C364">
        <v>2022</v>
      </c>
      <c r="D364">
        <v>84637</v>
      </c>
      <c r="E364">
        <v>67973.75</v>
      </c>
      <c r="F364">
        <v>4634</v>
      </c>
      <c r="G364">
        <v>14.67</v>
      </c>
      <c r="H364" t="str">
        <f>VLOOKUP(BestCart2[[#This Row],[PRODUCT_CODE]],[1]!Bestcartprd[#Data],2,FALSE)</f>
        <v>Blue Line 20S</v>
      </c>
      <c r="I364" t="str">
        <f>VLOOKUP(BestCart2[[#This Row],[PRODUCT_CODE]],[1]!Bestcartprd[#Data],3,FALSE)</f>
        <v>All Cigarettes Limited</v>
      </c>
      <c r="J364" t="str">
        <f>VLOOKUP(BestCart2[[#This Row],[PRODUCT_CODE]],[1]!Bestcartprd[#Data],7,FALSE)</f>
        <v>Tobacco</v>
      </c>
      <c r="K364" t="str">
        <f>TEXT(DATE(YEAR(BestCart2[[#This Row],[WEEK_NUMBER]]),1,1) +(BestCart2[[#This Row],[WEEK_NUMBER]]-1)*7, "MMMM")</f>
        <v>December</v>
      </c>
      <c r="L3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5" spans="1:12" x14ac:dyDescent="0.3">
      <c r="A365" t="s">
        <v>0</v>
      </c>
      <c r="B365">
        <v>52</v>
      </c>
      <c r="C365">
        <v>2022</v>
      </c>
      <c r="D365">
        <v>84637</v>
      </c>
      <c r="E365">
        <v>69274.5</v>
      </c>
      <c r="F365">
        <v>4770</v>
      </c>
      <c r="G365">
        <v>14.52</v>
      </c>
      <c r="H365" t="str">
        <f>VLOOKUP(BestCart2[[#This Row],[PRODUCT_CODE]],[1]!Bestcartprd[#Data],2,FALSE)</f>
        <v>Blue Line 20S</v>
      </c>
      <c r="I365" t="str">
        <f>VLOOKUP(BestCart2[[#This Row],[PRODUCT_CODE]],[1]!Bestcartprd[#Data],3,FALSE)</f>
        <v>All Cigarettes Limited</v>
      </c>
      <c r="J365" t="str">
        <f>VLOOKUP(BestCart2[[#This Row],[PRODUCT_CODE]],[1]!Bestcartprd[#Data],7,FALSE)</f>
        <v>Tobacco</v>
      </c>
      <c r="K365" t="str">
        <f>TEXT(DATE(YEAR(BestCart2[[#This Row],[WEEK_NUMBER]]),1,1) +(BestCart2[[#This Row],[WEEK_NUMBER]]-1)*7, "MMMM")</f>
        <v>December</v>
      </c>
      <c r="L3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6" spans="1:12" x14ac:dyDescent="0.3">
      <c r="A366" t="s">
        <v>0</v>
      </c>
      <c r="B366">
        <v>1</v>
      </c>
      <c r="C366">
        <v>2022</v>
      </c>
      <c r="D366">
        <v>84648</v>
      </c>
      <c r="E366">
        <v>6370.6</v>
      </c>
      <c r="F366">
        <v>448</v>
      </c>
      <c r="G366">
        <v>14.22</v>
      </c>
      <c r="H366" t="str">
        <f>VLOOKUP(BestCart2[[#This Row],[PRODUCT_CODE]],[1]!Bestcartprd[#Data],2,FALSE)</f>
        <v>Green Stripes 20S</v>
      </c>
      <c r="I366" t="str">
        <f>VLOOKUP(BestCart2[[#This Row],[PRODUCT_CODE]],[1]!Bestcartprd[#Data],3,FALSE)</f>
        <v>Cigarettes World ltd</v>
      </c>
      <c r="J366" t="str">
        <f>VLOOKUP(BestCart2[[#This Row],[PRODUCT_CODE]],[1]!Bestcartprd[#Data],7,FALSE)</f>
        <v>Tobacco</v>
      </c>
      <c r="K366" t="str">
        <f>TEXT(DATE(YEAR(BestCart2[[#This Row],[WEEK_NUMBER]]),1,1) +(BestCart2[[#This Row],[WEEK_NUMBER]]-1)*7, "MMMM")</f>
        <v>January</v>
      </c>
      <c r="L3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7" spans="1:12" x14ac:dyDescent="0.3">
      <c r="A367" t="s">
        <v>0</v>
      </c>
      <c r="B367">
        <v>2</v>
      </c>
      <c r="C367">
        <v>2022</v>
      </c>
      <c r="D367">
        <v>84648</v>
      </c>
      <c r="E367">
        <v>7283.1</v>
      </c>
      <c r="F367">
        <v>511</v>
      </c>
      <c r="G367">
        <v>14.25</v>
      </c>
      <c r="H367" t="str">
        <f>VLOOKUP(BestCart2[[#This Row],[PRODUCT_CODE]],[1]!Bestcartprd[#Data],2,FALSE)</f>
        <v>Green Stripes 20S</v>
      </c>
      <c r="I367" t="str">
        <f>VLOOKUP(BestCart2[[#This Row],[PRODUCT_CODE]],[1]!Bestcartprd[#Data],3,FALSE)</f>
        <v>Cigarettes World ltd</v>
      </c>
      <c r="J367" t="str">
        <f>VLOOKUP(BestCart2[[#This Row],[PRODUCT_CODE]],[1]!Bestcartprd[#Data],7,FALSE)</f>
        <v>Tobacco</v>
      </c>
      <c r="K367" t="str">
        <f>TEXT(DATE(YEAR(BestCart2[[#This Row],[WEEK_NUMBER]]),1,1) +(BestCart2[[#This Row],[WEEK_NUMBER]]-1)*7, "MMMM")</f>
        <v>January</v>
      </c>
      <c r="L3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8" spans="1:12" x14ac:dyDescent="0.3">
      <c r="A368" t="s">
        <v>0</v>
      </c>
      <c r="B368">
        <v>3</v>
      </c>
      <c r="C368">
        <v>2022</v>
      </c>
      <c r="D368">
        <v>84648</v>
      </c>
      <c r="E368">
        <v>7958</v>
      </c>
      <c r="F368">
        <v>559</v>
      </c>
      <c r="G368">
        <v>14.24</v>
      </c>
      <c r="H368" t="str">
        <f>VLOOKUP(BestCart2[[#This Row],[PRODUCT_CODE]],[1]!Bestcartprd[#Data],2,FALSE)</f>
        <v>Green Stripes 20S</v>
      </c>
      <c r="I368" t="str">
        <f>VLOOKUP(BestCart2[[#This Row],[PRODUCT_CODE]],[1]!Bestcartprd[#Data],3,FALSE)</f>
        <v>Cigarettes World ltd</v>
      </c>
      <c r="J368" t="str">
        <f>VLOOKUP(BestCart2[[#This Row],[PRODUCT_CODE]],[1]!Bestcartprd[#Data],7,FALSE)</f>
        <v>Tobacco</v>
      </c>
      <c r="K368" t="str">
        <f>TEXT(DATE(YEAR(BestCart2[[#This Row],[WEEK_NUMBER]]),1,1) +(BestCart2[[#This Row],[WEEK_NUMBER]]-1)*7, "MMMM")</f>
        <v>January</v>
      </c>
      <c r="L3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69" spans="1:12" x14ac:dyDescent="0.3">
      <c r="A369" t="s">
        <v>0</v>
      </c>
      <c r="B369">
        <v>4</v>
      </c>
      <c r="C369">
        <v>2022</v>
      </c>
      <c r="D369">
        <v>84648</v>
      </c>
      <c r="E369">
        <v>7980.15</v>
      </c>
      <c r="F369">
        <v>561</v>
      </c>
      <c r="G369">
        <v>14.22</v>
      </c>
      <c r="H369" t="str">
        <f>VLOOKUP(BestCart2[[#This Row],[PRODUCT_CODE]],[1]!Bestcartprd[#Data],2,FALSE)</f>
        <v>Green Stripes 20S</v>
      </c>
      <c r="I369" t="str">
        <f>VLOOKUP(BestCart2[[#This Row],[PRODUCT_CODE]],[1]!Bestcartprd[#Data],3,FALSE)</f>
        <v>Cigarettes World ltd</v>
      </c>
      <c r="J369" t="str">
        <f>VLOOKUP(BestCart2[[#This Row],[PRODUCT_CODE]],[1]!Bestcartprd[#Data],7,FALSE)</f>
        <v>Tobacco</v>
      </c>
      <c r="K369" t="str">
        <f>TEXT(DATE(YEAR(BestCart2[[#This Row],[WEEK_NUMBER]]),1,1) +(BestCart2[[#This Row],[WEEK_NUMBER]]-1)*7, "MMMM")</f>
        <v>January</v>
      </c>
      <c r="L3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0" spans="1:12" x14ac:dyDescent="0.3">
      <c r="A370" t="s">
        <v>0</v>
      </c>
      <c r="B370">
        <v>5</v>
      </c>
      <c r="C370">
        <v>2022</v>
      </c>
      <c r="D370">
        <v>84648</v>
      </c>
      <c r="E370">
        <v>6943</v>
      </c>
      <c r="F370">
        <v>487</v>
      </c>
      <c r="G370">
        <v>14.26</v>
      </c>
      <c r="H370" t="str">
        <f>VLOOKUP(BestCart2[[#This Row],[PRODUCT_CODE]],[1]!Bestcartprd[#Data],2,FALSE)</f>
        <v>Green Stripes 20S</v>
      </c>
      <c r="I370" t="str">
        <f>VLOOKUP(BestCart2[[#This Row],[PRODUCT_CODE]],[1]!Bestcartprd[#Data],3,FALSE)</f>
        <v>Cigarettes World ltd</v>
      </c>
      <c r="J370" t="str">
        <f>VLOOKUP(BestCart2[[#This Row],[PRODUCT_CODE]],[1]!Bestcartprd[#Data],7,FALSE)</f>
        <v>Tobacco</v>
      </c>
      <c r="K370" t="str">
        <f>TEXT(DATE(YEAR(BestCart2[[#This Row],[WEEK_NUMBER]]),1,1) +(BestCart2[[#This Row],[WEEK_NUMBER]]-1)*7, "MMMM")</f>
        <v>January</v>
      </c>
      <c r="L3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1" spans="1:12" x14ac:dyDescent="0.3">
      <c r="A371" t="s">
        <v>0</v>
      </c>
      <c r="B371">
        <v>6</v>
      </c>
      <c r="C371">
        <v>2022</v>
      </c>
      <c r="D371">
        <v>84648</v>
      </c>
      <c r="E371">
        <v>6964.15</v>
      </c>
      <c r="F371">
        <v>488</v>
      </c>
      <c r="G371">
        <v>14.27</v>
      </c>
      <c r="H371" t="str">
        <f>VLOOKUP(BestCart2[[#This Row],[PRODUCT_CODE]],[1]!Bestcartprd[#Data],2,FALSE)</f>
        <v>Green Stripes 20S</v>
      </c>
      <c r="I371" t="str">
        <f>VLOOKUP(BestCart2[[#This Row],[PRODUCT_CODE]],[1]!Bestcartprd[#Data],3,FALSE)</f>
        <v>Cigarettes World ltd</v>
      </c>
      <c r="J371" t="str">
        <f>VLOOKUP(BestCart2[[#This Row],[PRODUCT_CODE]],[1]!Bestcartprd[#Data],7,FALSE)</f>
        <v>Tobacco</v>
      </c>
      <c r="K371" t="str">
        <f>TEXT(DATE(YEAR(BestCart2[[#This Row],[WEEK_NUMBER]]),1,1) +(BestCart2[[#This Row],[WEEK_NUMBER]]-1)*7, "MMMM")</f>
        <v>February</v>
      </c>
      <c r="L3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2" spans="1:12" x14ac:dyDescent="0.3">
      <c r="A372" t="s">
        <v>0</v>
      </c>
      <c r="B372">
        <v>7</v>
      </c>
      <c r="C372">
        <v>2022</v>
      </c>
      <c r="D372">
        <v>84648</v>
      </c>
      <c r="E372">
        <v>6493.75</v>
      </c>
      <c r="F372">
        <v>446</v>
      </c>
      <c r="G372">
        <v>14.56</v>
      </c>
      <c r="H372" t="str">
        <f>VLOOKUP(BestCart2[[#This Row],[PRODUCT_CODE]],[1]!Bestcartprd[#Data],2,FALSE)</f>
        <v>Green Stripes 20S</v>
      </c>
      <c r="I372" t="str">
        <f>VLOOKUP(BestCart2[[#This Row],[PRODUCT_CODE]],[1]!Bestcartprd[#Data],3,FALSE)</f>
        <v>Cigarettes World ltd</v>
      </c>
      <c r="J372" t="str">
        <f>VLOOKUP(BestCart2[[#This Row],[PRODUCT_CODE]],[1]!Bestcartprd[#Data],7,FALSE)</f>
        <v>Tobacco</v>
      </c>
      <c r="K372" t="str">
        <f>TEXT(DATE(YEAR(BestCart2[[#This Row],[WEEK_NUMBER]]),1,1) +(BestCart2[[#This Row],[WEEK_NUMBER]]-1)*7, "MMMM")</f>
        <v>February</v>
      </c>
      <c r="L3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3" spans="1:12" x14ac:dyDescent="0.3">
      <c r="A373" t="s">
        <v>0</v>
      </c>
      <c r="B373">
        <v>8</v>
      </c>
      <c r="C373">
        <v>2022</v>
      </c>
      <c r="D373">
        <v>84648</v>
      </c>
      <c r="E373">
        <v>7473.6</v>
      </c>
      <c r="F373">
        <v>513</v>
      </c>
      <c r="G373">
        <v>14.57</v>
      </c>
      <c r="H373" t="str">
        <f>VLOOKUP(BestCart2[[#This Row],[PRODUCT_CODE]],[1]!Bestcartprd[#Data],2,FALSE)</f>
        <v>Green Stripes 20S</v>
      </c>
      <c r="I373" t="str">
        <f>VLOOKUP(BestCart2[[#This Row],[PRODUCT_CODE]],[1]!Bestcartprd[#Data],3,FALSE)</f>
        <v>Cigarettes World ltd</v>
      </c>
      <c r="J373" t="str">
        <f>VLOOKUP(BestCart2[[#This Row],[PRODUCT_CODE]],[1]!Bestcartprd[#Data],7,FALSE)</f>
        <v>Tobacco</v>
      </c>
      <c r="K373" t="str">
        <f>TEXT(DATE(YEAR(BestCart2[[#This Row],[WEEK_NUMBER]]),1,1) +(BestCart2[[#This Row],[WEEK_NUMBER]]-1)*7, "MMMM")</f>
        <v>February</v>
      </c>
      <c r="L3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4" spans="1:12" x14ac:dyDescent="0.3">
      <c r="A374" t="s">
        <v>0</v>
      </c>
      <c r="B374">
        <v>9</v>
      </c>
      <c r="C374">
        <v>2022</v>
      </c>
      <c r="D374">
        <v>84648</v>
      </c>
      <c r="E374">
        <v>7318.85</v>
      </c>
      <c r="F374">
        <v>502</v>
      </c>
      <c r="G374">
        <v>14.58</v>
      </c>
      <c r="H374" t="str">
        <f>VLOOKUP(BestCart2[[#This Row],[PRODUCT_CODE]],[1]!Bestcartprd[#Data],2,FALSE)</f>
        <v>Green Stripes 20S</v>
      </c>
      <c r="I374" t="str">
        <f>VLOOKUP(BestCart2[[#This Row],[PRODUCT_CODE]],[1]!Bestcartprd[#Data],3,FALSE)</f>
        <v>Cigarettes World ltd</v>
      </c>
      <c r="J374" t="str">
        <f>VLOOKUP(BestCart2[[#This Row],[PRODUCT_CODE]],[1]!Bestcartprd[#Data],7,FALSE)</f>
        <v>Tobacco</v>
      </c>
      <c r="K374" t="str">
        <f>TEXT(DATE(YEAR(BestCart2[[#This Row],[WEEK_NUMBER]]),1,1) +(BestCart2[[#This Row],[WEEK_NUMBER]]-1)*7, "MMMM")</f>
        <v>February</v>
      </c>
      <c r="L3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375" spans="1:12" x14ac:dyDescent="0.3">
      <c r="A375" t="s">
        <v>0</v>
      </c>
      <c r="B375">
        <v>10</v>
      </c>
      <c r="C375">
        <v>2022</v>
      </c>
      <c r="D375">
        <v>84648</v>
      </c>
      <c r="E375">
        <v>7328.05</v>
      </c>
      <c r="F375">
        <v>500</v>
      </c>
      <c r="G375">
        <v>14.66</v>
      </c>
      <c r="H375" t="str">
        <f>VLOOKUP(BestCart2[[#This Row],[PRODUCT_CODE]],[1]!Bestcartprd[#Data],2,FALSE)</f>
        <v>Green Stripes 20S</v>
      </c>
      <c r="I375" t="str">
        <f>VLOOKUP(BestCart2[[#This Row],[PRODUCT_CODE]],[1]!Bestcartprd[#Data],3,FALSE)</f>
        <v>Cigarettes World ltd</v>
      </c>
      <c r="J375" t="str">
        <f>VLOOKUP(BestCart2[[#This Row],[PRODUCT_CODE]],[1]!Bestcartprd[#Data],7,FALSE)</f>
        <v>Tobacco</v>
      </c>
      <c r="K375" t="str">
        <f>TEXT(DATE(YEAR(BestCart2[[#This Row],[WEEK_NUMBER]]),1,1) +(BestCart2[[#This Row],[WEEK_NUMBER]]-1)*7, "MMMM")</f>
        <v>March</v>
      </c>
      <c r="L3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76" spans="1:12" x14ac:dyDescent="0.3">
      <c r="A376" t="s">
        <v>0</v>
      </c>
      <c r="B376">
        <v>11</v>
      </c>
      <c r="C376">
        <v>2022</v>
      </c>
      <c r="D376">
        <v>84648</v>
      </c>
      <c r="E376">
        <v>6774.65</v>
      </c>
      <c r="F376">
        <v>462</v>
      </c>
      <c r="G376">
        <v>14.66</v>
      </c>
      <c r="H376" t="str">
        <f>VLOOKUP(BestCart2[[#This Row],[PRODUCT_CODE]],[1]!Bestcartprd[#Data],2,FALSE)</f>
        <v>Green Stripes 20S</v>
      </c>
      <c r="I376" t="str">
        <f>VLOOKUP(BestCart2[[#This Row],[PRODUCT_CODE]],[1]!Bestcartprd[#Data],3,FALSE)</f>
        <v>Cigarettes World ltd</v>
      </c>
      <c r="J376" t="str">
        <f>VLOOKUP(BestCart2[[#This Row],[PRODUCT_CODE]],[1]!Bestcartprd[#Data],7,FALSE)</f>
        <v>Tobacco</v>
      </c>
      <c r="K376" t="str">
        <f>TEXT(DATE(YEAR(BestCart2[[#This Row],[WEEK_NUMBER]]),1,1) +(BestCart2[[#This Row],[WEEK_NUMBER]]-1)*7, "MMMM")</f>
        <v>March</v>
      </c>
      <c r="L3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77" spans="1:12" x14ac:dyDescent="0.3">
      <c r="A377" t="s">
        <v>0</v>
      </c>
      <c r="B377">
        <v>12</v>
      </c>
      <c r="C377">
        <v>2022</v>
      </c>
      <c r="D377">
        <v>84648</v>
      </c>
      <c r="E377">
        <v>6964.45</v>
      </c>
      <c r="F377">
        <v>476</v>
      </c>
      <c r="G377">
        <v>14.63</v>
      </c>
      <c r="H377" t="str">
        <f>VLOOKUP(BestCart2[[#This Row],[PRODUCT_CODE]],[1]!Bestcartprd[#Data],2,FALSE)</f>
        <v>Green Stripes 20S</v>
      </c>
      <c r="I377" t="str">
        <f>VLOOKUP(BestCart2[[#This Row],[PRODUCT_CODE]],[1]!Bestcartprd[#Data],3,FALSE)</f>
        <v>Cigarettes World ltd</v>
      </c>
      <c r="J377" t="str">
        <f>VLOOKUP(BestCart2[[#This Row],[PRODUCT_CODE]],[1]!Bestcartprd[#Data],7,FALSE)</f>
        <v>Tobacco</v>
      </c>
      <c r="K377" t="str">
        <f>TEXT(DATE(YEAR(BestCart2[[#This Row],[WEEK_NUMBER]]),1,1) +(BestCart2[[#This Row],[WEEK_NUMBER]]-1)*7, "MMMM")</f>
        <v>March</v>
      </c>
      <c r="L3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78" spans="1:12" x14ac:dyDescent="0.3">
      <c r="A378" t="s">
        <v>0</v>
      </c>
      <c r="B378">
        <v>13</v>
      </c>
      <c r="C378">
        <v>2022</v>
      </c>
      <c r="D378">
        <v>84648</v>
      </c>
      <c r="E378">
        <v>7326.5</v>
      </c>
      <c r="F378">
        <v>501</v>
      </c>
      <c r="G378">
        <v>14.62</v>
      </c>
      <c r="H378" t="str">
        <f>VLOOKUP(BestCart2[[#This Row],[PRODUCT_CODE]],[1]!Bestcartprd[#Data],2,FALSE)</f>
        <v>Green Stripes 20S</v>
      </c>
      <c r="I378" t="str">
        <f>VLOOKUP(BestCart2[[#This Row],[PRODUCT_CODE]],[1]!Bestcartprd[#Data],3,FALSE)</f>
        <v>Cigarettes World ltd</v>
      </c>
      <c r="J378" t="str">
        <f>VLOOKUP(BestCart2[[#This Row],[PRODUCT_CODE]],[1]!Bestcartprd[#Data],7,FALSE)</f>
        <v>Tobacco</v>
      </c>
      <c r="K378" t="str">
        <f>TEXT(DATE(YEAR(BestCart2[[#This Row],[WEEK_NUMBER]]),1,1) +(BestCart2[[#This Row],[WEEK_NUMBER]]-1)*7, "MMMM")</f>
        <v>March</v>
      </c>
      <c r="L3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79" spans="1:12" x14ac:dyDescent="0.3">
      <c r="A379" t="s">
        <v>0</v>
      </c>
      <c r="B379">
        <v>14</v>
      </c>
      <c r="C379">
        <v>2022</v>
      </c>
      <c r="D379">
        <v>84648</v>
      </c>
      <c r="E379">
        <v>6018.9</v>
      </c>
      <c r="F379">
        <v>411</v>
      </c>
      <c r="G379">
        <v>14.64</v>
      </c>
      <c r="H379" t="str">
        <f>VLOOKUP(BestCart2[[#This Row],[PRODUCT_CODE]],[1]!Bestcartprd[#Data],2,FALSE)</f>
        <v>Green Stripes 20S</v>
      </c>
      <c r="I379" t="str">
        <f>VLOOKUP(BestCart2[[#This Row],[PRODUCT_CODE]],[1]!Bestcartprd[#Data],3,FALSE)</f>
        <v>Cigarettes World ltd</v>
      </c>
      <c r="J379" t="str">
        <f>VLOOKUP(BestCart2[[#This Row],[PRODUCT_CODE]],[1]!Bestcartprd[#Data],7,FALSE)</f>
        <v>Tobacco</v>
      </c>
      <c r="K379" t="str">
        <f>TEXT(DATE(YEAR(BestCart2[[#This Row],[WEEK_NUMBER]]),1,1) +(BestCart2[[#This Row],[WEEK_NUMBER]]-1)*7, "MMMM")</f>
        <v>April</v>
      </c>
      <c r="L3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0" spans="1:12" x14ac:dyDescent="0.3">
      <c r="A380" t="s">
        <v>0</v>
      </c>
      <c r="B380">
        <v>15</v>
      </c>
      <c r="C380">
        <v>2022</v>
      </c>
      <c r="D380">
        <v>84648</v>
      </c>
      <c r="E380">
        <v>6721</v>
      </c>
      <c r="F380">
        <v>458</v>
      </c>
      <c r="G380">
        <v>14.67</v>
      </c>
      <c r="H380" t="str">
        <f>VLOOKUP(BestCart2[[#This Row],[PRODUCT_CODE]],[1]!Bestcartprd[#Data],2,FALSE)</f>
        <v>Green Stripes 20S</v>
      </c>
      <c r="I380" t="str">
        <f>VLOOKUP(BestCart2[[#This Row],[PRODUCT_CODE]],[1]!Bestcartprd[#Data],3,FALSE)</f>
        <v>Cigarettes World ltd</v>
      </c>
      <c r="J380" t="str">
        <f>VLOOKUP(BestCart2[[#This Row],[PRODUCT_CODE]],[1]!Bestcartprd[#Data],7,FALSE)</f>
        <v>Tobacco</v>
      </c>
      <c r="K380" t="str">
        <f>TEXT(DATE(YEAR(BestCart2[[#This Row],[WEEK_NUMBER]]),1,1) +(BestCart2[[#This Row],[WEEK_NUMBER]]-1)*7, "MMMM")</f>
        <v>April</v>
      </c>
      <c r="L3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1" spans="1:12" x14ac:dyDescent="0.3">
      <c r="A381" t="s">
        <v>0</v>
      </c>
      <c r="B381">
        <v>16</v>
      </c>
      <c r="C381">
        <v>2022</v>
      </c>
      <c r="D381">
        <v>84648</v>
      </c>
      <c r="E381">
        <v>6474.9</v>
      </c>
      <c r="F381">
        <v>441</v>
      </c>
      <c r="G381">
        <v>14.68</v>
      </c>
      <c r="H381" t="str">
        <f>VLOOKUP(BestCart2[[#This Row],[PRODUCT_CODE]],[1]!Bestcartprd[#Data],2,FALSE)</f>
        <v>Green Stripes 20S</v>
      </c>
      <c r="I381" t="str">
        <f>VLOOKUP(BestCart2[[#This Row],[PRODUCT_CODE]],[1]!Bestcartprd[#Data],3,FALSE)</f>
        <v>Cigarettes World ltd</v>
      </c>
      <c r="J381" t="str">
        <f>VLOOKUP(BestCart2[[#This Row],[PRODUCT_CODE]],[1]!Bestcartprd[#Data],7,FALSE)</f>
        <v>Tobacco</v>
      </c>
      <c r="K381" t="str">
        <f>TEXT(DATE(YEAR(BestCart2[[#This Row],[WEEK_NUMBER]]),1,1) +(BestCart2[[#This Row],[WEEK_NUMBER]]-1)*7, "MMMM")</f>
        <v>April</v>
      </c>
      <c r="L3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2" spans="1:12" x14ac:dyDescent="0.3">
      <c r="A382" t="s">
        <v>0</v>
      </c>
      <c r="B382">
        <v>17</v>
      </c>
      <c r="C382">
        <v>2022</v>
      </c>
      <c r="D382">
        <v>84648</v>
      </c>
      <c r="E382">
        <v>7028.55</v>
      </c>
      <c r="F382">
        <v>481</v>
      </c>
      <c r="G382">
        <v>14.61</v>
      </c>
      <c r="H382" t="str">
        <f>VLOOKUP(BestCart2[[#This Row],[PRODUCT_CODE]],[1]!Bestcartprd[#Data],2,FALSE)</f>
        <v>Green Stripes 20S</v>
      </c>
      <c r="I382" t="str">
        <f>VLOOKUP(BestCart2[[#This Row],[PRODUCT_CODE]],[1]!Bestcartprd[#Data],3,FALSE)</f>
        <v>Cigarettes World ltd</v>
      </c>
      <c r="J382" t="str">
        <f>VLOOKUP(BestCart2[[#This Row],[PRODUCT_CODE]],[1]!Bestcartprd[#Data],7,FALSE)</f>
        <v>Tobacco</v>
      </c>
      <c r="K382" t="str">
        <f>TEXT(DATE(YEAR(BestCart2[[#This Row],[WEEK_NUMBER]]),1,1) +(BestCart2[[#This Row],[WEEK_NUMBER]]-1)*7, "MMMM")</f>
        <v>April</v>
      </c>
      <c r="L3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3" spans="1:12" x14ac:dyDescent="0.3">
      <c r="A383" t="s">
        <v>0</v>
      </c>
      <c r="B383">
        <v>18</v>
      </c>
      <c r="C383">
        <v>2022</v>
      </c>
      <c r="D383">
        <v>84648</v>
      </c>
      <c r="E383">
        <v>8129.8</v>
      </c>
      <c r="F383">
        <v>555</v>
      </c>
      <c r="G383">
        <v>14.65</v>
      </c>
      <c r="H383" t="str">
        <f>VLOOKUP(BestCart2[[#This Row],[PRODUCT_CODE]],[1]!Bestcartprd[#Data],2,FALSE)</f>
        <v>Green Stripes 20S</v>
      </c>
      <c r="I383" t="str">
        <f>VLOOKUP(BestCart2[[#This Row],[PRODUCT_CODE]],[1]!Bestcartprd[#Data],3,FALSE)</f>
        <v>Cigarettes World ltd</v>
      </c>
      <c r="J383" t="str">
        <f>VLOOKUP(BestCart2[[#This Row],[PRODUCT_CODE]],[1]!Bestcartprd[#Data],7,FALSE)</f>
        <v>Tobacco</v>
      </c>
      <c r="K383" t="str">
        <f>TEXT(DATE(YEAR(BestCart2[[#This Row],[WEEK_NUMBER]]),1,1) +(BestCart2[[#This Row],[WEEK_NUMBER]]-1)*7, "MMMM")</f>
        <v>April</v>
      </c>
      <c r="L3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4" spans="1:12" x14ac:dyDescent="0.3">
      <c r="A384" t="s">
        <v>0</v>
      </c>
      <c r="B384">
        <v>19</v>
      </c>
      <c r="C384">
        <v>2022</v>
      </c>
      <c r="D384">
        <v>84648</v>
      </c>
      <c r="E384">
        <v>7786.1</v>
      </c>
      <c r="F384">
        <v>532</v>
      </c>
      <c r="G384">
        <v>14.64</v>
      </c>
      <c r="H384" t="str">
        <f>VLOOKUP(BestCart2[[#This Row],[PRODUCT_CODE]],[1]!Bestcartprd[#Data],2,FALSE)</f>
        <v>Green Stripes 20S</v>
      </c>
      <c r="I384" t="str">
        <f>VLOOKUP(BestCart2[[#This Row],[PRODUCT_CODE]],[1]!Bestcartprd[#Data],3,FALSE)</f>
        <v>Cigarettes World ltd</v>
      </c>
      <c r="J384" t="str">
        <f>VLOOKUP(BestCart2[[#This Row],[PRODUCT_CODE]],[1]!Bestcartprd[#Data],7,FALSE)</f>
        <v>Tobacco</v>
      </c>
      <c r="K384" t="str">
        <f>TEXT(DATE(YEAR(BestCart2[[#This Row],[WEEK_NUMBER]]),1,1) +(BestCart2[[#This Row],[WEEK_NUMBER]]-1)*7, "MMMM")</f>
        <v>May</v>
      </c>
      <c r="L3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5" spans="1:12" x14ac:dyDescent="0.3">
      <c r="A385" t="s">
        <v>0</v>
      </c>
      <c r="B385">
        <v>20</v>
      </c>
      <c r="C385">
        <v>2022</v>
      </c>
      <c r="D385">
        <v>84648</v>
      </c>
      <c r="E385">
        <v>7764.35</v>
      </c>
      <c r="F385">
        <v>530</v>
      </c>
      <c r="G385">
        <v>14.65</v>
      </c>
      <c r="H385" t="str">
        <f>VLOOKUP(BestCart2[[#This Row],[PRODUCT_CODE]],[1]!Bestcartprd[#Data],2,FALSE)</f>
        <v>Green Stripes 20S</v>
      </c>
      <c r="I385" t="str">
        <f>VLOOKUP(BestCart2[[#This Row],[PRODUCT_CODE]],[1]!Bestcartprd[#Data],3,FALSE)</f>
        <v>Cigarettes World ltd</v>
      </c>
      <c r="J385" t="str">
        <f>VLOOKUP(BestCart2[[#This Row],[PRODUCT_CODE]],[1]!Bestcartprd[#Data],7,FALSE)</f>
        <v>Tobacco</v>
      </c>
      <c r="K385" t="str">
        <f>TEXT(DATE(YEAR(BestCart2[[#This Row],[WEEK_NUMBER]]),1,1) +(BestCart2[[#This Row],[WEEK_NUMBER]]-1)*7, "MMMM")</f>
        <v>May</v>
      </c>
      <c r="L3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6" spans="1:12" x14ac:dyDescent="0.3">
      <c r="A386" t="s">
        <v>0</v>
      </c>
      <c r="B386">
        <v>21</v>
      </c>
      <c r="C386">
        <v>2022</v>
      </c>
      <c r="D386">
        <v>84648</v>
      </c>
      <c r="E386">
        <v>8262.2000000000007</v>
      </c>
      <c r="F386">
        <v>566</v>
      </c>
      <c r="G386">
        <v>14.6</v>
      </c>
      <c r="H386" t="str">
        <f>VLOOKUP(BestCart2[[#This Row],[PRODUCT_CODE]],[1]!Bestcartprd[#Data],2,FALSE)</f>
        <v>Green Stripes 20S</v>
      </c>
      <c r="I386" t="str">
        <f>VLOOKUP(BestCart2[[#This Row],[PRODUCT_CODE]],[1]!Bestcartprd[#Data],3,FALSE)</f>
        <v>Cigarettes World ltd</v>
      </c>
      <c r="J386" t="str">
        <f>VLOOKUP(BestCart2[[#This Row],[PRODUCT_CODE]],[1]!Bestcartprd[#Data],7,FALSE)</f>
        <v>Tobacco</v>
      </c>
      <c r="K386" t="str">
        <f>TEXT(DATE(YEAR(BestCart2[[#This Row],[WEEK_NUMBER]]),1,1) +(BestCart2[[#This Row],[WEEK_NUMBER]]-1)*7, "MMMM")</f>
        <v>May</v>
      </c>
      <c r="L3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7" spans="1:12" x14ac:dyDescent="0.3">
      <c r="A387" t="s">
        <v>0</v>
      </c>
      <c r="B387">
        <v>22</v>
      </c>
      <c r="C387">
        <v>2022</v>
      </c>
      <c r="D387">
        <v>84648</v>
      </c>
      <c r="E387">
        <v>6735.75</v>
      </c>
      <c r="F387">
        <v>460</v>
      </c>
      <c r="G387">
        <v>14.64</v>
      </c>
      <c r="H387" t="str">
        <f>VLOOKUP(BestCart2[[#This Row],[PRODUCT_CODE]],[1]!Bestcartprd[#Data],2,FALSE)</f>
        <v>Green Stripes 20S</v>
      </c>
      <c r="I387" t="str">
        <f>VLOOKUP(BestCart2[[#This Row],[PRODUCT_CODE]],[1]!Bestcartprd[#Data],3,FALSE)</f>
        <v>Cigarettes World ltd</v>
      </c>
      <c r="J387" t="str">
        <f>VLOOKUP(BestCart2[[#This Row],[PRODUCT_CODE]],[1]!Bestcartprd[#Data],7,FALSE)</f>
        <v>Tobacco</v>
      </c>
      <c r="K387" t="str">
        <f>TEXT(DATE(YEAR(BestCart2[[#This Row],[WEEK_NUMBER]]),1,1) +(BestCart2[[#This Row],[WEEK_NUMBER]]-1)*7, "MMMM")</f>
        <v>May</v>
      </c>
      <c r="L3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388" spans="1:12" x14ac:dyDescent="0.3">
      <c r="A388" t="s">
        <v>0</v>
      </c>
      <c r="B388">
        <v>23</v>
      </c>
      <c r="C388">
        <v>2022</v>
      </c>
      <c r="D388">
        <v>84648</v>
      </c>
      <c r="E388">
        <v>7448.6</v>
      </c>
      <c r="F388">
        <v>510</v>
      </c>
      <c r="G388">
        <v>14.61</v>
      </c>
      <c r="H388" t="str">
        <f>VLOOKUP(BestCart2[[#This Row],[PRODUCT_CODE]],[1]!Bestcartprd[#Data],2,FALSE)</f>
        <v>Green Stripes 20S</v>
      </c>
      <c r="I388" t="str">
        <f>VLOOKUP(BestCart2[[#This Row],[PRODUCT_CODE]],[1]!Bestcartprd[#Data],3,FALSE)</f>
        <v>Cigarettes World ltd</v>
      </c>
      <c r="J388" t="str">
        <f>VLOOKUP(BestCart2[[#This Row],[PRODUCT_CODE]],[1]!Bestcartprd[#Data],7,FALSE)</f>
        <v>Tobacco</v>
      </c>
      <c r="K388" t="str">
        <f>TEXT(DATE(YEAR(BestCart2[[#This Row],[WEEK_NUMBER]]),1,1) +(BestCart2[[#This Row],[WEEK_NUMBER]]-1)*7, "MMMM")</f>
        <v>June</v>
      </c>
      <c r="L3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89" spans="1:12" x14ac:dyDescent="0.3">
      <c r="A389" t="s">
        <v>0</v>
      </c>
      <c r="B389">
        <v>24</v>
      </c>
      <c r="C389">
        <v>2022</v>
      </c>
      <c r="D389">
        <v>84648</v>
      </c>
      <c r="E389">
        <v>8091.3</v>
      </c>
      <c r="F389">
        <v>552</v>
      </c>
      <c r="G389">
        <v>14.66</v>
      </c>
      <c r="H389" t="str">
        <f>VLOOKUP(BestCart2[[#This Row],[PRODUCT_CODE]],[1]!Bestcartprd[#Data],2,FALSE)</f>
        <v>Green Stripes 20S</v>
      </c>
      <c r="I389" t="str">
        <f>VLOOKUP(BestCart2[[#This Row],[PRODUCT_CODE]],[1]!Bestcartprd[#Data],3,FALSE)</f>
        <v>Cigarettes World ltd</v>
      </c>
      <c r="J389" t="str">
        <f>VLOOKUP(BestCart2[[#This Row],[PRODUCT_CODE]],[1]!Bestcartprd[#Data],7,FALSE)</f>
        <v>Tobacco</v>
      </c>
      <c r="K389" t="str">
        <f>TEXT(DATE(YEAR(BestCart2[[#This Row],[WEEK_NUMBER]]),1,1) +(BestCart2[[#This Row],[WEEK_NUMBER]]-1)*7, "MMMM")</f>
        <v>June</v>
      </c>
      <c r="L3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0" spans="1:12" x14ac:dyDescent="0.3">
      <c r="A390" t="s">
        <v>0</v>
      </c>
      <c r="B390">
        <v>25</v>
      </c>
      <c r="C390">
        <v>2022</v>
      </c>
      <c r="D390">
        <v>84648</v>
      </c>
      <c r="E390">
        <v>8403.9500000000007</v>
      </c>
      <c r="F390">
        <v>575</v>
      </c>
      <c r="G390">
        <v>14.62</v>
      </c>
      <c r="H390" t="str">
        <f>VLOOKUP(BestCart2[[#This Row],[PRODUCT_CODE]],[1]!Bestcartprd[#Data],2,FALSE)</f>
        <v>Green Stripes 20S</v>
      </c>
      <c r="I390" t="str">
        <f>VLOOKUP(BestCart2[[#This Row],[PRODUCT_CODE]],[1]!Bestcartprd[#Data],3,FALSE)</f>
        <v>Cigarettes World ltd</v>
      </c>
      <c r="J390" t="str">
        <f>VLOOKUP(BestCart2[[#This Row],[PRODUCT_CODE]],[1]!Bestcartprd[#Data],7,FALSE)</f>
        <v>Tobacco</v>
      </c>
      <c r="K390" t="str">
        <f>TEXT(DATE(YEAR(BestCart2[[#This Row],[WEEK_NUMBER]]),1,1) +(BestCart2[[#This Row],[WEEK_NUMBER]]-1)*7, "MMMM")</f>
        <v>June</v>
      </c>
      <c r="L3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1" spans="1:12" x14ac:dyDescent="0.3">
      <c r="A391" t="s">
        <v>0</v>
      </c>
      <c r="B391">
        <v>26</v>
      </c>
      <c r="C391">
        <v>2022</v>
      </c>
      <c r="D391">
        <v>84648</v>
      </c>
      <c r="E391">
        <v>7392.1</v>
      </c>
      <c r="F391">
        <v>506</v>
      </c>
      <c r="G391">
        <v>14.61</v>
      </c>
      <c r="H391" t="str">
        <f>VLOOKUP(BestCart2[[#This Row],[PRODUCT_CODE]],[1]!Bestcartprd[#Data],2,FALSE)</f>
        <v>Green Stripes 20S</v>
      </c>
      <c r="I391" t="str">
        <f>VLOOKUP(BestCart2[[#This Row],[PRODUCT_CODE]],[1]!Bestcartprd[#Data],3,FALSE)</f>
        <v>Cigarettes World ltd</v>
      </c>
      <c r="J391" t="str">
        <f>VLOOKUP(BestCart2[[#This Row],[PRODUCT_CODE]],[1]!Bestcartprd[#Data],7,FALSE)</f>
        <v>Tobacco</v>
      </c>
      <c r="K391" t="str">
        <f>TEXT(DATE(YEAR(BestCart2[[#This Row],[WEEK_NUMBER]]),1,1) +(BestCart2[[#This Row],[WEEK_NUMBER]]-1)*7, "MMMM")</f>
        <v>June</v>
      </c>
      <c r="L3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2" spans="1:12" x14ac:dyDescent="0.3">
      <c r="A392" t="s">
        <v>0</v>
      </c>
      <c r="B392">
        <v>27</v>
      </c>
      <c r="C392">
        <v>2022</v>
      </c>
      <c r="D392">
        <v>84648</v>
      </c>
      <c r="E392">
        <v>7734.75</v>
      </c>
      <c r="F392">
        <v>527</v>
      </c>
      <c r="G392">
        <v>14.68</v>
      </c>
      <c r="H392" t="str">
        <f>VLOOKUP(BestCart2[[#This Row],[PRODUCT_CODE]],[1]!Bestcartprd[#Data],2,FALSE)</f>
        <v>Green Stripes 20S</v>
      </c>
      <c r="I392" t="str">
        <f>VLOOKUP(BestCart2[[#This Row],[PRODUCT_CODE]],[1]!Bestcartprd[#Data],3,FALSE)</f>
        <v>Cigarettes World ltd</v>
      </c>
      <c r="J392" t="str">
        <f>VLOOKUP(BestCart2[[#This Row],[PRODUCT_CODE]],[1]!Bestcartprd[#Data],7,FALSE)</f>
        <v>Tobacco</v>
      </c>
      <c r="K392" t="str">
        <f>TEXT(DATE(YEAR(BestCart2[[#This Row],[WEEK_NUMBER]]),1,1) +(BestCart2[[#This Row],[WEEK_NUMBER]]-1)*7, "MMMM")</f>
        <v>July</v>
      </c>
      <c r="L3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3" spans="1:12" x14ac:dyDescent="0.3">
      <c r="A393" t="s">
        <v>0</v>
      </c>
      <c r="B393">
        <v>28</v>
      </c>
      <c r="C393">
        <v>2022</v>
      </c>
      <c r="D393">
        <v>84648</v>
      </c>
      <c r="E393">
        <v>8190.15</v>
      </c>
      <c r="F393">
        <v>558</v>
      </c>
      <c r="G393">
        <v>14.68</v>
      </c>
      <c r="H393" t="str">
        <f>VLOOKUP(BestCart2[[#This Row],[PRODUCT_CODE]],[1]!Bestcartprd[#Data],2,FALSE)</f>
        <v>Green Stripes 20S</v>
      </c>
      <c r="I393" t="str">
        <f>VLOOKUP(BestCart2[[#This Row],[PRODUCT_CODE]],[1]!Bestcartprd[#Data],3,FALSE)</f>
        <v>Cigarettes World ltd</v>
      </c>
      <c r="J393" t="str">
        <f>VLOOKUP(BestCart2[[#This Row],[PRODUCT_CODE]],[1]!Bestcartprd[#Data],7,FALSE)</f>
        <v>Tobacco</v>
      </c>
      <c r="K393" t="str">
        <f>TEXT(DATE(YEAR(BestCart2[[#This Row],[WEEK_NUMBER]]),1,1) +(BestCart2[[#This Row],[WEEK_NUMBER]]-1)*7, "MMMM")</f>
        <v>July</v>
      </c>
      <c r="L3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4" spans="1:12" x14ac:dyDescent="0.3">
      <c r="A394" t="s">
        <v>0</v>
      </c>
      <c r="B394">
        <v>29</v>
      </c>
      <c r="C394">
        <v>2022</v>
      </c>
      <c r="D394">
        <v>84648</v>
      </c>
      <c r="E394">
        <v>8223.0499999999993</v>
      </c>
      <c r="F394">
        <v>561</v>
      </c>
      <c r="G394">
        <v>14.66</v>
      </c>
      <c r="H394" t="str">
        <f>VLOOKUP(BestCart2[[#This Row],[PRODUCT_CODE]],[1]!Bestcartprd[#Data],2,FALSE)</f>
        <v>Green Stripes 20S</v>
      </c>
      <c r="I394" t="str">
        <f>VLOOKUP(BestCart2[[#This Row],[PRODUCT_CODE]],[1]!Bestcartprd[#Data],3,FALSE)</f>
        <v>Cigarettes World ltd</v>
      </c>
      <c r="J394" t="str">
        <f>VLOOKUP(BestCart2[[#This Row],[PRODUCT_CODE]],[1]!Bestcartprd[#Data],7,FALSE)</f>
        <v>Tobacco</v>
      </c>
      <c r="K394" t="str">
        <f>TEXT(DATE(YEAR(BestCart2[[#This Row],[WEEK_NUMBER]]),1,1) +(BestCart2[[#This Row],[WEEK_NUMBER]]-1)*7, "MMMM")</f>
        <v>July</v>
      </c>
      <c r="L3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5" spans="1:12" x14ac:dyDescent="0.3">
      <c r="A395" t="s">
        <v>0</v>
      </c>
      <c r="B395">
        <v>30</v>
      </c>
      <c r="C395">
        <v>2022</v>
      </c>
      <c r="D395">
        <v>84648</v>
      </c>
      <c r="E395">
        <v>7539.31</v>
      </c>
      <c r="F395">
        <v>512</v>
      </c>
      <c r="G395">
        <v>14.73</v>
      </c>
      <c r="H395" t="str">
        <f>VLOOKUP(BestCart2[[#This Row],[PRODUCT_CODE]],[1]!Bestcartprd[#Data],2,FALSE)</f>
        <v>Green Stripes 20S</v>
      </c>
      <c r="I395" t="str">
        <f>VLOOKUP(BestCart2[[#This Row],[PRODUCT_CODE]],[1]!Bestcartprd[#Data],3,FALSE)</f>
        <v>Cigarettes World ltd</v>
      </c>
      <c r="J395" t="str">
        <f>VLOOKUP(BestCart2[[#This Row],[PRODUCT_CODE]],[1]!Bestcartprd[#Data],7,FALSE)</f>
        <v>Tobacco</v>
      </c>
      <c r="K395" t="str">
        <f>TEXT(DATE(YEAR(BestCart2[[#This Row],[WEEK_NUMBER]]),1,1) +(BestCart2[[#This Row],[WEEK_NUMBER]]-1)*7, "MMMM")</f>
        <v>July</v>
      </c>
      <c r="L3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6" spans="1:12" x14ac:dyDescent="0.3">
      <c r="A396" t="s">
        <v>0</v>
      </c>
      <c r="B396">
        <v>31</v>
      </c>
      <c r="C396">
        <v>2022</v>
      </c>
      <c r="D396">
        <v>84648</v>
      </c>
      <c r="E396">
        <v>7303.6</v>
      </c>
      <c r="F396">
        <v>497</v>
      </c>
      <c r="G396">
        <v>14.7</v>
      </c>
      <c r="H396" t="str">
        <f>VLOOKUP(BestCart2[[#This Row],[PRODUCT_CODE]],[1]!Bestcartprd[#Data],2,FALSE)</f>
        <v>Green Stripes 20S</v>
      </c>
      <c r="I396" t="str">
        <f>VLOOKUP(BestCart2[[#This Row],[PRODUCT_CODE]],[1]!Bestcartprd[#Data],3,FALSE)</f>
        <v>Cigarettes World ltd</v>
      </c>
      <c r="J396" t="str">
        <f>VLOOKUP(BestCart2[[#This Row],[PRODUCT_CODE]],[1]!Bestcartprd[#Data],7,FALSE)</f>
        <v>Tobacco</v>
      </c>
      <c r="K396" t="str">
        <f>TEXT(DATE(YEAR(BestCart2[[#This Row],[WEEK_NUMBER]]),1,1) +(BestCart2[[#This Row],[WEEK_NUMBER]]-1)*7, "MMMM")</f>
        <v>July</v>
      </c>
      <c r="L3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7" spans="1:12" x14ac:dyDescent="0.3">
      <c r="A397" t="s">
        <v>0</v>
      </c>
      <c r="B397">
        <v>32</v>
      </c>
      <c r="C397">
        <v>2022</v>
      </c>
      <c r="D397">
        <v>84648</v>
      </c>
      <c r="E397">
        <v>7043.05</v>
      </c>
      <c r="F397">
        <v>479</v>
      </c>
      <c r="G397">
        <v>14.7</v>
      </c>
      <c r="H397" t="str">
        <f>VLOOKUP(BestCart2[[#This Row],[PRODUCT_CODE]],[1]!Bestcartprd[#Data],2,FALSE)</f>
        <v>Green Stripes 20S</v>
      </c>
      <c r="I397" t="str">
        <f>VLOOKUP(BestCart2[[#This Row],[PRODUCT_CODE]],[1]!Bestcartprd[#Data],3,FALSE)</f>
        <v>Cigarettes World ltd</v>
      </c>
      <c r="J397" t="str">
        <f>VLOOKUP(BestCart2[[#This Row],[PRODUCT_CODE]],[1]!Bestcartprd[#Data],7,FALSE)</f>
        <v>Tobacco</v>
      </c>
      <c r="K397" t="str">
        <f>TEXT(DATE(YEAR(BestCart2[[#This Row],[WEEK_NUMBER]]),1,1) +(BestCart2[[#This Row],[WEEK_NUMBER]]-1)*7, "MMMM")</f>
        <v>August</v>
      </c>
      <c r="L3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8" spans="1:12" x14ac:dyDescent="0.3">
      <c r="A398" t="s">
        <v>0</v>
      </c>
      <c r="B398">
        <v>33</v>
      </c>
      <c r="C398">
        <v>2022</v>
      </c>
      <c r="D398">
        <v>84648</v>
      </c>
      <c r="E398">
        <v>7428.35</v>
      </c>
      <c r="F398">
        <v>506</v>
      </c>
      <c r="G398">
        <v>14.68</v>
      </c>
      <c r="H398" t="str">
        <f>VLOOKUP(BestCart2[[#This Row],[PRODUCT_CODE]],[1]!Bestcartprd[#Data],2,FALSE)</f>
        <v>Green Stripes 20S</v>
      </c>
      <c r="I398" t="str">
        <f>VLOOKUP(BestCart2[[#This Row],[PRODUCT_CODE]],[1]!Bestcartprd[#Data],3,FALSE)</f>
        <v>Cigarettes World ltd</v>
      </c>
      <c r="J398" t="str">
        <f>VLOOKUP(BestCart2[[#This Row],[PRODUCT_CODE]],[1]!Bestcartprd[#Data],7,FALSE)</f>
        <v>Tobacco</v>
      </c>
      <c r="K398" t="str">
        <f>TEXT(DATE(YEAR(BestCart2[[#This Row],[WEEK_NUMBER]]),1,1) +(BestCart2[[#This Row],[WEEK_NUMBER]]-1)*7, "MMMM")</f>
        <v>August</v>
      </c>
      <c r="L3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399" spans="1:12" x14ac:dyDescent="0.3">
      <c r="A399" t="s">
        <v>0</v>
      </c>
      <c r="B399">
        <v>34</v>
      </c>
      <c r="C399">
        <v>2022</v>
      </c>
      <c r="D399">
        <v>84648</v>
      </c>
      <c r="E399">
        <v>6928.85</v>
      </c>
      <c r="F399">
        <v>471</v>
      </c>
      <c r="G399">
        <v>14.71</v>
      </c>
      <c r="H399" t="str">
        <f>VLOOKUP(BestCart2[[#This Row],[PRODUCT_CODE]],[1]!Bestcartprd[#Data],2,FALSE)</f>
        <v>Green Stripes 20S</v>
      </c>
      <c r="I399" t="str">
        <f>VLOOKUP(BestCart2[[#This Row],[PRODUCT_CODE]],[1]!Bestcartprd[#Data],3,FALSE)</f>
        <v>Cigarettes World ltd</v>
      </c>
      <c r="J399" t="str">
        <f>VLOOKUP(BestCart2[[#This Row],[PRODUCT_CODE]],[1]!Bestcartprd[#Data],7,FALSE)</f>
        <v>Tobacco</v>
      </c>
      <c r="K399" t="str">
        <f>TEXT(DATE(YEAR(BestCart2[[#This Row],[WEEK_NUMBER]]),1,1) +(BestCart2[[#This Row],[WEEK_NUMBER]]-1)*7, "MMMM")</f>
        <v>August</v>
      </c>
      <c r="L3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00" spans="1:12" x14ac:dyDescent="0.3">
      <c r="A400" t="s">
        <v>0</v>
      </c>
      <c r="B400">
        <v>35</v>
      </c>
      <c r="C400">
        <v>2022</v>
      </c>
      <c r="D400">
        <v>84648</v>
      </c>
      <c r="E400">
        <v>6940.8</v>
      </c>
      <c r="F400">
        <v>473</v>
      </c>
      <c r="G400">
        <v>14.67</v>
      </c>
      <c r="H400" t="str">
        <f>VLOOKUP(BestCart2[[#This Row],[PRODUCT_CODE]],[1]!Bestcartprd[#Data],2,FALSE)</f>
        <v>Green Stripes 20S</v>
      </c>
      <c r="I400" t="str">
        <f>VLOOKUP(BestCart2[[#This Row],[PRODUCT_CODE]],[1]!Bestcartprd[#Data],3,FALSE)</f>
        <v>Cigarettes World ltd</v>
      </c>
      <c r="J400" t="str">
        <f>VLOOKUP(BestCart2[[#This Row],[PRODUCT_CODE]],[1]!Bestcartprd[#Data],7,FALSE)</f>
        <v>Tobacco</v>
      </c>
      <c r="K400" t="str">
        <f>TEXT(DATE(YEAR(BestCart2[[#This Row],[WEEK_NUMBER]]),1,1) +(BestCart2[[#This Row],[WEEK_NUMBER]]-1)*7, "MMMM")</f>
        <v>August</v>
      </c>
      <c r="L4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01" spans="1:12" x14ac:dyDescent="0.3">
      <c r="A401" t="s">
        <v>0</v>
      </c>
      <c r="B401">
        <v>36</v>
      </c>
      <c r="C401">
        <v>2022</v>
      </c>
      <c r="D401">
        <v>84648</v>
      </c>
      <c r="E401">
        <v>6628.7</v>
      </c>
      <c r="F401">
        <v>451</v>
      </c>
      <c r="G401">
        <v>14.7</v>
      </c>
      <c r="H401" t="str">
        <f>VLOOKUP(BestCart2[[#This Row],[PRODUCT_CODE]],[1]!Bestcartprd[#Data],2,FALSE)</f>
        <v>Green Stripes 20S</v>
      </c>
      <c r="I401" t="str">
        <f>VLOOKUP(BestCart2[[#This Row],[PRODUCT_CODE]],[1]!Bestcartprd[#Data],3,FALSE)</f>
        <v>Cigarettes World ltd</v>
      </c>
      <c r="J401" t="str">
        <f>VLOOKUP(BestCart2[[#This Row],[PRODUCT_CODE]],[1]!Bestcartprd[#Data],7,FALSE)</f>
        <v>Tobacco</v>
      </c>
      <c r="K401" t="str">
        <f>TEXT(DATE(YEAR(BestCart2[[#This Row],[WEEK_NUMBER]]),1,1) +(BestCart2[[#This Row],[WEEK_NUMBER]]-1)*7, "MMMM")</f>
        <v>September</v>
      </c>
      <c r="L4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2" spans="1:12" x14ac:dyDescent="0.3">
      <c r="A402" t="s">
        <v>0</v>
      </c>
      <c r="B402">
        <v>37</v>
      </c>
      <c r="C402">
        <v>2022</v>
      </c>
      <c r="D402">
        <v>84648</v>
      </c>
      <c r="E402">
        <v>7415.5</v>
      </c>
      <c r="F402">
        <v>505</v>
      </c>
      <c r="G402">
        <v>14.68</v>
      </c>
      <c r="H402" t="str">
        <f>VLOOKUP(BestCart2[[#This Row],[PRODUCT_CODE]],[1]!Bestcartprd[#Data],2,FALSE)</f>
        <v>Green Stripes 20S</v>
      </c>
      <c r="I402" t="str">
        <f>VLOOKUP(BestCart2[[#This Row],[PRODUCT_CODE]],[1]!Bestcartprd[#Data],3,FALSE)</f>
        <v>Cigarettes World ltd</v>
      </c>
      <c r="J402" t="str">
        <f>VLOOKUP(BestCart2[[#This Row],[PRODUCT_CODE]],[1]!Bestcartprd[#Data],7,FALSE)</f>
        <v>Tobacco</v>
      </c>
      <c r="K402" t="str">
        <f>TEXT(DATE(YEAR(BestCart2[[#This Row],[WEEK_NUMBER]]),1,1) +(BestCart2[[#This Row],[WEEK_NUMBER]]-1)*7, "MMMM")</f>
        <v>September</v>
      </c>
      <c r="L4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3" spans="1:12" x14ac:dyDescent="0.3">
      <c r="A403" t="s">
        <v>0</v>
      </c>
      <c r="B403">
        <v>38</v>
      </c>
      <c r="C403">
        <v>2022</v>
      </c>
      <c r="D403">
        <v>84648</v>
      </c>
      <c r="E403">
        <v>6417.5</v>
      </c>
      <c r="F403">
        <v>435</v>
      </c>
      <c r="G403">
        <v>14.75</v>
      </c>
      <c r="H403" t="str">
        <f>VLOOKUP(BestCart2[[#This Row],[PRODUCT_CODE]],[1]!Bestcartprd[#Data],2,FALSE)</f>
        <v>Green Stripes 20S</v>
      </c>
      <c r="I403" t="str">
        <f>VLOOKUP(BestCart2[[#This Row],[PRODUCT_CODE]],[1]!Bestcartprd[#Data],3,FALSE)</f>
        <v>Cigarettes World ltd</v>
      </c>
      <c r="J403" t="str">
        <f>VLOOKUP(BestCart2[[#This Row],[PRODUCT_CODE]],[1]!Bestcartprd[#Data],7,FALSE)</f>
        <v>Tobacco</v>
      </c>
      <c r="K403" t="str">
        <f>TEXT(DATE(YEAR(BestCart2[[#This Row],[WEEK_NUMBER]]),1,1) +(BestCart2[[#This Row],[WEEK_NUMBER]]-1)*7, "MMMM")</f>
        <v>September</v>
      </c>
      <c r="L4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4" spans="1:12" x14ac:dyDescent="0.3">
      <c r="A404" t="s">
        <v>0</v>
      </c>
      <c r="B404">
        <v>39</v>
      </c>
      <c r="C404">
        <v>2022</v>
      </c>
      <c r="D404">
        <v>84648</v>
      </c>
      <c r="E404">
        <v>6822.4</v>
      </c>
      <c r="F404">
        <v>465</v>
      </c>
      <c r="G404">
        <v>14.67</v>
      </c>
      <c r="H404" t="str">
        <f>VLOOKUP(BestCart2[[#This Row],[PRODUCT_CODE]],[1]!Bestcartprd[#Data],2,FALSE)</f>
        <v>Green Stripes 20S</v>
      </c>
      <c r="I404" t="str">
        <f>VLOOKUP(BestCart2[[#This Row],[PRODUCT_CODE]],[1]!Bestcartprd[#Data],3,FALSE)</f>
        <v>Cigarettes World ltd</v>
      </c>
      <c r="J404" t="str">
        <f>VLOOKUP(BestCart2[[#This Row],[PRODUCT_CODE]],[1]!Bestcartprd[#Data],7,FALSE)</f>
        <v>Tobacco</v>
      </c>
      <c r="K404" t="str">
        <f>TEXT(DATE(YEAR(BestCart2[[#This Row],[WEEK_NUMBER]]),1,1) +(BestCart2[[#This Row],[WEEK_NUMBER]]-1)*7, "MMMM")</f>
        <v>September</v>
      </c>
      <c r="L4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5" spans="1:12" x14ac:dyDescent="0.3">
      <c r="A405" t="s">
        <v>0</v>
      </c>
      <c r="B405">
        <v>40</v>
      </c>
      <c r="C405">
        <v>2022</v>
      </c>
      <c r="D405">
        <v>84648</v>
      </c>
      <c r="E405">
        <v>7171.2</v>
      </c>
      <c r="F405">
        <v>489</v>
      </c>
      <c r="G405">
        <v>14.67</v>
      </c>
      <c r="H405" t="str">
        <f>VLOOKUP(BestCart2[[#This Row],[PRODUCT_CODE]],[1]!Bestcartprd[#Data],2,FALSE)</f>
        <v>Green Stripes 20S</v>
      </c>
      <c r="I405" t="str">
        <f>VLOOKUP(BestCart2[[#This Row],[PRODUCT_CODE]],[1]!Bestcartprd[#Data],3,FALSE)</f>
        <v>Cigarettes World ltd</v>
      </c>
      <c r="J405" t="str">
        <f>VLOOKUP(BestCart2[[#This Row],[PRODUCT_CODE]],[1]!Bestcartprd[#Data],7,FALSE)</f>
        <v>Tobacco</v>
      </c>
      <c r="K405" t="str">
        <f>TEXT(DATE(YEAR(BestCart2[[#This Row],[WEEK_NUMBER]]),1,1) +(BestCart2[[#This Row],[WEEK_NUMBER]]-1)*7, "MMMM")</f>
        <v>September</v>
      </c>
      <c r="L4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6" spans="1:12" x14ac:dyDescent="0.3">
      <c r="A406" t="s">
        <v>0</v>
      </c>
      <c r="B406">
        <v>41</v>
      </c>
      <c r="C406">
        <v>2022</v>
      </c>
      <c r="D406">
        <v>84648</v>
      </c>
      <c r="E406">
        <v>6729.75</v>
      </c>
      <c r="F406">
        <v>458</v>
      </c>
      <c r="G406">
        <v>14.69</v>
      </c>
      <c r="H406" t="str">
        <f>VLOOKUP(BestCart2[[#This Row],[PRODUCT_CODE]],[1]!Bestcartprd[#Data],2,FALSE)</f>
        <v>Green Stripes 20S</v>
      </c>
      <c r="I406" t="str">
        <f>VLOOKUP(BestCart2[[#This Row],[PRODUCT_CODE]],[1]!Bestcartprd[#Data],3,FALSE)</f>
        <v>Cigarettes World ltd</v>
      </c>
      <c r="J406" t="str">
        <f>VLOOKUP(BestCart2[[#This Row],[PRODUCT_CODE]],[1]!Bestcartprd[#Data],7,FALSE)</f>
        <v>Tobacco</v>
      </c>
      <c r="K406" t="str">
        <f>TEXT(DATE(YEAR(BestCart2[[#This Row],[WEEK_NUMBER]]),1,1) +(BestCart2[[#This Row],[WEEK_NUMBER]]-1)*7, "MMMM")</f>
        <v>October</v>
      </c>
      <c r="L4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7" spans="1:12" x14ac:dyDescent="0.3">
      <c r="A407" t="s">
        <v>0</v>
      </c>
      <c r="B407">
        <v>42</v>
      </c>
      <c r="C407">
        <v>2022</v>
      </c>
      <c r="D407">
        <v>84648</v>
      </c>
      <c r="E407">
        <v>6163.1</v>
      </c>
      <c r="F407">
        <v>420</v>
      </c>
      <c r="G407">
        <v>14.67</v>
      </c>
      <c r="H407" t="str">
        <f>VLOOKUP(BestCart2[[#This Row],[PRODUCT_CODE]],[1]!Bestcartprd[#Data],2,FALSE)</f>
        <v>Green Stripes 20S</v>
      </c>
      <c r="I407" t="str">
        <f>VLOOKUP(BestCart2[[#This Row],[PRODUCT_CODE]],[1]!Bestcartprd[#Data],3,FALSE)</f>
        <v>Cigarettes World ltd</v>
      </c>
      <c r="J407" t="str">
        <f>VLOOKUP(BestCart2[[#This Row],[PRODUCT_CODE]],[1]!Bestcartprd[#Data],7,FALSE)</f>
        <v>Tobacco</v>
      </c>
      <c r="K407" t="str">
        <f>TEXT(DATE(YEAR(BestCart2[[#This Row],[WEEK_NUMBER]]),1,1) +(BestCart2[[#This Row],[WEEK_NUMBER]]-1)*7, "MMMM")</f>
        <v>October</v>
      </c>
      <c r="L4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8" spans="1:12" x14ac:dyDescent="0.3">
      <c r="A408" t="s">
        <v>0</v>
      </c>
      <c r="B408">
        <v>43</v>
      </c>
      <c r="C408">
        <v>2022</v>
      </c>
      <c r="D408">
        <v>84648</v>
      </c>
      <c r="E408">
        <v>6920</v>
      </c>
      <c r="F408">
        <v>470</v>
      </c>
      <c r="G408">
        <v>14.72</v>
      </c>
      <c r="H408" t="str">
        <f>VLOOKUP(BestCart2[[#This Row],[PRODUCT_CODE]],[1]!Bestcartprd[#Data],2,FALSE)</f>
        <v>Green Stripes 20S</v>
      </c>
      <c r="I408" t="str">
        <f>VLOOKUP(BestCart2[[#This Row],[PRODUCT_CODE]],[1]!Bestcartprd[#Data],3,FALSE)</f>
        <v>Cigarettes World ltd</v>
      </c>
      <c r="J408" t="str">
        <f>VLOOKUP(BestCart2[[#This Row],[PRODUCT_CODE]],[1]!Bestcartprd[#Data],7,FALSE)</f>
        <v>Tobacco</v>
      </c>
      <c r="K408" t="str">
        <f>TEXT(DATE(YEAR(BestCart2[[#This Row],[WEEK_NUMBER]]),1,1) +(BestCart2[[#This Row],[WEEK_NUMBER]]-1)*7, "MMMM")</f>
        <v>October</v>
      </c>
      <c r="L4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09" spans="1:12" x14ac:dyDescent="0.3">
      <c r="A409" t="s">
        <v>0</v>
      </c>
      <c r="B409">
        <v>44</v>
      </c>
      <c r="C409">
        <v>2022</v>
      </c>
      <c r="D409">
        <v>84648</v>
      </c>
      <c r="E409">
        <v>7180.4</v>
      </c>
      <c r="F409">
        <v>491</v>
      </c>
      <c r="G409">
        <v>14.62</v>
      </c>
      <c r="H409" t="str">
        <f>VLOOKUP(BestCart2[[#This Row],[PRODUCT_CODE]],[1]!Bestcartprd[#Data],2,FALSE)</f>
        <v>Green Stripes 20S</v>
      </c>
      <c r="I409" t="str">
        <f>VLOOKUP(BestCart2[[#This Row],[PRODUCT_CODE]],[1]!Bestcartprd[#Data],3,FALSE)</f>
        <v>Cigarettes World ltd</v>
      </c>
      <c r="J409" t="str">
        <f>VLOOKUP(BestCart2[[#This Row],[PRODUCT_CODE]],[1]!Bestcartprd[#Data],7,FALSE)</f>
        <v>Tobacco</v>
      </c>
      <c r="K409" t="str">
        <f>TEXT(DATE(YEAR(BestCart2[[#This Row],[WEEK_NUMBER]]),1,1) +(BestCart2[[#This Row],[WEEK_NUMBER]]-1)*7, "MMMM")</f>
        <v>October</v>
      </c>
      <c r="L4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0" spans="1:12" x14ac:dyDescent="0.3">
      <c r="A410" t="s">
        <v>0</v>
      </c>
      <c r="B410">
        <v>45</v>
      </c>
      <c r="C410">
        <v>2022</v>
      </c>
      <c r="D410">
        <v>84648</v>
      </c>
      <c r="E410">
        <v>6447.8</v>
      </c>
      <c r="F410">
        <v>439</v>
      </c>
      <c r="G410">
        <v>14.69</v>
      </c>
      <c r="H410" t="str">
        <f>VLOOKUP(BestCart2[[#This Row],[PRODUCT_CODE]],[1]!Bestcartprd[#Data],2,FALSE)</f>
        <v>Green Stripes 20S</v>
      </c>
      <c r="I410" t="str">
        <f>VLOOKUP(BestCart2[[#This Row],[PRODUCT_CODE]],[1]!Bestcartprd[#Data],3,FALSE)</f>
        <v>Cigarettes World ltd</v>
      </c>
      <c r="J410" t="str">
        <f>VLOOKUP(BestCart2[[#This Row],[PRODUCT_CODE]],[1]!Bestcartprd[#Data],7,FALSE)</f>
        <v>Tobacco</v>
      </c>
      <c r="K410" t="str">
        <f>TEXT(DATE(YEAR(BestCart2[[#This Row],[WEEK_NUMBER]]),1,1) +(BestCart2[[#This Row],[WEEK_NUMBER]]-1)*7, "MMMM")</f>
        <v>November</v>
      </c>
      <c r="L4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1" spans="1:12" x14ac:dyDescent="0.3">
      <c r="A411" t="s">
        <v>0</v>
      </c>
      <c r="B411">
        <v>46</v>
      </c>
      <c r="C411">
        <v>2022</v>
      </c>
      <c r="D411">
        <v>84648</v>
      </c>
      <c r="E411">
        <v>6261.85</v>
      </c>
      <c r="F411">
        <v>426</v>
      </c>
      <c r="G411">
        <v>14.7</v>
      </c>
      <c r="H411" t="str">
        <f>VLOOKUP(BestCart2[[#This Row],[PRODUCT_CODE]],[1]!Bestcartprd[#Data],2,FALSE)</f>
        <v>Green Stripes 20S</v>
      </c>
      <c r="I411" t="str">
        <f>VLOOKUP(BestCart2[[#This Row],[PRODUCT_CODE]],[1]!Bestcartprd[#Data],3,FALSE)</f>
        <v>Cigarettes World ltd</v>
      </c>
      <c r="J411" t="str">
        <f>VLOOKUP(BestCart2[[#This Row],[PRODUCT_CODE]],[1]!Bestcartprd[#Data],7,FALSE)</f>
        <v>Tobacco</v>
      </c>
      <c r="K411" t="str">
        <f>TEXT(DATE(YEAR(BestCart2[[#This Row],[WEEK_NUMBER]]),1,1) +(BestCart2[[#This Row],[WEEK_NUMBER]]-1)*7, "MMMM")</f>
        <v>November</v>
      </c>
      <c r="L4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2" spans="1:12" x14ac:dyDescent="0.3">
      <c r="A412" t="s">
        <v>0</v>
      </c>
      <c r="B412">
        <v>47</v>
      </c>
      <c r="C412">
        <v>2022</v>
      </c>
      <c r="D412">
        <v>84648</v>
      </c>
      <c r="E412">
        <v>5877.5</v>
      </c>
      <c r="F412">
        <v>400</v>
      </c>
      <c r="G412">
        <v>14.69</v>
      </c>
      <c r="H412" t="str">
        <f>VLOOKUP(BestCart2[[#This Row],[PRODUCT_CODE]],[1]!Bestcartprd[#Data],2,FALSE)</f>
        <v>Green Stripes 20S</v>
      </c>
      <c r="I412" t="str">
        <f>VLOOKUP(BestCart2[[#This Row],[PRODUCT_CODE]],[1]!Bestcartprd[#Data],3,FALSE)</f>
        <v>Cigarettes World ltd</v>
      </c>
      <c r="J412" t="str">
        <f>VLOOKUP(BestCart2[[#This Row],[PRODUCT_CODE]],[1]!Bestcartprd[#Data],7,FALSE)</f>
        <v>Tobacco</v>
      </c>
      <c r="K412" t="str">
        <f>TEXT(DATE(YEAR(BestCart2[[#This Row],[WEEK_NUMBER]]),1,1) +(BestCart2[[#This Row],[WEEK_NUMBER]]-1)*7, "MMMM")</f>
        <v>November</v>
      </c>
      <c r="L4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3" spans="1:12" x14ac:dyDescent="0.3">
      <c r="A413" t="s">
        <v>0</v>
      </c>
      <c r="B413">
        <v>48</v>
      </c>
      <c r="C413">
        <v>2022</v>
      </c>
      <c r="D413">
        <v>84648</v>
      </c>
      <c r="E413">
        <v>7151.65</v>
      </c>
      <c r="F413">
        <v>487</v>
      </c>
      <c r="G413">
        <v>14.69</v>
      </c>
      <c r="H413" t="str">
        <f>VLOOKUP(BestCart2[[#This Row],[PRODUCT_CODE]],[1]!Bestcartprd[#Data],2,FALSE)</f>
        <v>Green Stripes 20S</v>
      </c>
      <c r="I413" t="str">
        <f>VLOOKUP(BestCart2[[#This Row],[PRODUCT_CODE]],[1]!Bestcartprd[#Data],3,FALSE)</f>
        <v>Cigarettes World ltd</v>
      </c>
      <c r="J413" t="str">
        <f>VLOOKUP(BestCart2[[#This Row],[PRODUCT_CODE]],[1]!Bestcartprd[#Data],7,FALSE)</f>
        <v>Tobacco</v>
      </c>
      <c r="K413" t="str">
        <f>TEXT(DATE(YEAR(BestCart2[[#This Row],[WEEK_NUMBER]]),1,1) +(BestCart2[[#This Row],[WEEK_NUMBER]]-1)*7, "MMMM")</f>
        <v>November</v>
      </c>
      <c r="L4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14" spans="1:12" x14ac:dyDescent="0.3">
      <c r="A414" t="s">
        <v>0</v>
      </c>
      <c r="B414">
        <v>49</v>
      </c>
      <c r="C414">
        <v>2022</v>
      </c>
      <c r="D414">
        <v>84648</v>
      </c>
      <c r="E414">
        <v>6939.55</v>
      </c>
      <c r="F414">
        <v>473</v>
      </c>
      <c r="G414">
        <v>14.67</v>
      </c>
      <c r="H414" t="str">
        <f>VLOOKUP(BestCart2[[#This Row],[PRODUCT_CODE]],[1]!Bestcartprd[#Data],2,FALSE)</f>
        <v>Green Stripes 20S</v>
      </c>
      <c r="I414" t="str">
        <f>VLOOKUP(BestCart2[[#This Row],[PRODUCT_CODE]],[1]!Bestcartprd[#Data],3,FALSE)</f>
        <v>Cigarettes World ltd</v>
      </c>
      <c r="J414" t="str">
        <f>VLOOKUP(BestCart2[[#This Row],[PRODUCT_CODE]],[1]!Bestcartprd[#Data],7,FALSE)</f>
        <v>Tobacco</v>
      </c>
      <c r="K414" t="str">
        <f>TEXT(DATE(YEAR(BestCart2[[#This Row],[WEEK_NUMBER]]),1,1) +(BestCart2[[#This Row],[WEEK_NUMBER]]-1)*7, "MMMM")</f>
        <v>December</v>
      </c>
      <c r="L4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15" spans="1:12" x14ac:dyDescent="0.3">
      <c r="A415" t="s">
        <v>0</v>
      </c>
      <c r="B415">
        <v>50</v>
      </c>
      <c r="C415">
        <v>2022</v>
      </c>
      <c r="D415">
        <v>84648</v>
      </c>
      <c r="E415">
        <v>6547.6</v>
      </c>
      <c r="F415">
        <v>446</v>
      </c>
      <c r="G415">
        <v>14.68</v>
      </c>
      <c r="H415" t="str">
        <f>VLOOKUP(BestCart2[[#This Row],[PRODUCT_CODE]],[1]!Bestcartprd[#Data],2,FALSE)</f>
        <v>Green Stripes 20S</v>
      </c>
      <c r="I415" t="str">
        <f>VLOOKUP(BestCart2[[#This Row],[PRODUCT_CODE]],[1]!Bestcartprd[#Data],3,FALSE)</f>
        <v>Cigarettes World ltd</v>
      </c>
      <c r="J415" t="str">
        <f>VLOOKUP(BestCart2[[#This Row],[PRODUCT_CODE]],[1]!Bestcartprd[#Data],7,FALSE)</f>
        <v>Tobacco</v>
      </c>
      <c r="K415" t="str">
        <f>TEXT(DATE(YEAR(BestCart2[[#This Row],[WEEK_NUMBER]]),1,1) +(BestCart2[[#This Row],[WEEK_NUMBER]]-1)*7, "MMMM")</f>
        <v>December</v>
      </c>
      <c r="L4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16" spans="1:12" x14ac:dyDescent="0.3">
      <c r="A416" t="s">
        <v>0</v>
      </c>
      <c r="B416">
        <v>51</v>
      </c>
      <c r="C416">
        <v>2022</v>
      </c>
      <c r="D416">
        <v>84648</v>
      </c>
      <c r="E416">
        <v>8111.2</v>
      </c>
      <c r="F416">
        <v>551</v>
      </c>
      <c r="G416">
        <v>14.72</v>
      </c>
      <c r="H416" t="str">
        <f>VLOOKUP(BestCart2[[#This Row],[PRODUCT_CODE]],[1]!Bestcartprd[#Data],2,FALSE)</f>
        <v>Green Stripes 20S</v>
      </c>
      <c r="I416" t="str">
        <f>VLOOKUP(BestCart2[[#This Row],[PRODUCT_CODE]],[1]!Bestcartprd[#Data],3,FALSE)</f>
        <v>Cigarettes World ltd</v>
      </c>
      <c r="J416" t="str">
        <f>VLOOKUP(BestCart2[[#This Row],[PRODUCT_CODE]],[1]!Bestcartprd[#Data],7,FALSE)</f>
        <v>Tobacco</v>
      </c>
      <c r="K416" t="str">
        <f>TEXT(DATE(YEAR(BestCart2[[#This Row],[WEEK_NUMBER]]),1,1) +(BestCart2[[#This Row],[WEEK_NUMBER]]-1)*7, "MMMM")</f>
        <v>December</v>
      </c>
      <c r="L4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17" spans="1:12" x14ac:dyDescent="0.3">
      <c r="A417" t="s">
        <v>0</v>
      </c>
      <c r="B417">
        <v>52</v>
      </c>
      <c r="C417">
        <v>2022</v>
      </c>
      <c r="D417">
        <v>84648</v>
      </c>
      <c r="E417">
        <v>7310.75</v>
      </c>
      <c r="F417">
        <v>502</v>
      </c>
      <c r="G417">
        <v>14.56</v>
      </c>
      <c r="H417" t="str">
        <f>VLOOKUP(BestCart2[[#This Row],[PRODUCT_CODE]],[1]!Bestcartprd[#Data],2,FALSE)</f>
        <v>Green Stripes 20S</v>
      </c>
      <c r="I417" t="str">
        <f>VLOOKUP(BestCart2[[#This Row],[PRODUCT_CODE]],[1]!Bestcartprd[#Data],3,FALSE)</f>
        <v>Cigarettes World ltd</v>
      </c>
      <c r="J417" t="str">
        <f>VLOOKUP(BestCart2[[#This Row],[PRODUCT_CODE]],[1]!Bestcartprd[#Data],7,FALSE)</f>
        <v>Tobacco</v>
      </c>
      <c r="K417" t="str">
        <f>TEXT(DATE(YEAR(BestCart2[[#This Row],[WEEK_NUMBER]]),1,1) +(BestCart2[[#This Row],[WEEK_NUMBER]]-1)*7, "MMMM")</f>
        <v>December</v>
      </c>
      <c r="L4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18" spans="1:12" x14ac:dyDescent="0.3">
      <c r="A418" t="s">
        <v>0</v>
      </c>
      <c r="B418">
        <v>1</v>
      </c>
      <c r="C418">
        <v>2022</v>
      </c>
      <c r="D418">
        <v>85104</v>
      </c>
      <c r="E418">
        <v>141256.25099999999</v>
      </c>
      <c r="F418">
        <v>58572</v>
      </c>
      <c r="G418">
        <v>2.41</v>
      </c>
      <c r="H418" t="str">
        <f>VLOOKUP(BestCart2[[#This Row],[PRODUCT_CODE]],[1]!Bestcartprd[#Data],2,FALSE)</f>
        <v>Regular Coffee</v>
      </c>
      <c r="I418" t="str">
        <f>VLOOKUP(BestCart2[[#This Row],[PRODUCT_CODE]],[1]!Bestcartprd[#Data],3,FALSE)</f>
        <v>Coffee Express</v>
      </c>
      <c r="J418" t="str">
        <f>VLOOKUP(BestCart2[[#This Row],[PRODUCT_CODE]],[1]!Bestcartprd[#Data],7,FALSE)</f>
        <v>Food</v>
      </c>
      <c r="K418" t="str">
        <f>TEXT(DATE(YEAR(BestCart2[[#This Row],[WEEK_NUMBER]]),1,1) +(BestCart2[[#This Row],[WEEK_NUMBER]]-1)*7, "MMMM")</f>
        <v>January</v>
      </c>
      <c r="L4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19" spans="1:12" x14ac:dyDescent="0.3">
      <c r="A419" t="s">
        <v>0</v>
      </c>
      <c r="B419">
        <v>2</v>
      </c>
      <c r="C419">
        <v>2022</v>
      </c>
      <c r="D419">
        <v>85104</v>
      </c>
      <c r="E419">
        <v>156725.88</v>
      </c>
      <c r="F419">
        <v>64910</v>
      </c>
      <c r="G419">
        <v>2.41</v>
      </c>
      <c r="H419" t="str">
        <f>VLOOKUP(BestCart2[[#This Row],[PRODUCT_CODE]],[1]!Bestcartprd[#Data],2,FALSE)</f>
        <v>Regular Coffee</v>
      </c>
      <c r="I419" t="str">
        <f>VLOOKUP(BestCart2[[#This Row],[PRODUCT_CODE]],[1]!Bestcartprd[#Data],3,FALSE)</f>
        <v>Coffee Express</v>
      </c>
      <c r="J419" t="str">
        <f>VLOOKUP(BestCart2[[#This Row],[PRODUCT_CODE]],[1]!Bestcartprd[#Data],7,FALSE)</f>
        <v>Food</v>
      </c>
      <c r="K419" t="str">
        <f>TEXT(DATE(YEAR(BestCart2[[#This Row],[WEEK_NUMBER]]),1,1) +(BestCart2[[#This Row],[WEEK_NUMBER]]-1)*7, "MMMM")</f>
        <v>January</v>
      </c>
      <c r="L4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0" spans="1:12" x14ac:dyDescent="0.3">
      <c r="A420" t="s">
        <v>0</v>
      </c>
      <c r="B420">
        <v>3</v>
      </c>
      <c r="C420">
        <v>2022</v>
      </c>
      <c r="D420">
        <v>85104</v>
      </c>
      <c r="E420">
        <v>160453.13</v>
      </c>
      <c r="F420">
        <v>66441</v>
      </c>
      <c r="G420">
        <v>2.41</v>
      </c>
      <c r="H420" t="str">
        <f>VLOOKUP(BestCart2[[#This Row],[PRODUCT_CODE]],[1]!Bestcartprd[#Data],2,FALSE)</f>
        <v>Regular Coffee</v>
      </c>
      <c r="I420" t="str">
        <f>VLOOKUP(BestCart2[[#This Row],[PRODUCT_CODE]],[1]!Bestcartprd[#Data],3,FALSE)</f>
        <v>Coffee Express</v>
      </c>
      <c r="J420" t="str">
        <f>VLOOKUP(BestCart2[[#This Row],[PRODUCT_CODE]],[1]!Bestcartprd[#Data],7,FALSE)</f>
        <v>Food</v>
      </c>
      <c r="K420" t="str">
        <f>TEXT(DATE(YEAR(BestCart2[[#This Row],[WEEK_NUMBER]]),1,1) +(BestCart2[[#This Row],[WEEK_NUMBER]]-1)*7, "MMMM")</f>
        <v>January</v>
      </c>
      <c r="L4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1" spans="1:12" x14ac:dyDescent="0.3">
      <c r="A421" t="s">
        <v>0</v>
      </c>
      <c r="B421">
        <v>4</v>
      </c>
      <c r="C421">
        <v>2022</v>
      </c>
      <c r="D421">
        <v>85104</v>
      </c>
      <c r="E421">
        <v>160150.84</v>
      </c>
      <c r="F421">
        <v>66313</v>
      </c>
      <c r="G421">
        <v>2.42</v>
      </c>
      <c r="H421" t="str">
        <f>VLOOKUP(BestCart2[[#This Row],[PRODUCT_CODE]],[1]!Bestcartprd[#Data],2,FALSE)</f>
        <v>Regular Coffee</v>
      </c>
      <c r="I421" t="str">
        <f>VLOOKUP(BestCart2[[#This Row],[PRODUCT_CODE]],[1]!Bestcartprd[#Data],3,FALSE)</f>
        <v>Coffee Express</v>
      </c>
      <c r="J421" t="str">
        <f>VLOOKUP(BestCart2[[#This Row],[PRODUCT_CODE]],[1]!Bestcartprd[#Data],7,FALSE)</f>
        <v>Food</v>
      </c>
      <c r="K421" t="str">
        <f>TEXT(DATE(YEAR(BestCart2[[#This Row],[WEEK_NUMBER]]),1,1) +(BestCart2[[#This Row],[WEEK_NUMBER]]-1)*7, "MMMM")</f>
        <v>January</v>
      </c>
      <c r="L4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2" spans="1:12" x14ac:dyDescent="0.3">
      <c r="A422" t="s">
        <v>0</v>
      </c>
      <c r="B422">
        <v>5</v>
      </c>
      <c r="C422">
        <v>2022</v>
      </c>
      <c r="D422">
        <v>85104</v>
      </c>
      <c r="E422">
        <v>159798.48000000001</v>
      </c>
      <c r="F422">
        <v>66111</v>
      </c>
      <c r="G422">
        <v>2.42</v>
      </c>
      <c r="H422" t="str">
        <f>VLOOKUP(BestCart2[[#This Row],[PRODUCT_CODE]],[1]!Bestcartprd[#Data],2,FALSE)</f>
        <v>Regular Coffee</v>
      </c>
      <c r="I422" t="str">
        <f>VLOOKUP(BestCart2[[#This Row],[PRODUCT_CODE]],[1]!Bestcartprd[#Data],3,FALSE)</f>
        <v>Coffee Express</v>
      </c>
      <c r="J422" t="str">
        <f>VLOOKUP(BestCart2[[#This Row],[PRODUCT_CODE]],[1]!Bestcartprd[#Data],7,FALSE)</f>
        <v>Food</v>
      </c>
      <c r="K422" t="str">
        <f>TEXT(DATE(YEAR(BestCart2[[#This Row],[WEEK_NUMBER]]),1,1) +(BestCart2[[#This Row],[WEEK_NUMBER]]-1)*7, "MMMM")</f>
        <v>January</v>
      </c>
      <c r="L4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3" spans="1:12" x14ac:dyDescent="0.3">
      <c r="A423" t="s">
        <v>0</v>
      </c>
      <c r="B423">
        <v>6</v>
      </c>
      <c r="C423">
        <v>2022</v>
      </c>
      <c r="D423">
        <v>85104</v>
      </c>
      <c r="E423">
        <v>161986.79999999999</v>
      </c>
      <c r="F423">
        <v>66514</v>
      </c>
      <c r="G423">
        <v>2.44</v>
      </c>
      <c r="H423" t="str">
        <f>VLOOKUP(BestCart2[[#This Row],[PRODUCT_CODE]],[1]!Bestcartprd[#Data],2,FALSE)</f>
        <v>Regular Coffee</v>
      </c>
      <c r="I423" t="str">
        <f>VLOOKUP(BestCart2[[#This Row],[PRODUCT_CODE]],[1]!Bestcartprd[#Data],3,FALSE)</f>
        <v>Coffee Express</v>
      </c>
      <c r="J423" t="str">
        <f>VLOOKUP(BestCart2[[#This Row],[PRODUCT_CODE]],[1]!Bestcartprd[#Data],7,FALSE)</f>
        <v>Food</v>
      </c>
      <c r="K423" t="str">
        <f>TEXT(DATE(YEAR(BestCart2[[#This Row],[WEEK_NUMBER]]),1,1) +(BestCart2[[#This Row],[WEEK_NUMBER]]-1)*7, "MMMM")</f>
        <v>February</v>
      </c>
      <c r="L4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4" spans="1:12" x14ac:dyDescent="0.3">
      <c r="A424" t="s">
        <v>0</v>
      </c>
      <c r="B424">
        <v>7</v>
      </c>
      <c r="C424">
        <v>2022</v>
      </c>
      <c r="D424">
        <v>85104</v>
      </c>
      <c r="E424">
        <v>155457.74</v>
      </c>
      <c r="F424">
        <v>63633</v>
      </c>
      <c r="G424">
        <v>2.44</v>
      </c>
      <c r="H424" t="str">
        <f>VLOOKUP(BestCart2[[#This Row],[PRODUCT_CODE]],[1]!Bestcartprd[#Data],2,FALSE)</f>
        <v>Regular Coffee</v>
      </c>
      <c r="I424" t="str">
        <f>VLOOKUP(BestCart2[[#This Row],[PRODUCT_CODE]],[1]!Bestcartprd[#Data],3,FALSE)</f>
        <v>Coffee Express</v>
      </c>
      <c r="J424" t="str">
        <f>VLOOKUP(BestCart2[[#This Row],[PRODUCT_CODE]],[1]!Bestcartprd[#Data],7,FALSE)</f>
        <v>Food</v>
      </c>
      <c r="K424" t="str">
        <f>TEXT(DATE(YEAR(BestCart2[[#This Row],[WEEK_NUMBER]]),1,1) +(BestCart2[[#This Row],[WEEK_NUMBER]]-1)*7, "MMMM")</f>
        <v>February</v>
      </c>
      <c r="L4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5" spans="1:12" x14ac:dyDescent="0.3">
      <c r="A425" t="s">
        <v>0</v>
      </c>
      <c r="B425">
        <v>8</v>
      </c>
      <c r="C425">
        <v>2022</v>
      </c>
      <c r="D425">
        <v>85104</v>
      </c>
      <c r="E425">
        <v>162515.98000000001</v>
      </c>
      <c r="F425">
        <v>67056</v>
      </c>
      <c r="G425">
        <v>2.42</v>
      </c>
      <c r="H425" t="str">
        <f>VLOOKUP(BestCart2[[#This Row],[PRODUCT_CODE]],[1]!Bestcartprd[#Data],2,FALSE)</f>
        <v>Regular Coffee</v>
      </c>
      <c r="I425" t="str">
        <f>VLOOKUP(BestCart2[[#This Row],[PRODUCT_CODE]],[1]!Bestcartprd[#Data],3,FALSE)</f>
        <v>Coffee Express</v>
      </c>
      <c r="J425" t="str">
        <f>VLOOKUP(BestCart2[[#This Row],[PRODUCT_CODE]],[1]!Bestcartprd[#Data],7,FALSE)</f>
        <v>Food</v>
      </c>
      <c r="K425" t="str">
        <f>TEXT(DATE(YEAR(BestCart2[[#This Row],[WEEK_NUMBER]]),1,1) +(BestCart2[[#This Row],[WEEK_NUMBER]]-1)*7, "MMMM")</f>
        <v>February</v>
      </c>
      <c r="L4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6" spans="1:12" x14ac:dyDescent="0.3">
      <c r="A426" t="s">
        <v>0</v>
      </c>
      <c r="B426">
        <v>9</v>
      </c>
      <c r="C426">
        <v>2022</v>
      </c>
      <c r="D426">
        <v>85104</v>
      </c>
      <c r="E426">
        <v>163198.53</v>
      </c>
      <c r="F426">
        <v>67670</v>
      </c>
      <c r="G426">
        <v>2.41</v>
      </c>
      <c r="H426" t="str">
        <f>VLOOKUP(BestCart2[[#This Row],[PRODUCT_CODE]],[1]!Bestcartprd[#Data],2,FALSE)</f>
        <v>Regular Coffee</v>
      </c>
      <c r="I426" t="str">
        <f>VLOOKUP(BestCart2[[#This Row],[PRODUCT_CODE]],[1]!Bestcartprd[#Data],3,FALSE)</f>
        <v>Coffee Express</v>
      </c>
      <c r="J426" t="str">
        <f>VLOOKUP(BestCart2[[#This Row],[PRODUCT_CODE]],[1]!Bestcartprd[#Data],7,FALSE)</f>
        <v>Food</v>
      </c>
      <c r="K426" t="str">
        <f>TEXT(DATE(YEAR(BestCart2[[#This Row],[WEEK_NUMBER]]),1,1) +(BestCart2[[#This Row],[WEEK_NUMBER]]-1)*7, "MMMM")</f>
        <v>February</v>
      </c>
      <c r="L4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27" spans="1:12" x14ac:dyDescent="0.3">
      <c r="A427" t="s">
        <v>0</v>
      </c>
      <c r="B427">
        <v>10</v>
      </c>
      <c r="C427">
        <v>2022</v>
      </c>
      <c r="D427">
        <v>85104</v>
      </c>
      <c r="E427">
        <v>156005.29999999999</v>
      </c>
      <c r="F427">
        <v>64940</v>
      </c>
      <c r="G427">
        <v>2.4</v>
      </c>
      <c r="H427" t="str">
        <f>VLOOKUP(BestCart2[[#This Row],[PRODUCT_CODE]],[1]!Bestcartprd[#Data],2,FALSE)</f>
        <v>Regular Coffee</v>
      </c>
      <c r="I427" t="str">
        <f>VLOOKUP(BestCart2[[#This Row],[PRODUCT_CODE]],[1]!Bestcartprd[#Data],3,FALSE)</f>
        <v>Coffee Express</v>
      </c>
      <c r="J427" t="str">
        <f>VLOOKUP(BestCart2[[#This Row],[PRODUCT_CODE]],[1]!Bestcartprd[#Data],7,FALSE)</f>
        <v>Food</v>
      </c>
      <c r="K427" t="str">
        <f>TEXT(DATE(YEAR(BestCart2[[#This Row],[WEEK_NUMBER]]),1,1) +(BestCart2[[#This Row],[WEEK_NUMBER]]-1)*7, "MMMM")</f>
        <v>March</v>
      </c>
      <c r="L4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28" spans="1:12" x14ac:dyDescent="0.3">
      <c r="A428" t="s">
        <v>0</v>
      </c>
      <c r="B428">
        <v>11</v>
      </c>
      <c r="C428">
        <v>2022</v>
      </c>
      <c r="D428">
        <v>85104</v>
      </c>
      <c r="E428">
        <v>152662.32999999999</v>
      </c>
      <c r="F428">
        <v>63376</v>
      </c>
      <c r="G428">
        <v>2.41</v>
      </c>
      <c r="H428" t="str">
        <f>VLOOKUP(BestCart2[[#This Row],[PRODUCT_CODE]],[1]!Bestcartprd[#Data],2,FALSE)</f>
        <v>Regular Coffee</v>
      </c>
      <c r="I428" t="str">
        <f>VLOOKUP(BestCart2[[#This Row],[PRODUCT_CODE]],[1]!Bestcartprd[#Data],3,FALSE)</f>
        <v>Coffee Express</v>
      </c>
      <c r="J428" t="str">
        <f>VLOOKUP(BestCart2[[#This Row],[PRODUCT_CODE]],[1]!Bestcartprd[#Data],7,FALSE)</f>
        <v>Food</v>
      </c>
      <c r="K428" t="str">
        <f>TEXT(DATE(YEAR(BestCart2[[#This Row],[WEEK_NUMBER]]),1,1) +(BestCart2[[#This Row],[WEEK_NUMBER]]-1)*7, "MMMM")</f>
        <v>March</v>
      </c>
      <c r="L4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29" spans="1:12" x14ac:dyDescent="0.3">
      <c r="A429" t="s">
        <v>0</v>
      </c>
      <c r="B429">
        <v>12</v>
      </c>
      <c r="C429">
        <v>2022</v>
      </c>
      <c r="D429">
        <v>85104</v>
      </c>
      <c r="E429">
        <v>151187.79999999999</v>
      </c>
      <c r="F429">
        <v>62848</v>
      </c>
      <c r="G429">
        <v>2.41</v>
      </c>
      <c r="H429" t="str">
        <f>VLOOKUP(BestCart2[[#This Row],[PRODUCT_CODE]],[1]!Bestcartprd[#Data],2,FALSE)</f>
        <v>Regular Coffee</v>
      </c>
      <c r="I429" t="str">
        <f>VLOOKUP(BestCart2[[#This Row],[PRODUCT_CODE]],[1]!Bestcartprd[#Data],3,FALSE)</f>
        <v>Coffee Express</v>
      </c>
      <c r="J429" t="str">
        <f>VLOOKUP(BestCart2[[#This Row],[PRODUCT_CODE]],[1]!Bestcartprd[#Data],7,FALSE)</f>
        <v>Food</v>
      </c>
      <c r="K429" t="str">
        <f>TEXT(DATE(YEAR(BestCart2[[#This Row],[WEEK_NUMBER]]),1,1) +(BestCart2[[#This Row],[WEEK_NUMBER]]-1)*7, "MMMM")</f>
        <v>March</v>
      </c>
      <c r="L4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0" spans="1:12" x14ac:dyDescent="0.3">
      <c r="A430" t="s">
        <v>0</v>
      </c>
      <c r="B430">
        <v>13</v>
      </c>
      <c r="C430">
        <v>2022</v>
      </c>
      <c r="D430">
        <v>85104</v>
      </c>
      <c r="E430">
        <v>160203.95000000001</v>
      </c>
      <c r="F430">
        <v>66477</v>
      </c>
      <c r="G430">
        <v>2.41</v>
      </c>
      <c r="H430" t="str">
        <f>VLOOKUP(BestCart2[[#This Row],[PRODUCT_CODE]],[1]!Bestcartprd[#Data],2,FALSE)</f>
        <v>Regular Coffee</v>
      </c>
      <c r="I430" t="str">
        <f>VLOOKUP(BestCart2[[#This Row],[PRODUCT_CODE]],[1]!Bestcartprd[#Data],3,FALSE)</f>
        <v>Coffee Express</v>
      </c>
      <c r="J430" t="str">
        <f>VLOOKUP(BestCart2[[#This Row],[PRODUCT_CODE]],[1]!Bestcartprd[#Data],7,FALSE)</f>
        <v>Food</v>
      </c>
      <c r="K430" t="str">
        <f>TEXT(DATE(YEAR(BestCart2[[#This Row],[WEEK_NUMBER]]),1,1) +(BestCart2[[#This Row],[WEEK_NUMBER]]-1)*7, "MMMM")</f>
        <v>March</v>
      </c>
      <c r="L4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1" spans="1:12" x14ac:dyDescent="0.3">
      <c r="A431" t="s">
        <v>0</v>
      </c>
      <c r="B431">
        <v>14</v>
      </c>
      <c r="C431">
        <v>2022</v>
      </c>
      <c r="D431">
        <v>85104</v>
      </c>
      <c r="E431">
        <v>147673.28</v>
      </c>
      <c r="F431">
        <v>61119</v>
      </c>
      <c r="G431">
        <v>2.42</v>
      </c>
      <c r="H431" t="str">
        <f>VLOOKUP(BestCart2[[#This Row],[PRODUCT_CODE]],[1]!Bestcartprd[#Data],2,FALSE)</f>
        <v>Regular Coffee</v>
      </c>
      <c r="I431" t="str">
        <f>VLOOKUP(BestCart2[[#This Row],[PRODUCT_CODE]],[1]!Bestcartprd[#Data],3,FALSE)</f>
        <v>Coffee Express</v>
      </c>
      <c r="J431" t="str">
        <f>VLOOKUP(BestCart2[[#This Row],[PRODUCT_CODE]],[1]!Bestcartprd[#Data],7,FALSE)</f>
        <v>Food</v>
      </c>
      <c r="K431" t="str">
        <f>TEXT(DATE(YEAR(BestCart2[[#This Row],[WEEK_NUMBER]]),1,1) +(BestCart2[[#This Row],[WEEK_NUMBER]]-1)*7, "MMMM")</f>
        <v>April</v>
      </c>
      <c r="L4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2" spans="1:12" x14ac:dyDescent="0.3">
      <c r="A432" t="s">
        <v>0</v>
      </c>
      <c r="B432">
        <v>15</v>
      </c>
      <c r="C432">
        <v>2022</v>
      </c>
      <c r="D432">
        <v>85104</v>
      </c>
      <c r="E432">
        <v>137296.23000000001</v>
      </c>
      <c r="F432">
        <v>56583</v>
      </c>
      <c r="G432">
        <v>2.4300000000000002</v>
      </c>
      <c r="H432" t="str">
        <f>VLOOKUP(BestCart2[[#This Row],[PRODUCT_CODE]],[1]!Bestcartprd[#Data],2,FALSE)</f>
        <v>Regular Coffee</v>
      </c>
      <c r="I432" t="str">
        <f>VLOOKUP(BestCart2[[#This Row],[PRODUCT_CODE]],[1]!Bestcartprd[#Data],3,FALSE)</f>
        <v>Coffee Express</v>
      </c>
      <c r="J432" t="str">
        <f>VLOOKUP(BestCart2[[#This Row],[PRODUCT_CODE]],[1]!Bestcartprd[#Data],7,FALSE)</f>
        <v>Food</v>
      </c>
      <c r="K432" t="str">
        <f>TEXT(DATE(YEAR(BestCart2[[#This Row],[WEEK_NUMBER]]),1,1) +(BestCart2[[#This Row],[WEEK_NUMBER]]-1)*7, "MMMM")</f>
        <v>April</v>
      </c>
      <c r="L4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3" spans="1:12" x14ac:dyDescent="0.3">
      <c r="A433" t="s">
        <v>0</v>
      </c>
      <c r="B433">
        <v>16</v>
      </c>
      <c r="C433">
        <v>2022</v>
      </c>
      <c r="D433">
        <v>85104</v>
      </c>
      <c r="E433">
        <v>144837.51999999999</v>
      </c>
      <c r="F433">
        <v>59887</v>
      </c>
      <c r="G433">
        <v>2.42</v>
      </c>
      <c r="H433" t="str">
        <f>VLOOKUP(BestCart2[[#This Row],[PRODUCT_CODE]],[1]!Bestcartprd[#Data],2,FALSE)</f>
        <v>Regular Coffee</v>
      </c>
      <c r="I433" t="str">
        <f>VLOOKUP(BestCart2[[#This Row],[PRODUCT_CODE]],[1]!Bestcartprd[#Data],3,FALSE)</f>
        <v>Coffee Express</v>
      </c>
      <c r="J433" t="str">
        <f>VLOOKUP(BestCart2[[#This Row],[PRODUCT_CODE]],[1]!Bestcartprd[#Data],7,FALSE)</f>
        <v>Food</v>
      </c>
      <c r="K433" t="str">
        <f>TEXT(DATE(YEAR(BestCart2[[#This Row],[WEEK_NUMBER]]),1,1) +(BestCart2[[#This Row],[WEEK_NUMBER]]-1)*7, "MMMM")</f>
        <v>April</v>
      </c>
      <c r="L4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4" spans="1:12" x14ac:dyDescent="0.3">
      <c r="A434" t="s">
        <v>0</v>
      </c>
      <c r="B434">
        <v>17</v>
      </c>
      <c r="C434">
        <v>2022</v>
      </c>
      <c r="D434">
        <v>85104</v>
      </c>
      <c r="E434">
        <v>161444.76</v>
      </c>
      <c r="F434">
        <v>66914</v>
      </c>
      <c r="G434">
        <v>2.41</v>
      </c>
      <c r="H434" t="str">
        <f>VLOOKUP(BestCart2[[#This Row],[PRODUCT_CODE]],[1]!Bestcartprd[#Data],2,FALSE)</f>
        <v>Regular Coffee</v>
      </c>
      <c r="I434" t="str">
        <f>VLOOKUP(BestCart2[[#This Row],[PRODUCT_CODE]],[1]!Bestcartprd[#Data],3,FALSE)</f>
        <v>Coffee Express</v>
      </c>
      <c r="J434" t="str">
        <f>VLOOKUP(BestCart2[[#This Row],[PRODUCT_CODE]],[1]!Bestcartprd[#Data],7,FALSE)</f>
        <v>Food</v>
      </c>
      <c r="K434" t="str">
        <f>TEXT(DATE(YEAR(BestCart2[[#This Row],[WEEK_NUMBER]]),1,1) +(BestCart2[[#This Row],[WEEK_NUMBER]]-1)*7, "MMMM")</f>
        <v>April</v>
      </c>
      <c r="L4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5" spans="1:12" x14ac:dyDescent="0.3">
      <c r="A435" t="s">
        <v>0</v>
      </c>
      <c r="B435">
        <v>18</v>
      </c>
      <c r="C435">
        <v>2022</v>
      </c>
      <c r="D435">
        <v>85104</v>
      </c>
      <c r="E435">
        <v>157073.07999999999</v>
      </c>
      <c r="F435">
        <v>65007</v>
      </c>
      <c r="G435">
        <v>2.42</v>
      </c>
      <c r="H435" t="str">
        <f>VLOOKUP(BestCart2[[#This Row],[PRODUCT_CODE]],[1]!Bestcartprd[#Data],2,FALSE)</f>
        <v>Regular Coffee</v>
      </c>
      <c r="I435" t="str">
        <f>VLOOKUP(BestCart2[[#This Row],[PRODUCT_CODE]],[1]!Bestcartprd[#Data],3,FALSE)</f>
        <v>Coffee Express</v>
      </c>
      <c r="J435" t="str">
        <f>VLOOKUP(BestCart2[[#This Row],[PRODUCT_CODE]],[1]!Bestcartprd[#Data],7,FALSE)</f>
        <v>Food</v>
      </c>
      <c r="K435" t="str">
        <f>TEXT(DATE(YEAR(BestCart2[[#This Row],[WEEK_NUMBER]]),1,1) +(BestCart2[[#This Row],[WEEK_NUMBER]]-1)*7, "MMMM")</f>
        <v>April</v>
      </c>
      <c r="L4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6" spans="1:12" x14ac:dyDescent="0.3">
      <c r="A436" t="s">
        <v>0</v>
      </c>
      <c r="B436">
        <v>19</v>
      </c>
      <c r="C436">
        <v>2022</v>
      </c>
      <c r="D436">
        <v>85104</v>
      </c>
      <c r="E436">
        <v>159808.03</v>
      </c>
      <c r="F436">
        <v>66144</v>
      </c>
      <c r="G436">
        <v>2.42</v>
      </c>
      <c r="H436" t="str">
        <f>VLOOKUP(BestCart2[[#This Row],[PRODUCT_CODE]],[1]!Bestcartprd[#Data],2,FALSE)</f>
        <v>Regular Coffee</v>
      </c>
      <c r="I436" t="str">
        <f>VLOOKUP(BestCart2[[#This Row],[PRODUCT_CODE]],[1]!Bestcartprd[#Data],3,FALSE)</f>
        <v>Coffee Express</v>
      </c>
      <c r="J436" t="str">
        <f>VLOOKUP(BestCart2[[#This Row],[PRODUCT_CODE]],[1]!Bestcartprd[#Data],7,FALSE)</f>
        <v>Food</v>
      </c>
      <c r="K436" t="str">
        <f>TEXT(DATE(YEAR(BestCart2[[#This Row],[WEEK_NUMBER]]),1,1) +(BestCart2[[#This Row],[WEEK_NUMBER]]-1)*7, "MMMM")</f>
        <v>May</v>
      </c>
      <c r="L4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7" spans="1:12" x14ac:dyDescent="0.3">
      <c r="A437" t="s">
        <v>0</v>
      </c>
      <c r="B437">
        <v>20</v>
      </c>
      <c r="C437">
        <v>2022</v>
      </c>
      <c r="D437">
        <v>85104</v>
      </c>
      <c r="E437">
        <v>154055.26999999999</v>
      </c>
      <c r="F437">
        <v>63867</v>
      </c>
      <c r="G437">
        <v>2.41</v>
      </c>
      <c r="H437" t="str">
        <f>VLOOKUP(BestCart2[[#This Row],[PRODUCT_CODE]],[1]!Bestcartprd[#Data],2,FALSE)</f>
        <v>Regular Coffee</v>
      </c>
      <c r="I437" t="str">
        <f>VLOOKUP(BestCart2[[#This Row],[PRODUCT_CODE]],[1]!Bestcartprd[#Data],3,FALSE)</f>
        <v>Coffee Express</v>
      </c>
      <c r="J437" t="str">
        <f>VLOOKUP(BestCart2[[#This Row],[PRODUCT_CODE]],[1]!Bestcartprd[#Data],7,FALSE)</f>
        <v>Food</v>
      </c>
      <c r="K437" t="str">
        <f>TEXT(DATE(YEAR(BestCart2[[#This Row],[WEEK_NUMBER]]),1,1) +(BestCart2[[#This Row],[WEEK_NUMBER]]-1)*7, "MMMM")</f>
        <v>May</v>
      </c>
      <c r="L4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8" spans="1:12" x14ac:dyDescent="0.3">
      <c r="A438" t="s">
        <v>0</v>
      </c>
      <c r="B438">
        <v>21</v>
      </c>
      <c r="C438">
        <v>2022</v>
      </c>
      <c r="D438">
        <v>85104</v>
      </c>
      <c r="E438">
        <v>163809.91</v>
      </c>
      <c r="F438">
        <v>67727</v>
      </c>
      <c r="G438">
        <v>2.42</v>
      </c>
      <c r="H438" t="str">
        <f>VLOOKUP(BestCart2[[#This Row],[PRODUCT_CODE]],[1]!Bestcartprd[#Data],2,FALSE)</f>
        <v>Regular Coffee</v>
      </c>
      <c r="I438" t="str">
        <f>VLOOKUP(BestCart2[[#This Row],[PRODUCT_CODE]],[1]!Bestcartprd[#Data],3,FALSE)</f>
        <v>Coffee Express</v>
      </c>
      <c r="J438" t="str">
        <f>VLOOKUP(BestCart2[[#This Row],[PRODUCT_CODE]],[1]!Bestcartprd[#Data],7,FALSE)</f>
        <v>Food</v>
      </c>
      <c r="K438" t="str">
        <f>TEXT(DATE(YEAR(BestCart2[[#This Row],[WEEK_NUMBER]]),1,1) +(BestCart2[[#This Row],[WEEK_NUMBER]]-1)*7, "MMMM")</f>
        <v>May</v>
      </c>
      <c r="L4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39" spans="1:12" x14ac:dyDescent="0.3">
      <c r="A439" t="s">
        <v>0</v>
      </c>
      <c r="B439">
        <v>22</v>
      </c>
      <c r="C439">
        <v>2022</v>
      </c>
      <c r="D439">
        <v>85104</v>
      </c>
      <c r="E439">
        <v>155797.78</v>
      </c>
      <c r="F439">
        <v>61663</v>
      </c>
      <c r="G439">
        <v>2.5299999999999998</v>
      </c>
      <c r="H439" t="str">
        <f>VLOOKUP(BestCart2[[#This Row],[PRODUCT_CODE]],[1]!Bestcartprd[#Data],2,FALSE)</f>
        <v>Regular Coffee</v>
      </c>
      <c r="I439" t="str">
        <f>VLOOKUP(BestCart2[[#This Row],[PRODUCT_CODE]],[1]!Bestcartprd[#Data],3,FALSE)</f>
        <v>Coffee Express</v>
      </c>
      <c r="J439" t="str">
        <f>VLOOKUP(BestCart2[[#This Row],[PRODUCT_CODE]],[1]!Bestcartprd[#Data],7,FALSE)</f>
        <v>Food</v>
      </c>
      <c r="K439" t="str">
        <f>TEXT(DATE(YEAR(BestCart2[[#This Row],[WEEK_NUMBER]]),1,1) +(BestCart2[[#This Row],[WEEK_NUMBER]]-1)*7, "MMMM")</f>
        <v>May</v>
      </c>
      <c r="L4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40" spans="1:12" x14ac:dyDescent="0.3">
      <c r="A440" t="s">
        <v>0</v>
      </c>
      <c r="B440">
        <v>23</v>
      </c>
      <c r="C440">
        <v>2022</v>
      </c>
      <c r="D440">
        <v>85104</v>
      </c>
      <c r="E440">
        <v>167636.72</v>
      </c>
      <c r="F440">
        <v>65047</v>
      </c>
      <c r="G440">
        <v>2.58</v>
      </c>
      <c r="H440" t="str">
        <f>VLOOKUP(BestCart2[[#This Row],[PRODUCT_CODE]],[1]!Bestcartprd[#Data],2,FALSE)</f>
        <v>Regular Coffee</v>
      </c>
      <c r="I440" t="str">
        <f>VLOOKUP(BestCart2[[#This Row],[PRODUCT_CODE]],[1]!Bestcartprd[#Data],3,FALSE)</f>
        <v>Coffee Express</v>
      </c>
      <c r="J440" t="str">
        <f>VLOOKUP(BestCart2[[#This Row],[PRODUCT_CODE]],[1]!Bestcartprd[#Data],7,FALSE)</f>
        <v>Food</v>
      </c>
      <c r="K440" t="str">
        <f>TEXT(DATE(YEAR(BestCart2[[#This Row],[WEEK_NUMBER]]),1,1) +(BestCart2[[#This Row],[WEEK_NUMBER]]-1)*7, "MMMM")</f>
        <v>June</v>
      </c>
      <c r="L4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1" spans="1:12" x14ac:dyDescent="0.3">
      <c r="A441" t="s">
        <v>0</v>
      </c>
      <c r="B441">
        <v>24</v>
      </c>
      <c r="C441">
        <v>2022</v>
      </c>
      <c r="D441">
        <v>85104</v>
      </c>
      <c r="E441">
        <v>156685.88</v>
      </c>
      <c r="F441">
        <v>60559</v>
      </c>
      <c r="G441">
        <v>2.59</v>
      </c>
      <c r="H441" t="str">
        <f>VLOOKUP(BestCart2[[#This Row],[PRODUCT_CODE]],[1]!Bestcartprd[#Data],2,FALSE)</f>
        <v>Regular Coffee</v>
      </c>
      <c r="I441" t="str">
        <f>VLOOKUP(BestCart2[[#This Row],[PRODUCT_CODE]],[1]!Bestcartprd[#Data],3,FALSE)</f>
        <v>Coffee Express</v>
      </c>
      <c r="J441" t="str">
        <f>VLOOKUP(BestCart2[[#This Row],[PRODUCT_CODE]],[1]!Bestcartprd[#Data],7,FALSE)</f>
        <v>Food</v>
      </c>
      <c r="K441" t="str">
        <f>TEXT(DATE(YEAR(BestCart2[[#This Row],[WEEK_NUMBER]]),1,1) +(BestCart2[[#This Row],[WEEK_NUMBER]]-1)*7, "MMMM")</f>
        <v>June</v>
      </c>
      <c r="L4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2" spans="1:12" x14ac:dyDescent="0.3">
      <c r="A442" t="s">
        <v>0</v>
      </c>
      <c r="B442">
        <v>25</v>
      </c>
      <c r="C442">
        <v>2022</v>
      </c>
      <c r="D442">
        <v>85104</v>
      </c>
      <c r="E442">
        <v>160964.54999999999</v>
      </c>
      <c r="F442">
        <v>62112</v>
      </c>
      <c r="G442">
        <v>2.59</v>
      </c>
      <c r="H442" t="str">
        <f>VLOOKUP(BestCart2[[#This Row],[PRODUCT_CODE]],[1]!Bestcartprd[#Data],2,FALSE)</f>
        <v>Regular Coffee</v>
      </c>
      <c r="I442" t="str">
        <f>VLOOKUP(BestCart2[[#This Row],[PRODUCT_CODE]],[1]!Bestcartprd[#Data],3,FALSE)</f>
        <v>Coffee Express</v>
      </c>
      <c r="J442" t="str">
        <f>VLOOKUP(BestCart2[[#This Row],[PRODUCT_CODE]],[1]!Bestcartprd[#Data],7,FALSE)</f>
        <v>Food</v>
      </c>
      <c r="K442" t="str">
        <f>TEXT(DATE(YEAR(BestCart2[[#This Row],[WEEK_NUMBER]]),1,1) +(BestCart2[[#This Row],[WEEK_NUMBER]]-1)*7, "MMMM")</f>
        <v>June</v>
      </c>
      <c r="L4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3" spans="1:12" x14ac:dyDescent="0.3">
      <c r="A443" t="s">
        <v>0</v>
      </c>
      <c r="B443">
        <v>26</v>
      </c>
      <c r="C443">
        <v>2022</v>
      </c>
      <c r="D443">
        <v>85104</v>
      </c>
      <c r="E443">
        <v>172008.63</v>
      </c>
      <c r="F443">
        <v>66392</v>
      </c>
      <c r="G443">
        <v>2.59</v>
      </c>
      <c r="H443" t="str">
        <f>VLOOKUP(BestCart2[[#This Row],[PRODUCT_CODE]],[1]!Bestcartprd[#Data],2,FALSE)</f>
        <v>Regular Coffee</v>
      </c>
      <c r="I443" t="str">
        <f>VLOOKUP(BestCart2[[#This Row],[PRODUCT_CODE]],[1]!Bestcartprd[#Data],3,FALSE)</f>
        <v>Coffee Express</v>
      </c>
      <c r="J443" t="str">
        <f>VLOOKUP(BestCart2[[#This Row],[PRODUCT_CODE]],[1]!Bestcartprd[#Data],7,FALSE)</f>
        <v>Food</v>
      </c>
      <c r="K443" t="str">
        <f>TEXT(DATE(YEAR(BestCart2[[#This Row],[WEEK_NUMBER]]),1,1) +(BestCart2[[#This Row],[WEEK_NUMBER]]-1)*7, "MMMM")</f>
        <v>June</v>
      </c>
      <c r="L4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4" spans="1:12" x14ac:dyDescent="0.3">
      <c r="A444" t="s">
        <v>0</v>
      </c>
      <c r="B444">
        <v>27</v>
      </c>
      <c r="C444">
        <v>2022</v>
      </c>
      <c r="D444">
        <v>85104</v>
      </c>
      <c r="E444">
        <v>159428.20000000001</v>
      </c>
      <c r="F444">
        <v>61484</v>
      </c>
      <c r="G444">
        <v>2.59</v>
      </c>
      <c r="H444" t="str">
        <f>VLOOKUP(BestCart2[[#This Row],[PRODUCT_CODE]],[1]!Bestcartprd[#Data],2,FALSE)</f>
        <v>Regular Coffee</v>
      </c>
      <c r="I444" t="str">
        <f>VLOOKUP(BestCart2[[#This Row],[PRODUCT_CODE]],[1]!Bestcartprd[#Data],3,FALSE)</f>
        <v>Coffee Express</v>
      </c>
      <c r="J444" t="str">
        <f>VLOOKUP(BestCart2[[#This Row],[PRODUCT_CODE]],[1]!Bestcartprd[#Data],7,FALSE)</f>
        <v>Food</v>
      </c>
      <c r="K444" t="str">
        <f>TEXT(DATE(YEAR(BestCart2[[#This Row],[WEEK_NUMBER]]),1,1) +(BestCart2[[#This Row],[WEEK_NUMBER]]-1)*7, "MMMM")</f>
        <v>July</v>
      </c>
      <c r="L4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5" spans="1:12" x14ac:dyDescent="0.3">
      <c r="A445" t="s">
        <v>0</v>
      </c>
      <c r="B445">
        <v>28</v>
      </c>
      <c r="C445">
        <v>2022</v>
      </c>
      <c r="D445">
        <v>85104</v>
      </c>
      <c r="E445">
        <v>148501.91</v>
      </c>
      <c r="F445">
        <v>57362</v>
      </c>
      <c r="G445">
        <v>2.59</v>
      </c>
      <c r="H445" t="str">
        <f>VLOOKUP(BestCart2[[#This Row],[PRODUCT_CODE]],[1]!Bestcartprd[#Data],2,FALSE)</f>
        <v>Regular Coffee</v>
      </c>
      <c r="I445" t="str">
        <f>VLOOKUP(BestCart2[[#This Row],[PRODUCT_CODE]],[1]!Bestcartprd[#Data],3,FALSE)</f>
        <v>Coffee Express</v>
      </c>
      <c r="J445" t="str">
        <f>VLOOKUP(BestCart2[[#This Row],[PRODUCT_CODE]],[1]!Bestcartprd[#Data],7,FALSE)</f>
        <v>Food</v>
      </c>
      <c r="K445" t="str">
        <f>TEXT(DATE(YEAR(BestCart2[[#This Row],[WEEK_NUMBER]]),1,1) +(BestCart2[[#This Row],[WEEK_NUMBER]]-1)*7, "MMMM")</f>
        <v>July</v>
      </c>
      <c r="L4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6" spans="1:12" x14ac:dyDescent="0.3">
      <c r="A446" t="s">
        <v>0</v>
      </c>
      <c r="B446">
        <v>29</v>
      </c>
      <c r="C446">
        <v>2022</v>
      </c>
      <c r="D446">
        <v>85104</v>
      </c>
      <c r="E446">
        <v>147959.46</v>
      </c>
      <c r="F446">
        <v>56783</v>
      </c>
      <c r="G446">
        <v>2.61</v>
      </c>
      <c r="H446" t="str">
        <f>VLOOKUP(BestCart2[[#This Row],[PRODUCT_CODE]],[1]!Bestcartprd[#Data],2,FALSE)</f>
        <v>Regular Coffee</v>
      </c>
      <c r="I446" t="str">
        <f>VLOOKUP(BestCart2[[#This Row],[PRODUCT_CODE]],[1]!Bestcartprd[#Data],3,FALSE)</f>
        <v>Coffee Express</v>
      </c>
      <c r="J446" t="str">
        <f>VLOOKUP(BestCart2[[#This Row],[PRODUCT_CODE]],[1]!Bestcartprd[#Data],7,FALSE)</f>
        <v>Food</v>
      </c>
      <c r="K446" t="str">
        <f>TEXT(DATE(YEAR(BestCart2[[#This Row],[WEEK_NUMBER]]),1,1) +(BestCart2[[#This Row],[WEEK_NUMBER]]-1)*7, "MMMM")</f>
        <v>July</v>
      </c>
      <c r="L4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7" spans="1:12" x14ac:dyDescent="0.3">
      <c r="A447" t="s">
        <v>0</v>
      </c>
      <c r="B447">
        <v>30</v>
      </c>
      <c r="C447">
        <v>2022</v>
      </c>
      <c r="D447">
        <v>85104</v>
      </c>
      <c r="E447">
        <v>155525.88</v>
      </c>
      <c r="F447">
        <v>59621</v>
      </c>
      <c r="G447">
        <v>2.61</v>
      </c>
      <c r="H447" t="str">
        <f>VLOOKUP(BestCart2[[#This Row],[PRODUCT_CODE]],[1]!Bestcartprd[#Data],2,FALSE)</f>
        <v>Regular Coffee</v>
      </c>
      <c r="I447" t="str">
        <f>VLOOKUP(BestCart2[[#This Row],[PRODUCT_CODE]],[1]!Bestcartprd[#Data],3,FALSE)</f>
        <v>Coffee Express</v>
      </c>
      <c r="J447" t="str">
        <f>VLOOKUP(BestCart2[[#This Row],[PRODUCT_CODE]],[1]!Bestcartprd[#Data],7,FALSE)</f>
        <v>Food</v>
      </c>
      <c r="K447" t="str">
        <f>TEXT(DATE(YEAR(BestCart2[[#This Row],[WEEK_NUMBER]]),1,1) +(BestCart2[[#This Row],[WEEK_NUMBER]]-1)*7, "MMMM")</f>
        <v>July</v>
      </c>
      <c r="L4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8" spans="1:12" x14ac:dyDescent="0.3">
      <c r="A448" t="s">
        <v>0</v>
      </c>
      <c r="B448">
        <v>31</v>
      </c>
      <c r="C448">
        <v>2022</v>
      </c>
      <c r="D448">
        <v>85104</v>
      </c>
      <c r="E448">
        <v>153453.85999999999</v>
      </c>
      <c r="F448">
        <v>58873</v>
      </c>
      <c r="G448">
        <v>2.61</v>
      </c>
      <c r="H448" t="str">
        <f>VLOOKUP(BestCart2[[#This Row],[PRODUCT_CODE]],[1]!Bestcartprd[#Data],2,FALSE)</f>
        <v>Regular Coffee</v>
      </c>
      <c r="I448" t="str">
        <f>VLOOKUP(BestCart2[[#This Row],[PRODUCT_CODE]],[1]!Bestcartprd[#Data],3,FALSE)</f>
        <v>Coffee Express</v>
      </c>
      <c r="J448" t="str">
        <f>VLOOKUP(BestCart2[[#This Row],[PRODUCT_CODE]],[1]!Bestcartprd[#Data],7,FALSE)</f>
        <v>Food</v>
      </c>
      <c r="K448" t="str">
        <f>TEXT(DATE(YEAR(BestCart2[[#This Row],[WEEK_NUMBER]]),1,1) +(BestCart2[[#This Row],[WEEK_NUMBER]]-1)*7, "MMMM")</f>
        <v>July</v>
      </c>
      <c r="L4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49" spans="1:12" x14ac:dyDescent="0.3">
      <c r="A449" t="s">
        <v>0</v>
      </c>
      <c r="B449">
        <v>32</v>
      </c>
      <c r="C449">
        <v>2022</v>
      </c>
      <c r="D449">
        <v>85104</v>
      </c>
      <c r="E449">
        <v>138027.94</v>
      </c>
      <c r="F449">
        <v>53104</v>
      </c>
      <c r="G449">
        <v>2.6</v>
      </c>
      <c r="H449" t="str">
        <f>VLOOKUP(BestCart2[[#This Row],[PRODUCT_CODE]],[1]!Bestcartprd[#Data],2,FALSE)</f>
        <v>Regular Coffee</v>
      </c>
      <c r="I449" t="str">
        <f>VLOOKUP(BestCart2[[#This Row],[PRODUCT_CODE]],[1]!Bestcartprd[#Data],3,FALSE)</f>
        <v>Coffee Express</v>
      </c>
      <c r="J449" t="str">
        <f>VLOOKUP(BestCart2[[#This Row],[PRODUCT_CODE]],[1]!Bestcartprd[#Data],7,FALSE)</f>
        <v>Food</v>
      </c>
      <c r="K449" t="str">
        <f>TEXT(DATE(YEAR(BestCart2[[#This Row],[WEEK_NUMBER]]),1,1) +(BestCart2[[#This Row],[WEEK_NUMBER]]-1)*7, "MMMM")</f>
        <v>August</v>
      </c>
      <c r="L4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50" spans="1:12" x14ac:dyDescent="0.3">
      <c r="A450" t="s">
        <v>0</v>
      </c>
      <c r="B450">
        <v>33</v>
      </c>
      <c r="C450">
        <v>2022</v>
      </c>
      <c r="D450">
        <v>85104</v>
      </c>
      <c r="E450">
        <v>159517.69</v>
      </c>
      <c r="F450">
        <v>61274</v>
      </c>
      <c r="G450">
        <v>2.6</v>
      </c>
      <c r="H450" t="str">
        <f>VLOOKUP(BestCart2[[#This Row],[PRODUCT_CODE]],[1]!Bestcartprd[#Data],2,FALSE)</f>
        <v>Regular Coffee</v>
      </c>
      <c r="I450" t="str">
        <f>VLOOKUP(BestCart2[[#This Row],[PRODUCT_CODE]],[1]!Bestcartprd[#Data],3,FALSE)</f>
        <v>Coffee Express</v>
      </c>
      <c r="J450" t="str">
        <f>VLOOKUP(BestCart2[[#This Row],[PRODUCT_CODE]],[1]!Bestcartprd[#Data],7,FALSE)</f>
        <v>Food</v>
      </c>
      <c r="K450" t="str">
        <f>TEXT(DATE(YEAR(BestCart2[[#This Row],[WEEK_NUMBER]]),1,1) +(BestCart2[[#This Row],[WEEK_NUMBER]]-1)*7, "MMMM")</f>
        <v>August</v>
      </c>
      <c r="L4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51" spans="1:12" x14ac:dyDescent="0.3">
      <c r="A451" t="s">
        <v>0</v>
      </c>
      <c r="B451">
        <v>34</v>
      </c>
      <c r="C451">
        <v>2022</v>
      </c>
      <c r="D451">
        <v>85104</v>
      </c>
      <c r="E451">
        <v>162137.66</v>
      </c>
      <c r="F451">
        <v>62100</v>
      </c>
      <c r="G451">
        <v>2.61</v>
      </c>
      <c r="H451" t="str">
        <f>VLOOKUP(BestCart2[[#This Row],[PRODUCT_CODE]],[1]!Bestcartprd[#Data],2,FALSE)</f>
        <v>Regular Coffee</v>
      </c>
      <c r="I451" t="str">
        <f>VLOOKUP(BestCart2[[#This Row],[PRODUCT_CODE]],[1]!Bestcartprd[#Data],3,FALSE)</f>
        <v>Coffee Express</v>
      </c>
      <c r="J451" t="str">
        <f>VLOOKUP(BestCart2[[#This Row],[PRODUCT_CODE]],[1]!Bestcartprd[#Data],7,FALSE)</f>
        <v>Food</v>
      </c>
      <c r="K451" t="str">
        <f>TEXT(DATE(YEAR(BestCart2[[#This Row],[WEEK_NUMBER]]),1,1) +(BestCart2[[#This Row],[WEEK_NUMBER]]-1)*7, "MMMM")</f>
        <v>August</v>
      </c>
      <c r="L4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52" spans="1:12" x14ac:dyDescent="0.3">
      <c r="A452" t="s">
        <v>0</v>
      </c>
      <c r="B452">
        <v>35</v>
      </c>
      <c r="C452">
        <v>2022</v>
      </c>
      <c r="D452">
        <v>85104</v>
      </c>
      <c r="E452">
        <v>157777.44</v>
      </c>
      <c r="F452">
        <v>60637</v>
      </c>
      <c r="G452">
        <v>2.6</v>
      </c>
      <c r="H452" t="str">
        <f>VLOOKUP(BestCart2[[#This Row],[PRODUCT_CODE]],[1]!Bestcartprd[#Data],2,FALSE)</f>
        <v>Regular Coffee</v>
      </c>
      <c r="I452" t="str">
        <f>VLOOKUP(BestCart2[[#This Row],[PRODUCT_CODE]],[1]!Bestcartprd[#Data],3,FALSE)</f>
        <v>Coffee Express</v>
      </c>
      <c r="J452" t="str">
        <f>VLOOKUP(BestCart2[[#This Row],[PRODUCT_CODE]],[1]!Bestcartprd[#Data],7,FALSE)</f>
        <v>Food</v>
      </c>
      <c r="K452" t="str">
        <f>TEXT(DATE(YEAR(BestCart2[[#This Row],[WEEK_NUMBER]]),1,1) +(BestCart2[[#This Row],[WEEK_NUMBER]]-1)*7, "MMMM")</f>
        <v>August</v>
      </c>
      <c r="L4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53" spans="1:12" x14ac:dyDescent="0.3">
      <c r="A453" t="s">
        <v>0</v>
      </c>
      <c r="B453">
        <v>36</v>
      </c>
      <c r="C453">
        <v>2022</v>
      </c>
      <c r="D453">
        <v>85104</v>
      </c>
      <c r="E453">
        <v>164891.39000000001</v>
      </c>
      <c r="F453">
        <v>63456</v>
      </c>
      <c r="G453">
        <v>2.6</v>
      </c>
      <c r="H453" t="str">
        <f>VLOOKUP(BestCart2[[#This Row],[PRODUCT_CODE]],[1]!Bestcartprd[#Data],2,FALSE)</f>
        <v>Regular Coffee</v>
      </c>
      <c r="I453" t="str">
        <f>VLOOKUP(BestCart2[[#This Row],[PRODUCT_CODE]],[1]!Bestcartprd[#Data],3,FALSE)</f>
        <v>Coffee Express</v>
      </c>
      <c r="J453" t="str">
        <f>VLOOKUP(BestCart2[[#This Row],[PRODUCT_CODE]],[1]!Bestcartprd[#Data],7,FALSE)</f>
        <v>Food</v>
      </c>
      <c r="K453" t="str">
        <f>TEXT(DATE(YEAR(BestCart2[[#This Row],[WEEK_NUMBER]]),1,1) +(BestCart2[[#This Row],[WEEK_NUMBER]]-1)*7, "MMMM")</f>
        <v>September</v>
      </c>
      <c r="L4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4" spans="1:12" x14ac:dyDescent="0.3">
      <c r="A454" t="s">
        <v>0</v>
      </c>
      <c r="B454">
        <v>37</v>
      </c>
      <c r="C454">
        <v>2022</v>
      </c>
      <c r="D454">
        <v>85104</v>
      </c>
      <c r="E454">
        <v>174013.15</v>
      </c>
      <c r="F454">
        <v>66667</v>
      </c>
      <c r="G454">
        <v>2.61</v>
      </c>
      <c r="H454" t="str">
        <f>VLOOKUP(BestCart2[[#This Row],[PRODUCT_CODE]],[1]!Bestcartprd[#Data],2,FALSE)</f>
        <v>Regular Coffee</v>
      </c>
      <c r="I454" t="str">
        <f>VLOOKUP(BestCart2[[#This Row],[PRODUCT_CODE]],[1]!Bestcartprd[#Data],3,FALSE)</f>
        <v>Coffee Express</v>
      </c>
      <c r="J454" t="str">
        <f>VLOOKUP(BestCart2[[#This Row],[PRODUCT_CODE]],[1]!Bestcartprd[#Data],7,FALSE)</f>
        <v>Food</v>
      </c>
      <c r="K454" t="str">
        <f>TEXT(DATE(YEAR(BestCart2[[#This Row],[WEEK_NUMBER]]),1,1) +(BestCart2[[#This Row],[WEEK_NUMBER]]-1)*7, "MMMM")</f>
        <v>September</v>
      </c>
      <c r="L4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5" spans="1:12" x14ac:dyDescent="0.3">
      <c r="A455" t="s">
        <v>0</v>
      </c>
      <c r="B455">
        <v>38</v>
      </c>
      <c r="C455">
        <v>2022</v>
      </c>
      <c r="D455">
        <v>85104</v>
      </c>
      <c r="E455">
        <v>174651</v>
      </c>
      <c r="F455">
        <v>66912</v>
      </c>
      <c r="G455">
        <v>2.61</v>
      </c>
      <c r="H455" t="str">
        <f>VLOOKUP(BestCart2[[#This Row],[PRODUCT_CODE]],[1]!Bestcartprd[#Data],2,FALSE)</f>
        <v>Regular Coffee</v>
      </c>
      <c r="I455" t="str">
        <f>VLOOKUP(BestCart2[[#This Row],[PRODUCT_CODE]],[1]!Bestcartprd[#Data],3,FALSE)</f>
        <v>Coffee Express</v>
      </c>
      <c r="J455" t="str">
        <f>VLOOKUP(BestCart2[[#This Row],[PRODUCT_CODE]],[1]!Bestcartprd[#Data],7,FALSE)</f>
        <v>Food</v>
      </c>
      <c r="K455" t="str">
        <f>TEXT(DATE(YEAR(BestCart2[[#This Row],[WEEK_NUMBER]]),1,1) +(BestCart2[[#This Row],[WEEK_NUMBER]]-1)*7, "MMMM")</f>
        <v>September</v>
      </c>
      <c r="L4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6" spans="1:12" x14ac:dyDescent="0.3">
      <c r="A456" t="s">
        <v>0</v>
      </c>
      <c r="B456">
        <v>39</v>
      </c>
      <c r="C456">
        <v>2022</v>
      </c>
      <c r="D456">
        <v>85104</v>
      </c>
      <c r="E456">
        <v>182693.51</v>
      </c>
      <c r="F456">
        <v>70329</v>
      </c>
      <c r="G456">
        <v>2.6</v>
      </c>
      <c r="H456" t="str">
        <f>VLOOKUP(BestCart2[[#This Row],[PRODUCT_CODE]],[1]!Bestcartprd[#Data],2,FALSE)</f>
        <v>Regular Coffee</v>
      </c>
      <c r="I456" t="str">
        <f>VLOOKUP(BestCart2[[#This Row],[PRODUCT_CODE]],[1]!Bestcartprd[#Data],3,FALSE)</f>
        <v>Coffee Express</v>
      </c>
      <c r="J456" t="str">
        <f>VLOOKUP(BestCart2[[#This Row],[PRODUCT_CODE]],[1]!Bestcartprd[#Data],7,FALSE)</f>
        <v>Food</v>
      </c>
      <c r="K456" t="str">
        <f>TEXT(DATE(YEAR(BestCart2[[#This Row],[WEEK_NUMBER]]),1,1) +(BestCart2[[#This Row],[WEEK_NUMBER]]-1)*7, "MMMM")</f>
        <v>September</v>
      </c>
      <c r="L4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7" spans="1:12" x14ac:dyDescent="0.3">
      <c r="A457" t="s">
        <v>0</v>
      </c>
      <c r="B457">
        <v>40</v>
      </c>
      <c r="C457">
        <v>2022</v>
      </c>
      <c r="D457">
        <v>85104</v>
      </c>
      <c r="E457">
        <v>181079.92</v>
      </c>
      <c r="F457">
        <v>69723</v>
      </c>
      <c r="G457">
        <v>2.6</v>
      </c>
      <c r="H457" t="str">
        <f>VLOOKUP(BestCart2[[#This Row],[PRODUCT_CODE]],[1]!Bestcartprd[#Data],2,FALSE)</f>
        <v>Regular Coffee</v>
      </c>
      <c r="I457" t="str">
        <f>VLOOKUP(BestCart2[[#This Row],[PRODUCT_CODE]],[1]!Bestcartprd[#Data],3,FALSE)</f>
        <v>Coffee Express</v>
      </c>
      <c r="J457" t="str">
        <f>VLOOKUP(BestCart2[[#This Row],[PRODUCT_CODE]],[1]!Bestcartprd[#Data],7,FALSE)</f>
        <v>Food</v>
      </c>
      <c r="K457" t="str">
        <f>TEXT(DATE(YEAR(BestCart2[[#This Row],[WEEK_NUMBER]]),1,1) +(BestCart2[[#This Row],[WEEK_NUMBER]]-1)*7, "MMMM")</f>
        <v>September</v>
      </c>
      <c r="L4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8" spans="1:12" x14ac:dyDescent="0.3">
      <c r="A458" t="s">
        <v>0</v>
      </c>
      <c r="B458">
        <v>41</v>
      </c>
      <c r="C458">
        <v>2022</v>
      </c>
      <c r="D458">
        <v>85104</v>
      </c>
      <c r="E458">
        <v>173904.78</v>
      </c>
      <c r="F458">
        <v>66785</v>
      </c>
      <c r="G458">
        <v>2.6</v>
      </c>
      <c r="H458" t="str">
        <f>VLOOKUP(BestCart2[[#This Row],[PRODUCT_CODE]],[1]!Bestcartprd[#Data],2,FALSE)</f>
        <v>Regular Coffee</v>
      </c>
      <c r="I458" t="str">
        <f>VLOOKUP(BestCart2[[#This Row],[PRODUCT_CODE]],[1]!Bestcartprd[#Data],3,FALSE)</f>
        <v>Coffee Express</v>
      </c>
      <c r="J458" t="str">
        <f>VLOOKUP(BestCart2[[#This Row],[PRODUCT_CODE]],[1]!Bestcartprd[#Data],7,FALSE)</f>
        <v>Food</v>
      </c>
      <c r="K458" t="str">
        <f>TEXT(DATE(YEAR(BestCart2[[#This Row],[WEEK_NUMBER]]),1,1) +(BestCart2[[#This Row],[WEEK_NUMBER]]-1)*7, "MMMM")</f>
        <v>October</v>
      </c>
      <c r="L4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59" spans="1:12" x14ac:dyDescent="0.3">
      <c r="A459" t="s">
        <v>0</v>
      </c>
      <c r="B459">
        <v>42</v>
      </c>
      <c r="C459">
        <v>2022</v>
      </c>
      <c r="D459">
        <v>85104</v>
      </c>
      <c r="E459">
        <v>171765.57</v>
      </c>
      <c r="F459">
        <v>66007</v>
      </c>
      <c r="G459">
        <v>2.6</v>
      </c>
      <c r="H459" t="str">
        <f>VLOOKUP(BestCart2[[#This Row],[PRODUCT_CODE]],[1]!Bestcartprd[#Data],2,FALSE)</f>
        <v>Regular Coffee</v>
      </c>
      <c r="I459" t="str">
        <f>VLOOKUP(BestCart2[[#This Row],[PRODUCT_CODE]],[1]!Bestcartprd[#Data],3,FALSE)</f>
        <v>Coffee Express</v>
      </c>
      <c r="J459" t="str">
        <f>VLOOKUP(BestCart2[[#This Row],[PRODUCT_CODE]],[1]!Bestcartprd[#Data],7,FALSE)</f>
        <v>Food</v>
      </c>
      <c r="K459" t="str">
        <f>TEXT(DATE(YEAR(BestCart2[[#This Row],[WEEK_NUMBER]]),1,1) +(BestCart2[[#This Row],[WEEK_NUMBER]]-1)*7, "MMMM")</f>
        <v>October</v>
      </c>
      <c r="L4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0" spans="1:12" x14ac:dyDescent="0.3">
      <c r="A460" t="s">
        <v>0</v>
      </c>
      <c r="B460">
        <v>43</v>
      </c>
      <c r="C460">
        <v>2022</v>
      </c>
      <c r="D460">
        <v>85104</v>
      </c>
      <c r="E460">
        <v>168422.66</v>
      </c>
      <c r="F460">
        <v>64834</v>
      </c>
      <c r="G460">
        <v>2.6</v>
      </c>
      <c r="H460" t="str">
        <f>VLOOKUP(BestCart2[[#This Row],[PRODUCT_CODE]],[1]!Bestcartprd[#Data],2,FALSE)</f>
        <v>Regular Coffee</v>
      </c>
      <c r="I460" t="str">
        <f>VLOOKUP(BestCart2[[#This Row],[PRODUCT_CODE]],[1]!Bestcartprd[#Data],3,FALSE)</f>
        <v>Coffee Express</v>
      </c>
      <c r="J460" t="str">
        <f>VLOOKUP(BestCart2[[#This Row],[PRODUCT_CODE]],[1]!Bestcartprd[#Data],7,FALSE)</f>
        <v>Food</v>
      </c>
      <c r="K460" t="str">
        <f>TEXT(DATE(YEAR(BestCart2[[#This Row],[WEEK_NUMBER]]),1,1) +(BestCart2[[#This Row],[WEEK_NUMBER]]-1)*7, "MMMM")</f>
        <v>October</v>
      </c>
      <c r="L4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1" spans="1:12" x14ac:dyDescent="0.3">
      <c r="A461" t="s">
        <v>0</v>
      </c>
      <c r="B461">
        <v>44</v>
      </c>
      <c r="C461">
        <v>2022</v>
      </c>
      <c r="D461">
        <v>85104</v>
      </c>
      <c r="E461">
        <v>161157.16</v>
      </c>
      <c r="F461">
        <v>71124</v>
      </c>
      <c r="G461">
        <v>2.27</v>
      </c>
      <c r="H461" t="str">
        <f>VLOOKUP(BestCart2[[#This Row],[PRODUCT_CODE]],[1]!Bestcartprd[#Data],2,FALSE)</f>
        <v>Regular Coffee</v>
      </c>
      <c r="I461" t="str">
        <f>VLOOKUP(BestCart2[[#This Row],[PRODUCT_CODE]],[1]!Bestcartprd[#Data],3,FALSE)</f>
        <v>Coffee Express</v>
      </c>
      <c r="J461" t="str">
        <f>VLOOKUP(BestCart2[[#This Row],[PRODUCT_CODE]],[1]!Bestcartprd[#Data],7,FALSE)</f>
        <v>Food</v>
      </c>
      <c r="K461" t="str">
        <f>TEXT(DATE(YEAR(BestCart2[[#This Row],[WEEK_NUMBER]]),1,1) +(BestCart2[[#This Row],[WEEK_NUMBER]]-1)*7, "MMMM")</f>
        <v>October</v>
      </c>
      <c r="L4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2" spans="1:12" x14ac:dyDescent="0.3">
      <c r="A462" t="s">
        <v>0</v>
      </c>
      <c r="B462">
        <v>45</v>
      </c>
      <c r="C462">
        <v>2022</v>
      </c>
      <c r="D462">
        <v>85104</v>
      </c>
      <c r="E462">
        <v>161477.57999999999</v>
      </c>
      <c r="F462">
        <v>72756</v>
      </c>
      <c r="G462">
        <v>2.2200000000000002</v>
      </c>
      <c r="H462" t="str">
        <f>VLOOKUP(BestCart2[[#This Row],[PRODUCT_CODE]],[1]!Bestcartprd[#Data],2,FALSE)</f>
        <v>Regular Coffee</v>
      </c>
      <c r="I462" t="str">
        <f>VLOOKUP(BestCart2[[#This Row],[PRODUCT_CODE]],[1]!Bestcartprd[#Data],3,FALSE)</f>
        <v>Coffee Express</v>
      </c>
      <c r="J462" t="str">
        <f>VLOOKUP(BestCart2[[#This Row],[PRODUCT_CODE]],[1]!Bestcartprd[#Data],7,FALSE)</f>
        <v>Food</v>
      </c>
      <c r="K462" t="str">
        <f>TEXT(DATE(YEAR(BestCart2[[#This Row],[WEEK_NUMBER]]),1,1) +(BestCart2[[#This Row],[WEEK_NUMBER]]-1)*7, "MMMM")</f>
        <v>November</v>
      </c>
      <c r="L4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3" spans="1:12" x14ac:dyDescent="0.3">
      <c r="A463" t="s">
        <v>0</v>
      </c>
      <c r="B463">
        <v>46</v>
      </c>
      <c r="C463">
        <v>2022</v>
      </c>
      <c r="D463">
        <v>85104</v>
      </c>
      <c r="E463">
        <v>160145.26999999999</v>
      </c>
      <c r="F463">
        <v>72643</v>
      </c>
      <c r="G463">
        <v>2.2000000000000002</v>
      </c>
      <c r="H463" t="str">
        <f>VLOOKUP(BestCart2[[#This Row],[PRODUCT_CODE]],[1]!Bestcartprd[#Data],2,FALSE)</f>
        <v>Regular Coffee</v>
      </c>
      <c r="I463" t="str">
        <f>VLOOKUP(BestCart2[[#This Row],[PRODUCT_CODE]],[1]!Bestcartprd[#Data],3,FALSE)</f>
        <v>Coffee Express</v>
      </c>
      <c r="J463" t="str">
        <f>VLOOKUP(BestCart2[[#This Row],[PRODUCT_CODE]],[1]!Bestcartprd[#Data],7,FALSE)</f>
        <v>Food</v>
      </c>
      <c r="K463" t="str">
        <f>TEXT(DATE(YEAR(BestCart2[[#This Row],[WEEK_NUMBER]]),1,1) +(BestCart2[[#This Row],[WEEK_NUMBER]]-1)*7, "MMMM")</f>
        <v>November</v>
      </c>
      <c r="L4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4" spans="1:12" x14ac:dyDescent="0.3">
      <c r="A464" t="s">
        <v>0</v>
      </c>
      <c r="B464">
        <v>47</v>
      </c>
      <c r="C464">
        <v>2022</v>
      </c>
      <c r="D464">
        <v>85104</v>
      </c>
      <c r="E464">
        <v>178983.64</v>
      </c>
      <c r="F464">
        <v>69114</v>
      </c>
      <c r="G464">
        <v>2.59</v>
      </c>
      <c r="H464" t="str">
        <f>VLOOKUP(BestCart2[[#This Row],[PRODUCT_CODE]],[1]!Bestcartprd[#Data],2,FALSE)</f>
        <v>Regular Coffee</v>
      </c>
      <c r="I464" t="str">
        <f>VLOOKUP(BestCart2[[#This Row],[PRODUCT_CODE]],[1]!Bestcartprd[#Data],3,FALSE)</f>
        <v>Coffee Express</v>
      </c>
      <c r="J464" t="str">
        <f>VLOOKUP(BestCart2[[#This Row],[PRODUCT_CODE]],[1]!Bestcartprd[#Data],7,FALSE)</f>
        <v>Food</v>
      </c>
      <c r="K464" t="str">
        <f>TEXT(DATE(YEAR(BestCart2[[#This Row],[WEEK_NUMBER]]),1,1) +(BestCart2[[#This Row],[WEEK_NUMBER]]-1)*7, "MMMM")</f>
        <v>November</v>
      </c>
      <c r="L4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5" spans="1:12" x14ac:dyDescent="0.3">
      <c r="A465" t="s">
        <v>0</v>
      </c>
      <c r="B465">
        <v>48</v>
      </c>
      <c r="C465">
        <v>2022</v>
      </c>
      <c r="D465">
        <v>85104</v>
      </c>
      <c r="E465">
        <v>185481.89</v>
      </c>
      <c r="F465">
        <v>71267</v>
      </c>
      <c r="G465">
        <v>2.6</v>
      </c>
      <c r="H465" t="str">
        <f>VLOOKUP(BestCart2[[#This Row],[PRODUCT_CODE]],[1]!Bestcartprd[#Data],2,FALSE)</f>
        <v>Regular Coffee</v>
      </c>
      <c r="I465" t="str">
        <f>VLOOKUP(BestCart2[[#This Row],[PRODUCT_CODE]],[1]!Bestcartprd[#Data],3,FALSE)</f>
        <v>Coffee Express</v>
      </c>
      <c r="J465" t="str">
        <f>VLOOKUP(BestCart2[[#This Row],[PRODUCT_CODE]],[1]!Bestcartprd[#Data],7,FALSE)</f>
        <v>Food</v>
      </c>
      <c r="K465" t="str">
        <f>TEXT(DATE(YEAR(BestCart2[[#This Row],[WEEK_NUMBER]]),1,1) +(BestCart2[[#This Row],[WEEK_NUMBER]]-1)*7, "MMMM")</f>
        <v>November</v>
      </c>
      <c r="L4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466" spans="1:12" x14ac:dyDescent="0.3">
      <c r="A466" t="s">
        <v>0</v>
      </c>
      <c r="B466">
        <v>49</v>
      </c>
      <c r="C466">
        <v>2022</v>
      </c>
      <c r="D466">
        <v>85104</v>
      </c>
      <c r="E466">
        <v>188085.54</v>
      </c>
      <c r="F466">
        <v>71582</v>
      </c>
      <c r="G466">
        <v>2.63</v>
      </c>
      <c r="H466" t="str">
        <f>VLOOKUP(BestCart2[[#This Row],[PRODUCT_CODE]],[1]!Bestcartprd[#Data],2,FALSE)</f>
        <v>Regular Coffee</v>
      </c>
      <c r="I466" t="str">
        <f>VLOOKUP(BestCart2[[#This Row],[PRODUCT_CODE]],[1]!Bestcartprd[#Data],3,FALSE)</f>
        <v>Coffee Express</v>
      </c>
      <c r="J466" t="str">
        <f>VLOOKUP(BestCart2[[#This Row],[PRODUCT_CODE]],[1]!Bestcartprd[#Data],7,FALSE)</f>
        <v>Food</v>
      </c>
      <c r="K466" t="str">
        <f>TEXT(DATE(YEAR(BestCart2[[#This Row],[WEEK_NUMBER]]),1,1) +(BestCart2[[#This Row],[WEEK_NUMBER]]-1)*7, "MMMM")</f>
        <v>December</v>
      </c>
      <c r="L4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67" spans="1:12" x14ac:dyDescent="0.3">
      <c r="A467" t="s">
        <v>0</v>
      </c>
      <c r="B467">
        <v>50</v>
      </c>
      <c r="C467">
        <v>2022</v>
      </c>
      <c r="D467">
        <v>85104</v>
      </c>
      <c r="E467">
        <v>186362.66</v>
      </c>
      <c r="F467">
        <v>71414</v>
      </c>
      <c r="G467">
        <v>2.61</v>
      </c>
      <c r="H467" t="str">
        <f>VLOOKUP(BestCart2[[#This Row],[PRODUCT_CODE]],[1]!Bestcartprd[#Data],2,FALSE)</f>
        <v>Regular Coffee</v>
      </c>
      <c r="I467" t="str">
        <f>VLOOKUP(BestCart2[[#This Row],[PRODUCT_CODE]],[1]!Bestcartprd[#Data],3,FALSE)</f>
        <v>Coffee Express</v>
      </c>
      <c r="J467" t="str">
        <f>VLOOKUP(BestCart2[[#This Row],[PRODUCT_CODE]],[1]!Bestcartprd[#Data],7,FALSE)</f>
        <v>Food</v>
      </c>
      <c r="K467" t="str">
        <f>TEXT(DATE(YEAR(BestCart2[[#This Row],[WEEK_NUMBER]]),1,1) +(BestCart2[[#This Row],[WEEK_NUMBER]]-1)*7, "MMMM")</f>
        <v>December</v>
      </c>
      <c r="L4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68" spans="1:12" x14ac:dyDescent="0.3">
      <c r="A468" t="s">
        <v>0</v>
      </c>
      <c r="B468">
        <v>51</v>
      </c>
      <c r="C468">
        <v>2022</v>
      </c>
      <c r="D468">
        <v>85104</v>
      </c>
      <c r="E468">
        <v>152724.01</v>
      </c>
      <c r="F468">
        <v>58771</v>
      </c>
      <c r="G468">
        <v>2.6</v>
      </c>
      <c r="H468" t="str">
        <f>VLOOKUP(BestCart2[[#This Row],[PRODUCT_CODE]],[1]!Bestcartprd[#Data],2,FALSE)</f>
        <v>Regular Coffee</v>
      </c>
      <c r="I468" t="str">
        <f>VLOOKUP(BestCart2[[#This Row],[PRODUCT_CODE]],[1]!Bestcartprd[#Data],3,FALSE)</f>
        <v>Coffee Express</v>
      </c>
      <c r="J468" t="str">
        <f>VLOOKUP(BestCart2[[#This Row],[PRODUCT_CODE]],[1]!Bestcartprd[#Data],7,FALSE)</f>
        <v>Food</v>
      </c>
      <c r="K468" t="str">
        <f>TEXT(DATE(YEAR(BestCart2[[#This Row],[WEEK_NUMBER]]),1,1) +(BestCart2[[#This Row],[WEEK_NUMBER]]-1)*7, "MMMM")</f>
        <v>December</v>
      </c>
      <c r="L4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69" spans="1:12" x14ac:dyDescent="0.3">
      <c r="A469" t="s">
        <v>0</v>
      </c>
      <c r="B469">
        <v>52</v>
      </c>
      <c r="C469">
        <v>2022</v>
      </c>
      <c r="D469">
        <v>85104</v>
      </c>
      <c r="E469">
        <v>132424.39000000001</v>
      </c>
      <c r="F469">
        <v>51548</v>
      </c>
      <c r="G469">
        <v>2.57</v>
      </c>
      <c r="H469" t="str">
        <f>VLOOKUP(BestCart2[[#This Row],[PRODUCT_CODE]],[1]!Bestcartprd[#Data],2,FALSE)</f>
        <v>Regular Coffee</v>
      </c>
      <c r="I469" t="str">
        <f>VLOOKUP(BestCart2[[#This Row],[PRODUCT_CODE]],[1]!Bestcartprd[#Data],3,FALSE)</f>
        <v>Coffee Express</v>
      </c>
      <c r="J469" t="str">
        <f>VLOOKUP(BestCart2[[#This Row],[PRODUCT_CODE]],[1]!Bestcartprd[#Data],7,FALSE)</f>
        <v>Food</v>
      </c>
      <c r="K469" t="str">
        <f>TEXT(DATE(YEAR(BestCart2[[#This Row],[WEEK_NUMBER]]),1,1) +(BestCart2[[#This Row],[WEEK_NUMBER]]-1)*7, "MMMM")</f>
        <v>December</v>
      </c>
      <c r="L4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0" spans="1:12" x14ac:dyDescent="0.3">
      <c r="A470" t="s">
        <v>0</v>
      </c>
      <c r="B470">
        <v>1</v>
      </c>
      <c r="C470">
        <v>2022</v>
      </c>
      <c r="D470">
        <v>85120</v>
      </c>
      <c r="E470">
        <v>11216.49</v>
      </c>
      <c r="F470">
        <v>3682</v>
      </c>
      <c r="G470">
        <v>3.05</v>
      </c>
      <c r="H470" t="str">
        <f>VLOOKUP(BestCart2[[#This Row],[PRODUCT_CODE]],[1]!Bestcartprd[#Data],2,FALSE)</f>
        <v>XL Latte</v>
      </c>
      <c r="I470" t="str">
        <f>VLOOKUP(BestCart2[[#This Row],[PRODUCT_CODE]],[1]!Bestcartprd[#Data],3,FALSE)</f>
        <v>Just Coffee ltd</v>
      </c>
      <c r="J470" t="str">
        <f>VLOOKUP(BestCart2[[#This Row],[PRODUCT_CODE]],[1]!Bestcartprd[#Data],7,FALSE)</f>
        <v>Food</v>
      </c>
      <c r="K470" t="str">
        <f>TEXT(DATE(YEAR(BestCart2[[#This Row],[WEEK_NUMBER]]),1,1) +(BestCart2[[#This Row],[WEEK_NUMBER]]-1)*7, "MMMM")</f>
        <v>January</v>
      </c>
      <c r="L4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1" spans="1:12" x14ac:dyDescent="0.3">
      <c r="A471" t="s">
        <v>0</v>
      </c>
      <c r="B471">
        <v>2</v>
      </c>
      <c r="C471">
        <v>2022</v>
      </c>
      <c r="D471">
        <v>85120</v>
      </c>
      <c r="E471">
        <v>13431.21</v>
      </c>
      <c r="F471">
        <v>4418</v>
      </c>
      <c r="G471">
        <v>3.04</v>
      </c>
      <c r="H471" t="str">
        <f>VLOOKUP(BestCart2[[#This Row],[PRODUCT_CODE]],[1]!Bestcartprd[#Data],2,FALSE)</f>
        <v>XL Latte</v>
      </c>
      <c r="I471" t="str">
        <f>VLOOKUP(BestCart2[[#This Row],[PRODUCT_CODE]],[1]!Bestcartprd[#Data],3,FALSE)</f>
        <v>Just Coffee ltd</v>
      </c>
      <c r="J471" t="str">
        <f>VLOOKUP(BestCart2[[#This Row],[PRODUCT_CODE]],[1]!Bestcartprd[#Data],7,FALSE)</f>
        <v>Food</v>
      </c>
      <c r="K471" t="str">
        <f>TEXT(DATE(YEAR(BestCart2[[#This Row],[WEEK_NUMBER]]),1,1) +(BestCart2[[#This Row],[WEEK_NUMBER]]-1)*7, "MMMM")</f>
        <v>January</v>
      </c>
      <c r="L4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2" spans="1:12" x14ac:dyDescent="0.3">
      <c r="A472" t="s">
        <v>0</v>
      </c>
      <c r="B472">
        <v>3</v>
      </c>
      <c r="C472">
        <v>2022</v>
      </c>
      <c r="D472">
        <v>85120</v>
      </c>
      <c r="E472">
        <v>14054.62</v>
      </c>
      <c r="F472">
        <v>4617</v>
      </c>
      <c r="G472">
        <v>3.04</v>
      </c>
      <c r="H472" t="str">
        <f>VLOOKUP(BestCart2[[#This Row],[PRODUCT_CODE]],[1]!Bestcartprd[#Data],2,FALSE)</f>
        <v>XL Latte</v>
      </c>
      <c r="I472" t="str">
        <f>VLOOKUP(BestCart2[[#This Row],[PRODUCT_CODE]],[1]!Bestcartprd[#Data],3,FALSE)</f>
        <v>Just Coffee ltd</v>
      </c>
      <c r="J472" t="str">
        <f>VLOOKUP(BestCart2[[#This Row],[PRODUCT_CODE]],[1]!Bestcartprd[#Data],7,FALSE)</f>
        <v>Food</v>
      </c>
      <c r="K472" t="str">
        <f>TEXT(DATE(YEAR(BestCart2[[#This Row],[WEEK_NUMBER]]),1,1) +(BestCart2[[#This Row],[WEEK_NUMBER]]-1)*7, "MMMM")</f>
        <v>January</v>
      </c>
      <c r="L4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3" spans="1:12" x14ac:dyDescent="0.3">
      <c r="A473" t="s">
        <v>0</v>
      </c>
      <c r="B473">
        <v>4</v>
      </c>
      <c r="C473">
        <v>2022</v>
      </c>
      <c r="D473">
        <v>85120</v>
      </c>
      <c r="E473">
        <v>13953.12</v>
      </c>
      <c r="F473">
        <v>4590</v>
      </c>
      <c r="G473">
        <v>3.04</v>
      </c>
      <c r="H473" t="str">
        <f>VLOOKUP(BestCart2[[#This Row],[PRODUCT_CODE]],[1]!Bestcartprd[#Data],2,FALSE)</f>
        <v>XL Latte</v>
      </c>
      <c r="I473" t="str">
        <f>VLOOKUP(BestCart2[[#This Row],[PRODUCT_CODE]],[1]!Bestcartprd[#Data],3,FALSE)</f>
        <v>Just Coffee ltd</v>
      </c>
      <c r="J473" t="str">
        <f>VLOOKUP(BestCart2[[#This Row],[PRODUCT_CODE]],[1]!Bestcartprd[#Data],7,FALSE)</f>
        <v>Food</v>
      </c>
      <c r="K473" t="str">
        <f>TEXT(DATE(YEAR(BestCart2[[#This Row],[WEEK_NUMBER]]),1,1) +(BestCart2[[#This Row],[WEEK_NUMBER]]-1)*7, "MMMM")</f>
        <v>January</v>
      </c>
      <c r="L4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4" spans="1:12" x14ac:dyDescent="0.3">
      <c r="A474" t="s">
        <v>0</v>
      </c>
      <c r="B474">
        <v>5</v>
      </c>
      <c r="C474">
        <v>2022</v>
      </c>
      <c r="D474">
        <v>85120</v>
      </c>
      <c r="E474">
        <v>15666.22</v>
      </c>
      <c r="F474">
        <v>5142</v>
      </c>
      <c r="G474">
        <v>3.05</v>
      </c>
      <c r="H474" t="str">
        <f>VLOOKUP(BestCart2[[#This Row],[PRODUCT_CODE]],[1]!Bestcartprd[#Data],2,FALSE)</f>
        <v>XL Latte</v>
      </c>
      <c r="I474" t="str">
        <f>VLOOKUP(BestCart2[[#This Row],[PRODUCT_CODE]],[1]!Bestcartprd[#Data],3,FALSE)</f>
        <v>Just Coffee ltd</v>
      </c>
      <c r="J474" t="str">
        <f>VLOOKUP(BestCart2[[#This Row],[PRODUCT_CODE]],[1]!Bestcartprd[#Data],7,FALSE)</f>
        <v>Food</v>
      </c>
      <c r="K474" t="str">
        <f>TEXT(DATE(YEAR(BestCart2[[#This Row],[WEEK_NUMBER]]),1,1) +(BestCart2[[#This Row],[WEEK_NUMBER]]-1)*7, "MMMM")</f>
        <v>January</v>
      </c>
      <c r="L4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5" spans="1:12" x14ac:dyDescent="0.3">
      <c r="A475" t="s">
        <v>0</v>
      </c>
      <c r="B475">
        <v>6</v>
      </c>
      <c r="C475">
        <v>2022</v>
      </c>
      <c r="D475">
        <v>85120</v>
      </c>
      <c r="E475">
        <v>15434.22</v>
      </c>
      <c r="F475">
        <v>5066</v>
      </c>
      <c r="G475">
        <v>3.05</v>
      </c>
      <c r="H475" t="str">
        <f>VLOOKUP(BestCart2[[#This Row],[PRODUCT_CODE]],[1]!Bestcartprd[#Data],2,FALSE)</f>
        <v>XL Latte</v>
      </c>
      <c r="I475" t="str">
        <f>VLOOKUP(BestCart2[[#This Row],[PRODUCT_CODE]],[1]!Bestcartprd[#Data],3,FALSE)</f>
        <v>Just Coffee ltd</v>
      </c>
      <c r="J475" t="str">
        <f>VLOOKUP(BestCart2[[#This Row],[PRODUCT_CODE]],[1]!Bestcartprd[#Data],7,FALSE)</f>
        <v>Food</v>
      </c>
      <c r="K475" t="str">
        <f>TEXT(DATE(YEAR(BestCart2[[#This Row],[WEEK_NUMBER]]),1,1) +(BestCart2[[#This Row],[WEEK_NUMBER]]-1)*7, "MMMM")</f>
        <v>February</v>
      </c>
      <c r="L4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6" spans="1:12" x14ac:dyDescent="0.3">
      <c r="A476" t="s">
        <v>0</v>
      </c>
      <c r="B476">
        <v>7</v>
      </c>
      <c r="C476">
        <v>2022</v>
      </c>
      <c r="D476">
        <v>85120</v>
      </c>
      <c r="E476">
        <v>15702.07</v>
      </c>
      <c r="F476">
        <v>5155</v>
      </c>
      <c r="G476">
        <v>3.05</v>
      </c>
      <c r="H476" t="str">
        <f>VLOOKUP(BestCart2[[#This Row],[PRODUCT_CODE]],[1]!Bestcartprd[#Data],2,FALSE)</f>
        <v>XL Latte</v>
      </c>
      <c r="I476" t="str">
        <f>VLOOKUP(BestCart2[[#This Row],[PRODUCT_CODE]],[1]!Bestcartprd[#Data],3,FALSE)</f>
        <v>Just Coffee ltd</v>
      </c>
      <c r="J476" t="str">
        <f>VLOOKUP(BestCart2[[#This Row],[PRODUCT_CODE]],[1]!Bestcartprd[#Data],7,FALSE)</f>
        <v>Food</v>
      </c>
      <c r="K476" t="str">
        <f>TEXT(DATE(YEAR(BestCart2[[#This Row],[WEEK_NUMBER]]),1,1) +(BestCart2[[#This Row],[WEEK_NUMBER]]-1)*7, "MMMM")</f>
        <v>February</v>
      </c>
      <c r="L4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7" spans="1:12" x14ac:dyDescent="0.3">
      <c r="A477" t="s">
        <v>0</v>
      </c>
      <c r="B477">
        <v>8</v>
      </c>
      <c r="C477">
        <v>2022</v>
      </c>
      <c r="D477">
        <v>85120</v>
      </c>
      <c r="E477">
        <v>17089.650000000001</v>
      </c>
      <c r="F477">
        <v>5592</v>
      </c>
      <c r="G477">
        <v>3.06</v>
      </c>
      <c r="H477" t="str">
        <f>VLOOKUP(BestCart2[[#This Row],[PRODUCT_CODE]],[1]!Bestcartprd[#Data],2,FALSE)</f>
        <v>XL Latte</v>
      </c>
      <c r="I477" t="str">
        <f>VLOOKUP(BestCart2[[#This Row],[PRODUCT_CODE]],[1]!Bestcartprd[#Data],3,FALSE)</f>
        <v>Just Coffee ltd</v>
      </c>
      <c r="J477" t="str">
        <f>VLOOKUP(BestCart2[[#This Row],[PRODUCT_CODE]],[1]!Bestcartprd[#Data],7,FALSE)</f>
        <v>Food</v>
      </c>
      <c r="K477" t="str">
        <f>TEXT(DATE(YEAR(BestCart2[[#This Row],[WEEK_NUMBER]]),1,1) +(BestCart2[[#This Row],[WEEK_NUMBER]]-1)*7, "MMMM")</f>
        <v>February</v>
      </c>
      <c r="L4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8" spans="1:12" x14ac:dyDescent="0.3">
      <c r="A478" t="s">
        <v>0</v>
      </c>
      <c r="B478">
        <v>9</v>
      </c>
      <c r="C478">
        <v>2022</v>
      </c>
      <c r="D478">
        <v>85120</v>
      </c>
      <c r="E478">
        <v>15516.59</v>
      </c>
      <c r="F478">
        <v>5094</v>
      </c>
      <c r="G478">
        <v>3.05</v>
      </c>
      <c r="H478" t="str">
        <f>VLOOKUP(BestCart2[[#This Row],[PRODUCT_CODE]],[1]!Bestcartprd[#Data],2,FALSE)</f>
        <v>XL Latte</v>
      </c>
      <c r="I478" t="str">
        <f>VLOOKUP(BestCart2[[#This Row],[PRODUCT_CODE]],[1]!Bestcartprd[#Data],3,FALSE)</f>
        <v>Just Coffee ltd</v>
      </c>
      <c r="J478" t="str">
        <f>VLOOKUP(BestCart2[[#This Row],[PRODUCT_CODE]],[1]!Bestcartprd[#Data],7,FALSE)</f>
        <v>Food</v>
      </c>
      <c r="K478" t="str">
        <f>TEXT(DATE(YEAR(BestCart2[[#This Row],[WEEK_NUMBER]]),1,1) +(BestCart2[[#This Row],[WEEK_NUMBER]]-1)*7, "MMMM")</f>
        <v>February</v>
      </c>
      <c r="L4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479" spans="1:12" x14ac:dyDescent="0.3">
      <c r="A479" t="s">
        <v>0</v>
      </c>
      <c r="B479">
        <v>10</v>
      </c>
      <c r="C479">
        <v>2022</v>
      </c>
      <c r="D479">
        <v>85120</v>
      </c>
      <c r="E479">
        <v>12847.13</v>
      </c>
      <c r="F479">
        <v>4231</v>
      </c>
      <c r="G479">
        <v>3.04</v>
      </c>
      <c r="H479" t="str">
        <f>VLOOKUP(BestCart2[[#This Row],[PRODUCT_CODE]],[1]!Bestcartprd[#Data],2,FALSE)</f>
        <v>XL Latte</v>
      </c>
      <c r="I479" t="str">
        <f>VLOOKUP(BestCart2[[#This Row],[PRODUCT_CODE]],[1]!Bestcartprd[#Data],3,FALSE)</f>
        <v>Just Coffee ltd</v>
      </c>
      <c r="J479" t="str">
        <f>VLOOKUP(BestCart2[[#This Row],[PRODUCT_CODE]],[1]!Bestcartprd[#Data],7,FALSE)</f>
        <v>Food</v>
      </c>
      <c r="K479" t="str">
        <f>TEXT(DATE(YEAR(BestCart2[[#This Row],[WEEK_NUMBER]]),1,1) +(BestCart2[[#This Row],[WEEK_NUMBER]]-1)*7, "MMMM")</f>
        <v>March</v>
      </c>
      <c r="L4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0" spans="1:12" x14ac:dyDescent="0.3">
      <c r="A480" t="s">
        <v>0</v>
      </c>
      <c r="B480">
        <v>11</v>
      </c>
      <c r="C480">
        <v>2022</v>
      </c>
      <c r="D480">
        <v>85120</v>
      </c>
      <c r="E480">
        <v>12130.52</v>
      </c>
      <c r="F480">
        <v>3980</v>
      </c>
      <c r="G480">
        <v>3.05</v>
      </c>
      <c r="H480" t="str">
        <f>VLOOKUP(BestCart2[[#This Row],[PRODUCT_CODE]],[1]!Bestcartprd[#Data],2,FALSE)</f>
        <v>XL Latte</v>
      </c>
      <c r="I480" t="str">
        <f>VLOOKUP(BestCart2[[#This Row],[PRODUCT_CODE]],[1]!Bestcartprd[#Data],3,FALSE)</f>
        <v>Just Coffee ltd</v>
      </c>
      <c r="J480" t="str">
        <f>VLOOKUP(BestCart2[[#This Row],[PRODUCT_CODE]],[1]!Bestcartprd[#Data],7,FALSE)</f>
        <v>Food</v>
      </c>
      <c r="K480" t="str">
        <f>TEXT(DATE(YEAR(BestCart2[[#This Row],[WEEK_NUMBER]]),1,1) +(BestCart2[[#This Row],[WEEK_NUMBER]]-1)*7, "MMMM")</f>
        <v>March</v>
      </c>
      <c r="L4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1" spans="1:12" x14ac:dyDescent="0.3">
      <c r="A481" t="s">
        <v>0</v>
      </c>
      <c r="B481">
        <v>12</v>
      </c>
      <c r="C481">
        <v>2022</v>
      </c>
      <c r="D481">
        <v>85120</v>
      </c>
      <c r="E481">
        <v>11447.43</v>
      </c>
      <c r="F481">
        <v>3762</v>
      </c>
      <c r="G481">
        <v>3.04</v>
      </c>
      <c r="H481" t="str">
        <f>VLOOKUP(BestCart2[[#This Row],[PRODUCT_CODE]],[1]!Bestcartprd[#Data],2,FALSE)</f>
        <v>XL Latte</v>
      </c>
      <c r="I481" t="str">
        <f>VLOOKUP(BestCart2[[#This Row],[PRODUCT_CODE]],[1]!Bestcartprd[#Data],3,FALSE)</f>
        <v>Just Coffee ltd</v>
      </c>
      <c r="J481" t="str">
        <f>VLOOKUP(BestCart2[[#This Row],[PRODUCT_CODE]],[1]!Bestcartprd[#Data],7,FALSE)</f>
        <v>Food</v>
      </c>
      <c r="K481" t="str">
        <f>TEXT(DATE(YEAR(BestCart2[[#This Row],[WEEK_NUMBER]]),1,1) +(BestCart2[[#This Row],[WEEK_NUMBER]]-1)*7, "MMMM")</f>
        <v>March</v>
      </c>
      <c r="L4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2" spans="1:12" x14ac:dyDescent="0.3">
      <c r="A482" t="s">
        <v>0</v>
      </c>
      <c r="B482">
        <v>13</v>
      </c>
      <c r="C482">
        <v>2022</v>
      </c>
      <c r="D482">
        <v>85120</v>
      </c>
      <c r="E482">
        <v>12725.74</v>
      </c>
      <c r="F482">
        <v>4186</v>
      </c>
      <c r="G482">
        <v>3.04</v>
      </c>
      <c r="H482" t="str">
        <f>VLOOKUP(BestCart2[[#This Row],[PRODUCT_CODE]],[1]!Bestcartprd[#Data],2,FALSE)</f>
        <v>XL Latte</v>
      </c>
      <c r="I482" t="str">
        <f>VLOOKUP(BestCart2[[#This Row],[PRODUCT_CODE]],[1]!Bestcartprd[#Data],3,FALSE)</f>
        <v>Just Coffee ltd</v>
      </c>
      <c r="J482" t="str">
        <f>VLOOKUP(BestCart2[[#This Row],[PRODUCT_CODE]],[1]!Bestcartprd[#Data],7,FALSE)</f>
        <v>Food</v>
      </c>
      <c r="K482" t="str">
        <f>TEXT(DATE(YEAR(BestCart2[[#This Row],[WEEK_NUMBER]]),1,1) +(BestCart2[[#This Row],[WEEK_NUMBER]]-1)*7, "MMMM")</f>
        <v>March</v>
      </c>
      <c r="L4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3" spans="1:12" x14ac:dyDescent="0.3">
      <c r="A483" t="s">
        <v>0</v>
      </c>
      <c r="B483">
        <v>14</v>
      </c>
      <c r="C483">
        <v>2022</v>
      </c>
      <c r="D483">
        <v>85120</v>
      </c>
      <c r="E483">
        <v>11467.07</v>
      </c>
      <c r="F483">
        <v>3776</v>
      </c>
      <c r="G483">
        <v>3.04</v>
      </c>
      <c r="H483" t="str">
        <f>VLOOKUP(BestCart2[[#This Row],[PRODUCT_CODE]],[1]!Bestcartprd[#Data],2,FALSE)</f>
        <v>XL Latte</v>
      </c>
      <c r="I483" t="str">
        <f>VLOOKUP(BestCart2[[#This Row],[PRODUCT_CODE]],[1]!Bestcartprd[#Data],3,FALSE)</f>
        <v>Just Coffee ltd</v>
      </c>
      <c r="J483" t="str">
        <f>VLOOKUP(BestCart2[[#This Row],[PRODUCT_CODE]],[1]!Bestcartprd[#Data],7,FALSE)</f>
        <v>Food</v>
      </c>
      <c r="K483" t="str">
        <f>TEXT(DATE(YEAR(BestCart2[[#This Row],[WEEK_NUMBER]]),1,1) +(BestCart2[[#This Row],[WEEK_NUMBER]]-1)*7, "MMMM")</f>
        <v>April</v>
      </c>
      <c r="L4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4" spans="1:12" x14ac:dyDescent="0.3">
      <c r="A484" t="s">
        <v>0</v>
      </c>
      <c r="B484">
        <v>15</v>
      </c>
      <c r="C484">
        <v>2022</v>
      </c>
      <c r="D484">
        <v>85120</v>
      </c>
      <c r="E484">
        <v>10266.44</v>
      </c>
      <c r="F484">
        <v>3371</v>
      </c>
      <c r="G484">
        <v>3.05</v>
      </c>
      <c r="H484" t="str">
        <f>VLOOKUP(BestCart2[[#This Row],[PRODUCT_CODE]],[1]!Bestcartprd[#Data],2,FALSE)</f>
        <v>XL Latte</v>
      </c>
      <c r="I484" t="str">
        <f>VLOOKUP(BestCart2[[#This Row],[PRODUCT_CODE]],[1]!Bestcartprd[#Data],3,FALSE)</f>
        <v>Just Coffee ltd</v>
      </c>
      <c r="J484" t="str">
        <f>VLOOKUP(BestCart2[[#This Row],[PRODUCT_CODE]],[1]!Bestcartprd[#Data],7,FALSE)</f>
        <v>Food</v>
      </c>
      <c r="K484" t="str">
        <f>TEXT(DATE(YEAR(BestCart2[[#This Row],[WEEK_NUMBER]]),1,1) +(BestCart2[[#This Row],[WEEK_NUMBER]]-1)*7, "MMMM")</f>
        <v>April</v>
      </c>
      <c r="L4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5" spans="1:12" x14ac:dyDescent="0.3">
      <c r="A485" t="s">
        <v>0</v>
      </c>
      <c r="B485">
        <v>16</v>
      </c>
      <c r="C485">
        <v>2022</v>
      </c>
      <c r="D485">
        <v>85120</v>
      </c>
      <c r="E485">
        <v>10326.790000000001</v>
      </c>
      <c r="F485">
        <v>3411</v>
      </c>
      <c r="G485">
        <v>3.03</v>
      </c>
      <c r="H485" t="str">
        <f>VLOOKUP(BestCart2[[#This Row],[PRODUCT_CODE]],[1]!Bestcartprd[#Data],2,FALSE)</f>
        <v>XL Latte</v>
      </c>
      <c r="I485" t="str">
        <f>VLOOKUP(BestCart2[[#This Row],[PRODUCT_CODE]],[1]!Bestcartprd[#Data],3,FALSE)</f>
        <v>Just Coffee ltd</v>
      </c>
      <c r="J485" t="str">
        <f>VLOOKUP(BestCart2[[#This Row],[PRODUCT_CODE]],[1]!Bestcartprd[#Data],7,FALSE)</f>
        <v>Food</v>
      </c>
      <c r="K485" t="str">
        <f>TEXT(DATE(YEAR(BestCart2[[#This Row],[WEEK_NUMBER]]),1,1) +(BestCart2[[#This Row],[WEEK_NUMBER]]-1)*7, "MMMM")</f>
        <v>April</v>
      </c>
      <c r="L4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6" spans="1:12" x14ac:dyDescent="0.3">
      <c r="A486" t="s">
        <v>0</v>
      </c>
      <c r="B486">
        <v>17</v>
      </c>
      <c r="C486">
        <v>2022</v>
      </c>
      <c r="D486">
        <v>85120</v>
      </c>
      <c r="E486">
        <v>12300.64</v>
      </c>
      <c r="F486">
        <v>4049</v>
      </c>
      <c r="G486">
        <v>3.04</v>
      </c>
      <c r="H486" t="str">
        <f>VLOOKUP(BestCart2[[#This Row],[PRODUCT_CODE]],[1]!Bestcartprd[#Data],2,FALSE)</f>
        <v>XL Latte</v>
      </c>
      <c r="I486" t="str">
        <f>VLOOKUP(BestCart2[[#This Row],[PRODUCT_CODE]],[1]!Bestcartprd[#Data],3,FALSE)</f>
        <v>Just Coffee ltd</v>
      </c>
      <c r="J486" t="str">
        <f>VLOOKUP(BestCart2[[#This Row],[PRODUCT_CODE]],[1]!Bestcartprd[#Data],7,FALSE)</f>
        <v>Food</v>
      </c>
      <c r="K486" t="str">
        <f>TEXT(DATE(YEAR(BestCart2[[#This Row],[WEEK_NUMBER]]),1,1) +(BestCart2[[#This Row],[WEEK_NUMBER]]-1)*7, "MMMM")</f>
        <v>April</v>
      </c>
      <c r="L4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7" spans="1:12" x14ac:dyDescent="0.3">
      <c r="A487" t="s">
        <v>0</v>
      </c>
      <c r="B487">
        <v>18</v>
      </c>
      <c r="C487">
        <v>2022</v>
      </c>
      <c r="D487">
        <v>85120</v>
      </c>
      <c r="E487">
        <v>11316.8</v>
      </c>
      <c r="F487">
        <v>3727</v>
      </c>
      <c r="G487">
        <v>3.04</v>
      </c>
      <c r="H487" t="str">
        <f>VLOOKUP(BestCart2[[#This Row],[PRODUCT_CODE]],[1]!Bestcartprd[#Data],2,FALSE)</f>
        <v>XL Latte</v>
      </c>
      <c r="I487" t="str">
        <f>VLOOKUP(BestCart2[[#This Row],[PRODUCT_CODE]],[1]!Bestcartprd[#Data],3,FALSE)</f>
        <v>Just Coffee ltd</v>
      </c>
      <c r="J487" t="str">
        <f>VLOOKUP(BestCart2[[#This Row],[PRODUCT_CODE]],[1]!Bestcartprd[#Data],7,FALSE)</f>
        <v>Food</v>
      </c>
      <c r="K487" t="str">
        <f>TEXT(DATE(YEAR(BestCart2[[#This Row],[WEEK_NUMBER]]),1,1) +(BestCart2[[#This Row],[WEEK_NUMBER]]-1)*7, "MMMM")</f>
        <v>April</v>
      </c>
      <c r="L4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8" spans="1:12" x14ac:dyDescent="0.3">
      <c r="A488" t="s">
        <v>0</v>
      </c>
      <c r="B488">
        <v>19</v>
      </c>
      <c r="C488">
        <v>2022</v>
      </c>
      <c r="D488">
        <v>85120</v>
      </c>
      <c r="E488">
        <v>11896.41</v>
      </c>
      <c r="F488">
        <v>3928</v>
      </c>
      <c r="G488">
        <v>3.03</v>
      </c>
      <c r="H488" t="str">
        <f>VLOOKUP(BestCart2[[#This Row],[PRODUCT_CODE]],[1]!Bestcartprd[#Data],2,FALSE)</f>
        <v>XL Latte</v>
      </c>
      <c r="I488" t="str">
        <f>VLOOKUP(BestCart2[[#This Row],[PRODUCT_CODE]],[1]!Bestcartprd[#Data],3,FALSE)</f>
        <v>Just Coffee ltd</v>
      </c>
      <c r="J488" t="str">
        <f>VLOOKUP(BestCart2[[#This Row],[PRODUCT_CODE]],[1]!Bestcartprd[#Data],7,FALSE)</f>
        <v>Food</v>
      </c>
      <c r="K488" t="str">
        <f>TEXT(DATE(YEAR(BestCart2[[#This Row],[WEEK_NUMBER]]),1,1) +(BestCart2[[#This Row],[WEEK_NUMBER]]-1)*7, "MMMM")</f>
        <v>May</v>
      </c>
      <c r="L4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89" spans="1:12" x14ac:dyDescent="0.3">
      <c r="A489" t="s">
        <v>0</v>
      </c>
      <c r="B489">
        <v>20</v>
      </c>
      <c r="C489">
        <v>2022</v>
      </c>
      <c r="D489">
        <v>85120</v>
      </c>
      <c r="E489">
        <v>11213.12</v>
      </c>
      <c r="F489">
        <v>3696</v>
      </c>
      <c r="G489">
        <v>3.03</v>
      </c>
      <c r="H489" t="str">
        <f>VLOOKUP(BestCart2[[#This Row],[PRODUCT_CODE]],[1]!Bestcartprd[#Data],2,FALSE)</f>
        <v>XL Latte</v>
      </c>
      <c r="I489" t="str">
        <f>VLOOKUP(BestCart2[[#This Row],[PRODUCT_CODE]],[1]!Bestcartprd[#Data],3,FALSE)</f>
        <v>Just Coffee ltd</v>
      </c>
      <c r="J489" t="str">
        <f>VLOOKUP(BestCart2[[#This Row],[PRODUCT_CODE]],[1]!Bestcartprd[#Data],7,FALSE)</f>
        <v>Food</v>
      </c>
      <c r="K489" t="str">
        <f>TEXT(DATE(YEAR(BestCart2[[#This Row],[WEEK_NUMBER]]),1,1) +(BestCart2[[#This Row],[WEEK_NUMBER]]-1)*7, "MMMM")</f>
        <v>May</v>
      </c>
      <c r="L4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90" spans="1:12" x14ac:dyDescent="0.3">
      <c r="A490" t="s">
        <v>0</v>
      </c>
      <c r="B490">
        <v>21</v>
      </c>
      <c r="C490">
        <v>2022</v>
      </c>
      <c r="D490">
        <v>85120</v>
      </c>
      <c r="E490">
        <v>12193.7</v>
      </c>
      <c r="F490">
        <v>4018</v>
      </c>
      <c r="G490">
        <v>3.03</v>
      </c>
      <c r="H490" t="str">
        <f>VLOOKUP(BestCart2[[#This Row],[PRODUCT_CODE]],[1]!Bestcartprd[#Data],2,FALSE)</f>
        <v>XL Latte</v>
      </c>
      <c r="I490" t="str">
        <f>VLOOKUP(BestCart2[[#This Row],[PRODUCT_CODE]],[1]!Bestcartprd[#Data],3,FALSE)</f>
        <v>Just Coffee ltd</v>
      </c>
      <c r="J490" t="str">
        <f>VLOOKUP(BestCart2[[#This Row],[PRODUCT_CODE]],[1]!Bestcartprd[#Data],7,FALSE)</f>
        <v>Food</v>
      </c>
      <c r="K490" t="str">
        <f>TEXT(DATE(YEAR(BestCart2[[#This Row],[WEEK_NUMBER]]),1,1) +(BestCart2[[#This Row],[WEEK_NUMBER]]-1)*7, "MMMM")</f>
        <v>May</v>
      </c>
      <c r="L4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91" spans="1:12" x14ac:dyDescent="0.3">
      <c r="A491" t="s">
        <v>0</v>
      </c>
      <c r="B491">
        <v>22</v>
      </c>
      <c r="C491">
        <v>2022</v>
      </c>
      <c r="D491">
        <v>85120</v>
      </c>
      <c r="E491">
        <v>13708.32</v>
      </c>
      <c r="F491">
        <v>4383</v>
      </c>
      <c r="G491">
        <v>3.13</v>
      </c>
      <c r="H491" t="str">
        <f>VLOOKUP(BestCart2[[#This Row],[PRODUCT_CODE]],[1]!Bestcartprd[#Data],2,FALSE)</f>
        <v>XL Latte</v>
      </c>
      <c r="I491" t="str">
        <f>VLOOKUP(BestCart2[[#This Row],[PRODUCT_CODE]],[1]!Bestcartprd[#Data],3,FALSE)</f>
        <v>Just Coffee ltd</v>
      </c>
      <c r="J491" t="str">
        <f>VLOOKUP(BestCart2[[#This Row],[PRODUCT_CODE]],[1]!Bestcartprd[#Data],7,FALSE)</f>
        <v>Food</v>
      </c>
      <c r="K491" t="str">
        <f>TEXT(DATE(YEAR(BestCart2[[#This Row],[WEEK_NUMBER]]),1,1) +(BestCart2[[#This Row],[WEEK_NUMBER]]-1)*7, "MMMM")</f>
        <v>May</v>
      </c>
      <c r="L4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492" spans="1:12" x14ac:dyDescent="0.3">
      <c r="A492" t="s">
        <v>0</v>
      </c>
      <c r="B492">
        <v>23</v>
      </c>
      <c r="C492">
        <v>2022</v>
      </c>
      <c r="D492">
        <v>85120</v>
      </c>
      <c r="E492">
        <v>14966.8</v>
      </c>
      <c r="F492">
        <v>4663</v>
      </c>
      <c r="G492">
        <v>3.21</v>
      </c>
      <c r="H492" t="str">
        <f>VLOOKUP(BestCart2[[#This Row],[PRODUCT_CODE]],[1]!Bestcartprd[#Data],2,FALSE)</f>
        <v>XL Latte</v>
      </c>
      <c r="I492" t="str">
        <f>VLOOKUP(BestCart2[[#This Row],[PRODUCT_CODE]],[1]!Bestcartprd[#Data],3,FALSE)</f>
        <v>Just Coffee ltd</v>
      </c>
      <c r="J492" t="str">
        <f>VLOOKUP(BestCart2[[#This Row],[PRODUCT_CODE]],[1]!Bestcartprd[#Data],7,FALSE)</f>
        <v>Food</v>
      </c>
      <c r="K492" t="str">
        <f>TEXT(DATE(YEAR(BestCart2[[#This Row],[WEEK_NUMBER]]),1,1) +(BestCart2[[#This Row],[WEEK_NUMBER]]-1)*7, "MMMM")</f>
        <v>June</v>
      </c>
      <c r="L4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3" spans="1:12" x14ac:dyDescent="0.3">
      <c r="A493" t="s">
        <v>0</v>
      </c>
      <c r="B493">
        <v>24</v>
      </c>
      <c r="C493">
        <v>2022</v>
      </c>
      <c r="D493">
        <v>85120</v>
      </c>
      <c r="E493">
        <v>13108.53</v>
      </c>
      <c r="F493">
        <v>4064</v>
      </c>
      <c r="G493">
        <v>3.23</v>
      </c>
      <c r="H493" t="str">
        <f>VLOOKUP(BestCart2[[#This Row],[PRODUCT_CODE]],[1]!Bestcartprd[#Data],2,FALSE)</f>
        <v>XL Latte</v>
      </c>
      <c r="I493" t="str">
        <f>VLOOKUP(BestCart2[[#This Row],[PRODUCT_CODE]],[1]!Bestcartprd[#Data],3,FALSE)</f>
        <v>Just Coffee ltd</v>
      </c>
      <c r="J493" t="str">
        <f>VLOOKUP(BestCart2[[#This Row],[PRODUCT_CODE]],[1]!Bestcartprd[#Data],7,FALSE)</f>
        <v>Food</v>
      </c>
      <c r="K493" t="str">
        <f>TEXT(DATE(YEAR(BestCart2[[#This Row],[WEEK_NUMBER]]),1,1) +(BestCart2[[#This Row],[WEEK_NUMBER]]-1)*7, "MMMM")</f>
        <v>June</v>
      </c>
      <c r="L4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4" spans="1:12" x14ac:dyDescent="0.3">
      <c r="A494" t="s">
        <v>0</v>
      </c>
      <c r="B494">
        <v>25</v>
      </c>
      <c r="C494">
        <v>2022</v>
      </c>
      <c r="D494">
        <v>85120</v>
      </c>
      <c r="E494">
        <v>13811.19</v>
      </c>
      <c r="F494">
        <v>4283</v>
      </c>
      <c r="G494">
        <v>3.22</v>
      </c>
      <c r="H494" t="str">
        <f>VLOOKUP(BestCart2[[#This Row],[PRODUCT_CODE]],[1]!Bestcartprd[#Data],2,FALSE)</f>
        <v>XL Latte</v>
      </c>
      <c r="I494" t="str">
        <f>VLOOKUP(BestCart2[[#This Row],[PRODUCT_CODE]],[1]!Bestcartprd[#Data],3,FALSE)</f>
        <v>Just Coffee ltd</v>
      </c>
      <c r="J494" t="str">
        <f>VLOOKUP(BestCart2[[#This Row],[PRODUCT_CODE]],[1]!Bestcartprd[#Data],7,FALSE)</f>
        <v>Food</v>
      </c>
      <c r="K494" t="str">
        <f>TEXT(DATE(YEAR(BestCart2[[#This Row],[WEEK_NUMBER]]),1,1) +(BestCart2[[#This Row],[WEEK_NUMBER]]-1)*7, "MMMM")</f>
        <v>June</v>
      </c>
      <c r="L4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5" spans="1:12" x14ac:dyDescent="0.3">
      <c r="A495" t="s">
        <v>0</v>
      </c>
      <c r="B495">
        <v>26</v>
      </c>
      <c r="C495">
        <v>2022</v>
      </c>
      <c r="D495">
        <v>85120</v>
      </c>
      <c r="E495">
        <v>14988.14</v>
      </c>
      <c r="F495">
        <v>4647</v>
      </c>
      <c r="G495">
        <v>3.23</v>
      </c>
      <c r="H495" t="str">
        <f>VLOOKUP(BestCart2[[#This Row],[PRODUCT_CODE]],[1]!Bestcartprd[#Data],2,FALSE)</f>
        <v>XL Latte</v>
      </c>
      <c r="I495" t="str">
        <f>VLOOKUP(BestCart2[[#This Row],[PRODUCT_CODE]],[1]!Bestcartprd[#Data],3,FALSE)</f>
        <v>Just Coffee ltd</v>
      </c>
      <c r="J495" t="str">
        <f>VLOOKUP(BestCart2[[#This Row],[PRODUCT_CODE]],[1]!Bestcartprd[#Data],7,FALSE)</f>
        <v>Food</v>
      </c>
      <c r="K495" t="str">
        <f>TEXT(DATE(YEAR(BestCart2[[#This Row],[WEEK_NUMBER]]),1,1) +(BestCart2[[#This Row],[WEEK_NUMBER]]-1)*7, "MMMM")</f>
        <v>June</v>
      </c>
      <c r="L4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6" spans="1:12" x14ac:dyDescent="0.3">
      <c r="A496" t="s">
        <v>0</v>
      </c>
      <c r="B496">
        <v>27</v>
      </c>
      <c r="C496">
        <v>2022</v>
      </c>
      <c r="D496">
        <v>85120</v>
      </c>
      <c r="E496">
        <v>13098.17</v>
      </c>
      <c r="F496">
        <v>4069</v>
      </c>
      <c r="G496">
        <v>3.22</v>
      </c>
      <c r="H496" t="str">
        <f>VLOOKUP(BestCart2[[#This Row],[PRODUCT_CODE]],[1]!Bestcartprd[#Data],2,FALSE)</f>
        <v>XL Latte</v>
      </c>
      <c r="I496" t="str">
        <f>VLOOKUP(BestCart2[[#This Row],[PRODUCT_CODE]],[1]!Bestcartprd[#Data],3,FALSE)</f>
        <v>Just Coffee ltd</v>
      </c>
      <c r="J496" t="str">
        <f>VLOOKUP(BestCart2[[#This Row],[PRODUCT_CODE]],[1]!Bestcartprd[#Data],7,FALSE)</f>
        <v>Food</v>
      </c>
      <c r="K496" t="str">
        <f>TEXT(DATE(YEAR(BestCart2[[#This Row],[WEEK_NUMBER]]),1,1) +(BestCart2[[#This Row],[WEEK_NUMBER]]-1)*7, "MMMM")</f>
        <v>July</v>
      </c>
      <c r="L4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7" spans="1:12" x14ac:dyDescent="0.3">
      <c r="A497" t="s">
        <v>0</v>
      </c>
      <c r="B497">
        <v>28</v>
      </c>
      <c r="C497">
        <v>2022</v>
      </c>
      <c r="D497">
        <v>85120</v>
      </c>
      <c r="E497">
        <v>11251.68</v>
      </c>
      <c r="F497">
        <v>3482</v>
      </c>
      <c r="G497">
        <v>3.23</v>
      </c>
      <c r="H497" t="str">
        <f>VLOOKUP(BestCart2[[#This Row],[PRODUCT_CODE]],[1]!Bestcartprd[#Data],2,FALSE)</f>
        <v>XL Latte</v>
      </c>
      <c r="I497" t="str">
        <f>VLOOKUP(BestCart2[[#This Row],[PRODUCT_CODE]],[1]!Bestcartprd[#Data],3,FALSE)</f>
        <v>Just Coffee ltd</v>
      </c>
      <c r="J497" t="str">
        <f>VLOOKUP(BestCart2[[#This Row],[PRODUCT_CODE]],[1]!Bestcartprd[#Data],7,FALSE)</f>
        <v>Food</v>
      </c>
      <c r="K497" t="str">
        <f>TEXT(DATE(YEAR(BestCart2[[#This Row],[WEEK_NUMBER]]),1,1) +(BestCart2[[#This Row],[WEEK_NUMBER]]-1)*7, "MMMM")</f>
        <v>July</v>
      </c>
      <c r="L4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8" spans="1:12" x14ac:dyDescent="0.3">
      <c r="A498" t="s">
        <v>0</v>
      </c>
      <c r="B498">
        <v>29</v>
      </c>
      <c r="C498">
        <v>2022</v>
      </c>
      <c r="D498">
        <v>85120</v>
      </c>
      <c r="E498">
        <v>11646.27</v>
      </c>
      <c r="F498">
        <v>3597</v>
      </c>
      <c r="G498">
        <v>3.24</v>
      </c>
      <c r="H498" t="str">
        <f>VLOOKUP(BestCart2[[#This Row],[PRODUCT_CODE]],[1]!Bestcartprd[#Data],2,FALSE)</f>
        <v>XL Latte</v>
      </c>
      <c r="I498" t="str">
        <f>VLOOKUP(BestCart2[[#This Row],[PRODUCT_CODE]],[1]!Bestcartprd[#Data],3,FALSE)</f>
        <v>Just Coffee ltd</v>
      </c>
      <c r="J498" t="str">
        <f>VLOOKUP(BestCart2[[#This Row],[PRODUCT_CODE]],[1]!Bestcartprd[#Data],7,FALSE)</f>
        <v>Food</v>
      </c>
      <c r="K498" t="str">
        <f>TEXT(DATE(YEAR(BestCart2[[#This Row],[WEEK_NUMBER]]),1,1) +(BestCart2[[#This Row],[WEEK_NUMBER]]-1)*7, "MMMM")</f>
        <v>July</v>
      </c>
      <c r="L4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499" spans="1:12" x14ac:dyDescent="0.3">
      <c r="A499" t="s">
        <v>0</v>
      </c>
      <c r="B499">
        <v>30</v>
      </c>
      <c r="C499">
        <v>2022</v>
      </c>
      <c r="D499">
        <v>85120</v>
      </c>
      <c r="E499">
        <v>12701.279999999999</v>
      </c>
      <c r="F499">
        <v>3919</v>
      </c>
      <c r="G499">
        <v>3.24</v>
      </c>
      <c r="H499" t="str">
        <f>VLOOKUP(BestCart2[[#This Row],[PRODUCT_CODE]],[1]!Bestcartprd[#Data],2,FALSE)</f>
        <v>XL Latte</v>
      </c>
      <c r="I499" t="str">
        <f>VLOOKUP(BestCart2[[#This Row],[PRODUCT_CODE]],[1]!Bestcartprd[#Data],3,FALSE)</f>
        <v>Just Coffee ltd</v>
      </c>
      <c r="J499" t="str">
        <f>VLOOKUP(BestCart2[[#This Row],[PRODUCT_CODE]],[1]!Bestcartprd[#Data],7,FALSE)</f>
        <v>Food</v>
      </c>
      <c r="K499" t="str">
        <f>TEXT(DATE(YEAR(BestCart2[[#This Row],[WEEK_NUMBER]]),1,1) +(BestCart2[[#This Row],[WEEK_NUMBER]]-1)*7, "MMMM")</f>
        <v>July</v>
      </c>
      <c r="L4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0" spans="1:12" x14ac:dyDescent="0.3">
      <c r="A500" t="s">
        <v>0</v>
      </c>
      <c r="B500">
        <v>31</v>
      </c>
      <c r="C500">
        <v>2022</v>
      </c>
      <c r="D500">
        <v>85120</v>
      </c>
      <c r="E500">
        <v>12943.71</v>
      </c>
      <c r="F500">
        <v>3993</v>
      </c>
      <c r="G500">
        <v>3.24</v>
      </c>
      <c r="H500" t="str">
        <f>VLOOKUP(BestCart2[[#This Row],[PRODUCT_CODE]],[1]!Bestcartprd[#Data],2,FALSE)</f>
        <v>XL Latte</v>
      </c>
      <c r="I500" t="str">
        <f>VLOOKUP(BestCart2[[#This Row],[PRODUCT_CODE]],[1]!Bestcartprd[#Data],3,FALSE)</f>
        <v>Just Coffee ltd</v>
      </c>
      <c r="J500" t="str">
        <f>VLOOKUP(BestCart2[[#This Row],[PRODUCT_CODE]],[1]!Bestcartprd[#Data],7,FALSE)</f>
        <v>Food</v>
      </c>
      <c r="K500" t="str">
        <f>TEXT(DATE(YEAR(BestCart2[[#This Row],[WEEK_NUMBER]]),1,1) +(BestCart2[[#This Row],[WEEK_NUMBER]]-1)*7, "MMMM")</f>
        <v>July</v>
      </c>
      <c r="L5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1" spans="1:12" x14ac:dyDescent="0.3">
      <c r="A501" t="s">
        <v>0</v>
      </c>
      <c r="B501">
        <v>32</v>
      </c>
      <c r="C501">
        <v>2022</v>
      </c>
      <c r="D501">
        <v>85120</v>
      </c>
      <c r="E501">
        <v>10973.18</v>
      </c>
      <c r="F501">
        <v>3402</v>
      </c>
      <c r="G501">
        <v>3.23</v>
      </c>
      <c r="H501" t="str">
        <f>VLOOKUP(BestCart2[[#This Row],[PRODUCT_CODE]],[1]!Bestcartprd[#Data],2,FALSE)</f>
        <v>XL Latte</v>
      </c>
      <c r="I501" t="str">
        <f>VLOOKUP(BestCart2[[#This Row],[PRODUCT_CODE]],[1]!Bestcartprd[#Data],3,FALSE)</f>
        <v>Just Coffee ltd</v>
      </c>
      <c r="J501" t="str">
        <f>VLOOKUP(BestCart2[[#This Row],[PRODUCT_CODE]],[1]!Bestcartprd[#Data],7,FALSE)</f>
        <v>Food</v>
      </c>
      <c r="K501" t="str">
        <f>TEXT(DATE(YEAR(BestCart2[[#This Row],[WEEK_NUMBER]]),1,1) +(BestCart2[[#This Row],[WEEK_NUMBER]]-1)*7, "MMMM")</f>
        <v>August</v>
      </c>
      <c r="L5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2" spans="1:12" x14ac:dyDescent="0.3">
      <c r="A502" t="s">
        <v>0</v>
      </c>
      <c r="B502">
        <v>33</v>
      </c>
      <c r="C502">
        <v>2022</v>
      </c>
      <c r="D502">
        <v>85120</v>
      </c>
      <c r="E502">
        <v>13617.75</v>
      </c>
      <c r="F502">
        <v>4200</v>
      </c>
      <c r="G502">
        <v>3.24</v>
      </c>
      <c r="H502" t="str">
        <f>VLOOKUP(BestCart2[[#This Row],[PRODUCT_CODE]],[1]!Bestcartprd[#Data],2,FALSE)</f>
        <v>XL Latte</v>
      </c>
      <c r="I502" t="str">
        <f>VLOOKUP(BestCart2[[#This Row],[PRODUCT_CODE]],[1]!Bestcartprd[#Data],3,FALSE)</f>
        <v>Just Coffee ltd</v>
      </c>
      <c r="J502" t="str">
        <f>VLOOKUP(BestCart2[[#This Row],[PRODUCT_CODE]],[1]!Bestcartprd[#Data],7,FALSE)</f>
        <v>Food</v>
      </c>
      <c r="K502" t="str">
        <f>TEXT(DATE(YEAR(BestCart2[[#This Row],[WEEK_NUMBER]]),1,1) +(BestCart2[[#This Row],[WEEK_NUMBER]]-1)*7, "MMMM")</f>
        <v>August</v>
      </c>
      <c r="L5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3" spans="1:12" x14ac:dyDescent="0.3">
      <c r="A503" t="s">
        <v>0</v>
      </c>
      <c r="B503">
        <v>34</v>
      </c>
      <c r="C503">
        <v>2022</v>
      </c>
      <c r="D503">
        <v>85120</v>
      </c>
      <c r="E503">
        <v>12959.3</v>
      </c>
      <c r="F503">
        <v>4014</v>
      </c>
      <c r="G503">
        <v>3.23</v>
      </c>
      <c r="H503" t="str">
        <f>VLOOKUP(BestCart2[[#This Row],[PRODUCT_CODE]],[1]!Bestcartprd[#Data],2,FALSE)</f>
        <v>XL Latte</v>
      </c>
      <c r="I503" t="str">
        <f>VLOOKUP(BestCart2[[#This Row],[PRODUCT_CODE]],[1]!Bestcartprd[#Data],3,FALSE)</f>
        <v>Just Coffee ltd</v>
      </c>
      <c r="J503" t="str">
        <f>VLOOKUP(BestCart2[[#This Row],[PRODUCT_CODE]],[1]!Bestcartprd[#Data],7,FALSE)</f>
        <v>Food</v>
      </c>
      <c r="K503" t="str">
        <f>TEXT(DATE(YEAR(BestCart2[[#This Row],[WEEK_NUMBER]]),1,1) +(BestCart2[[#This Row],[WEEK_NUMBER]]-1)*7, "MMMM")</f>
        <v>August</v>
      </c>
      <c r="L5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4" spans="1:12" x14ac:dyDescent="0.3">
      <c r="A504" t="s">
        <v>0</v>
      </c>
      <c r="B504">
        <v>35</v>
      </c>
      <c r="C504">
        <v>2022</v>
      </c>
      <c r="D504">
        <v>85120</v>
      </c>
      <c r="E504">
        <v>13085.72</v>
      </c>
      <c r="F504">
        <v>4061</v>
      </c>
      <c r="G504">
        <v>3.22</v>
      </c>
      <c r="H504" t="str">
        <f>VLOOKUP(BestCart2[[#This Row],[PRODUCT_CODE]],[1]!Bestcartprd[#Data],2,FALSE)</f>
        <v>XL Latte</v>
      </c>
      <c r="I504" t="str">
        <f>VLOOKUP(BestCart2[[#This Row],[PRODUCT_CODE]],[1]!Bestcartprd[#Data],3,FALSE)</f>
        <v>Just Coffee ltd</v>
      </c>
      <c r="J504" t="str">
        <f>VLOOKUP(BestCart2[[#This Row],[PRODUCT_CODE]],[1]!Bestcartprd[#Data],7,FALSE)</f>
        <v>Food</v>
      </c>
      <c r="K504" t="str">
        <f>TEXT(DATE(YEAR(BestCart2[[#This Row],[WEEK_NUMBER]]),1,1) +(BestCart2[[#This Row],[WEEK_NUMBER]]-1)*7, "MMMM")</f>
        <v>August</v>
      </c>
      <c r="L5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05" spans="1:12" x14ac:dyDescent="0.3">
      <c r="A505" t="s">
        <v>0</v>
      </c>
      <c r="B505">
        <v>36</v>
      </c>
      <c r="C505">
        <v>2022</v>
      </c>
      <c r="D505">
        <v>85120</v>
      </c>
      <c r="E505">
        <v>14157.05</v>
      </c>
      <c r="F505">
        <v>4376</v>
      </c>
      <c r="G505">
        <v>3.24</v>
      </c>
      <c r="H505" t="str">
        <f>VLOOKUP(BestCart2[[#This Row],[PRODUCT_CODE]],[1]!Bestcartprd[#Data],2,FALSE)</f>
        <v>XL Latte</v>
      </c>
      <c r="I505" t="str">
        <f>VLOOKUP(BestCart2[[#This Row],[PRODUCT_CODE]],[1]!Bestcartprd[#Data],3,FALSE)</f>
        <v>Just Coffee ltd</v>
      </c>
      <c r="J505" t="str">
        <f>VLOOKUP(BestCart2[[#This Row],[PRODUCT_CODE]],[1]!Bestcartprd[#Data],7,FALSE)</f>
        <v>Food</v>
      </c>
      <c r="K505" t="str">
        <f>TEXT(DATE(YEAR(BestCart2[[#This Row],[WEEK_NUMBER]]),1,1) +(BestCart2[[#This Row],[WEEK_NUMBER]]-1)*7, "MMMM")</f>
        <v>September</v>
      </c>
      <c r="L5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06" spans="1:12" x14ac:dyDescent="0.3">
      <c r="A506" t="s">
        <v>0</v>
      </c>
      <c r="B506">
        <v>37</v>
      </c>
      <c r="C506">
        <v>2022</v>
      </c>
      <c r="D506">
        <v>85120</v>
      </c>
      <c r="E506">
        <v>14267.08</v>
      </c>
      <c r="F506">
        <v>4413</v>
      </c>
      <c r="G506">
        <v>3.23</v>
      </c>
      <c r="H506" t="str">
        <f>VLOOKUP(BestCart2[[#This Row],[PRODUCT_CODE]],[1]!Bestcartprd[#Data],2,FALSE)</f>
        <v>XL Latte</v>
      </c>
      <c r="I506" t="str">
        <f>VLOOKUP(BestCart2[[#This Row],[PRODUCT_CODE]],[1]!Bestcartprd[#Data],3,FALSE)</f>
        <v>Just Coffee ltd</v>
      </c>
      <c r="J506" t="str">
        <f>VLOOKUP(BestCart2[[#This Row],[PRODUCT_CODE]],[1]!Bestcartprd[#Data],7,FALSE)</f>
        <v>Food</v>
      </c>
      <c r="K506" t="str">
        <f>TEXT(DATE(YEAR(BestCart2[[#This Row],[WEEK_NUMBER]]),1,1) +(BestCart2[[#This Row],[WEEK_NUMBER]]-1)*7, "MMMM")</f>
        <v>September</v>
      </c>
      <c r="L5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07" spans="1:12" x14ac:dyDescent="0.3">
      <c r="A507" t="s">
        <v>0</v>
      </c>
      <c r="B507">
        <v>38</v>
      </c>
      <c r="C507">
        <v>2022</v>
      </c>
      <c r="D507">
        <v>85120</v>
      </c>
      <c r="E507">
        <v>14497.57</v>
      </c>
      <c r="F507">
        <v>4477</v>
      </c>
      <c r="G507">
        <v>3.24</v>
      </c>
      <c r="H507" t="str">
        <f>VLOOKUP(BestCart2[[#This Row],[PRODUCT_CODE]],[1]!Bestcartprd[#Data],2,FALSE)</f>
        <v>XL Latte</v>
      </c>
      <c r="I507" t="str">
        <f>VLOOKUP(BestCart2[[#This Row],[PRODUCT_CODE]],[1]!Bestcartprd[#Data],3,FALSE)</f>
        <v>Just Coffee ltd</v>
      </c>
      <c r="J507" t="str">
        <f>VLOOKUP(BestCart2[[#This Row],[PRODUCT_CODE]],[1]!Bestcartprd[#Data],7,FALSE)</f>
        <v>Food</v>
      </c>
      <c r="K507" t="str">
        <f>TEXT(DATE(YEAR(BestCart2[[#This Row],[WEEK_NUMBER]]),1,1) +(BestCart2[[#This Row],[WEEK_NUMBER]]-1)*7, "MMMM")</f>
        <v>September</v>
      </c>
      <c r="L5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08" spans="1:12" x14ac:dyDescent="0.3">
      <c r="A508" t="s">
        <v>0</v>
      </c>
      <c r="B508">
        <v>39</v>
      </c>
      <c r="C508">
        <v>2022</v>
      </c>
      <c r="D508">
        <v>85120</v>
      </c>
      <c r="E508">
        <v>15404.58</v>
      </c>
      <c r="F508">
        <v>4765</v>
      </c>
      <c r="G508">
        <v>3.23</v>
      </c>
      <c r="H508" t="str">
        <f>VLOOKUP(BestCart2[[#This Row],[PRODUCT_CODE]],[1]!Bestcartprd[#Data],2,FALSE)</f>
        <v>XL Latte</v>
      </c>
      <c r="I508" t="str">
        <f>VLOOKUP(BestCart2[[#This Row],[PRODUCT_CODE]],[1]!Bestcartprd[#Data],3,FALSE)</f>
        <v>Just Coffee ltd</v>
      </c>
      <c r="J508" t="str">
        <f>VLOOKUP(BestCart2[[#This Row],[PRODUCT_CODE]],[1]!Bestcartprd[#Data],7,FALSE)</f>
        <v>Food</v>
      </c>
      <c r="K508" t="str">
        <f>TEXT(DATE(YEAR(BestCart2[[#This Row],[WEEK_NUMBER]]),1,1) +(BestCart2[[#This Row],[WEEK_NUMBER]]-1)*7, "MMMM")</f>
        <v>September</v>
      </c>
      <c r="L5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09" spans="1:12" x14ac:dyDescent="0.3">
      <c r="A509" t="s">
        <v>0</v>
      </c>
      <c r="B509">
        <v>40</v>
      </c>
      <c r="C509">
        <v>2022</v>
      </c>
      <c r="D509">
        <v>85120</v>
      </c>
      <c r="E509">
        <v>15526.11</v>
      </c>
      <c r="F509">
        <v>4805</v>
      </c>
      <c r="G509">
        <v>3.23</v>
      </c>
      <c r="H509" t="str">
        <f>VLOOKUP(BestCart2[[#This Row],[PRODUCT_CODE]],[1]!Bestcartprd[#Data],2,FALSE)</f>
        <v>XL Latte</v>
      </c>
      <c r="I509" t="str">
        <f>VLOOKUP(BestCart2[[#This Row],[PRODUCT_CODE]],[1]!Bestcartprd[#Data],3,FALSE)</f>
        <v>Just Coffee ltd</v>
      </c>
      <c r="J509" t="str">
        <f>VLOOKUP(BestCart2[[#This Row],[PRODUCT_CODE]],[1]!Bestcartprd[#Data],7,FALSE)</f>
        <v>Food</v>
      </c>
      <c r="K509" t="str">
        <f>TEXT(DATE(YEAR(BestCart2[[#This Row],[WEEK_NUMBER]]),1,1) +(BestCart2[[#This Row],[WEEK_NUMBER]]-1)*7, "MMMM")</f>
        <v>September</v>
      </c>
      <c r="L5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0" spans="1:12" x14ac:dyDescent="0.3">
      <c r="A510" t="s">
        <v>0</v>
      </c>
      <c r="B510">
        <v>41</v>
      </c>
      <c r="C510">
        <v>2022</v>
      </c>
      <c r="D510">
        <v>85120</v>
      </c>
      <c r="E510">
        <v>15956.35</v>
      </c>
      <c r="F510">
        <v>4927</v>
      </c>
      <c r="G510">
        <v>3.24</v>
      </c>
      <c r="H510" t="str">
        <f>VLOOKUP(BestCart2[[#This Row],[PRODUCT_CODE]],[1]!Bestcartprd[#Data],2,FALSE)</f>
        <v>XL Latte</v>
      </c>
      <c r="I510" t="str">
        <f>VLOOKUP(BestCart2[[#This Row],[PRODUCT_CODE]],[1]!Bestcartprd[#Data],3,FALSE)</f>
        <v>Just Coffee ltd</v>
      </c>
      <c r="J510" t="str">
        <f>VLOOKUP(BestCart2[[#This Row],[PRODUCT_CODE]],[1]!Bestcartprd[#Data],7,FALSE)</f>
        <v>Food</v>
      </c>
      <c r="K510" t="str">
        <f>TEXT(DATE(YEAR(BestCart2[[#This Row],[WEEK_NUMBER]]),1,1) +(BestCart2[[#This Row],[WEEK_NUMBER]]-1)*7, "MMMM")</f>
        <v>October</v>
      </c>
      <c r="L5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1" spans="1:12" x14ac:dyDescent="0.3">
      <c r="A511" t="s">
        <v>0</v>
      </c>
      <c r="B511">
        <v>42</v>
      </c>
      <c r="C511">
        <v>2022</v>
      </c>
      <c r="D511">
        <v>85120</v>
      </c>
      <c r="E511">
        <v>16143.57</v>
      </c>
      <c r="F511">
        <v>4993</v>
      </c>
      <c r="G511">
        <v>3.23</v>
      </c>
      <c r="H511" t="str">
        <f>VLOOKUP(BestCart2[[#This Row],[PRODUCT_CODE]],[1]!Bestcartprd[#Data],2,FALSE)</f>
        <v>XL Latte</v>
      </c>
      <c r="I511" t="str">
        <f>VLOOKUP(BestCart2[[#This Row],[PRODUCT_CODE]],[1]!Bestcartprd[#Data],3,FALSE)</f>
        <v>Just Coffee ltd</v>
      </c>
      <c r="J511" t="str">
        <f>VLOOKUP(BestCart2[[#This Row],[PRODUCT_CODE]],[1]!Bestcartprd[#Data],7,FALSE)</f>
        <v>Food</v>
      </c>
      <c r="K511" t="str">
        <f>TEXT(DATE(YEAR(BestCart2[[#This Row],[WEEK_NUMBER]]),1,1) +(BestCart2[[#This Row],[WEEK_NUMBER]]-1)*7, "MMMM")</f>
        <v>October</v>
      </c>
      <c r="L5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2" spans="1:12" x14ac:dyDescent="0.3">
      <c r="A512" t="s">
        <v>0</v>
      </c>
      <c r="B512">
        <v>43</v>
      </c>
      <c r="C512">
        <v>2022</v>
      </c>
      <c r="D512">
        <v>85120</v>
      </c>
      <c r="E512">
        <v>15731.59</v>
      </c>
      <c r="F512">
        <v>4852</v>
      </c>
      <c r="G512">
        <v>3.24</v>
      </c>
      <c r="H512" t="str">
        <f>VLOOKUP(BestCart2[[#This Row],[PRODUCT_CODE]],[1]!Bestcartprd[#Data],2,FALSE)</f>
        <v>XL Latte</v>
      </c>
      <c r="I512" t="str">
        <f>VLOOKUP(BestCart2[[#This Row],[PRODUCT_CODE]],[1]!Bestcartprd[#Data],3,FALSE)</f>
        <v>Just Coffee ltd</v>
      </c>
      <c r="J512" t="str">
        <f>VLOOKUP(BestCart2[[#This Row],[PRODUCT_CODE]],[1]!Bestcartprd[#Data],7,FALSE)</f>
        <v>Food</v>
      </c>
      <c r="K512" t="str">
        <f>TEXT(DATE(YEAR(BestCart2[[#This Row],[WEEK_NUMBER]]),1,1) +(BestCart2[[#This Row],[WEEK_NUMBER]]-1)*7, "MMMM")</f>
        <v>October</v>
      </c>
      <c r="L5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3" spans="1:12" x14ac:dyDescent="0.3">
      <c r="A513" t="s">
        <v>0</v>
      </c>
      <c r="B513">
        <v>44</v>
      </c>
      <c r="C513">
        <v>2022</v>
      </c>
      <c r="D513">
        <v>85120</v>
      </c>
      <c r="E513">
        <v>14267.23</v>
      </c>
      <c r="F513">
        <v>4433</v>
      </c>
      <c r="G513">
        <v>3.22</v>
      </c>
      <c r="H513" t="str">
        <f>VLOOKUP(BestCart2[[#This Row],[PRODUCT_CODE]],[1]!Bestcartprd[#Data],2,FALSE)</f>
        <v>XL Latte</v>
      </c>
      <c r="I513" t="str">
        <f>VLOOKUP(BestCart2[[#This Row],[PRODUCT_CODE]],[1]!Bestcartprd[#Data],3,FALSE)</f>
        <v>Just Coffee ltd</v>
      </c>
      <c r="J513" t="str">
        <f>VLOOKUP(BestCart2[[#This Row],[PRODUCT_CODE]],[1]!Bestcartprd[#Data],7,FALSE)</f>
        <v>Food</v>
      </c>
      <c r="K513" t="str">
        <f>TEXT(DATE(YEAR(BestCart2[[#This Row],[WEEK_NUMBER]]),1,1) +(BestCart2[[#This Row],[WEEK_NUMBER]]-1)*7, "MMMM")</f>
        <v>October</v>
      </c>
      <c r="L5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4" spans="1:12" x14ac:dyDescent="0.3">
      <c r="A514" t="s">
        <v>0</v>
      </c>
      <c r="B514">
        <v>45</v>
      </c>
      <c r="C514">
        <v>2022</v>
      </c>
      <c r="D514">
        <v>85120</v>
      </c>
      <c r="E514">
        <v>13220.36</v>
      </c>
      <c r="F514">
        <v>4121</v>
      </c>
      <c r="G514">
        <v>3.21</v>
      </c>
      <c r="H514" t="str">
        <f>VLOOKUP(BestCart2[[#This Row],[PRODUCT_CODE]],[1]!Bestcartprd[#Data],2,FALSE)</f>
        <v>XL Latte</v>
      </c>
      <c r="I514" t="str">
        <f>VLOOKUP(BestCart2[[#This Row],[PRODUCT_CODE]],[1]!Bestcartprd[#Data],3,FALSE)</f>
        <v>Just Coffee ltd</v>
      </c>
      <c r="J514" t="str">
        <f>VLOOKUP(BestCart2[[#This Row],[PRODUCT_CODE]],[1]!Bestcartprd[#Data],7,FALSE)</f>
        <v>Food</v>
      </c>
      <c r="K514" t="str">
        <f>TEXT(DATE(YEAR(BestCart2[[#This Row],[WEEK_NUMBER]]),1,1) +(BestCart2[[#This Row],[WEEK_NUMBER]]-1)*7, "MMMM")</f>
        <v>November</v>
      </c>
      <c r="L5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5" spans="1:12" x14ac:dyDescent="0.3">
      <c r="A515" t="s">
        <v>0</v>
      </c>
      <c r="B515">
        <v>46</v>
      </c>
      <c r="C515">
        <v>2022</v>
      </c>
      <c r="D515">
        <v>85120</v>
      </c>
      <c r="E515">
        <v>13821.26</v>
      </c>
      <c r="F515">
        <v>4301</v>
      </c>
      <c r="G515">
        <v>3.21</v>
      </c>
      <c r="H515" t="str">
        <f>VLOOKUP(BestCart2[[#This Row],[PRODUCT_CODE]],[1]!Bestcartprd[#Data],2,FALSE)</f>
        <v>XL Latte</v>
      </c>
      <c r="I515" t="str">
        <f>VLOOKUP(BestCart2[[#This Row],[PRODUCT_CODE]],[1]!Bestcartprd[#Data],3,FALSE)</f>
        <v>Just Coffee ltd</v>
      </c>
      <c r="J515" t="str">
        <f>VLOOKUP(BestCart2[[#This Row],[PRODUCT_CODE]],[1]!Bestcartprd[#Data],7,FALSE)</f>
        <v>Food</v>
      </c>
      <c r="K515" t="str">
        <f>TEXT(DATE(YEAR(BestCart2[[#This Row],[WEEK_NUMBER]]),1,1) +(BestCart2[[#This Row],[WEEK_NUMBER]]-1)*7, "MMMM")</f>
        <v>November</v>
      </c>
      <c r="L5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6" spans="1:12" x14ac:dyDescent="0.3">
      <c r="A516" t="s">
        <v>0</v>
      </c>
      <c r="B516">
        <v>47</v>
      </c>
      <c r="C516">
        <v>2022</v>
      </c>
      <c r="D516">
        <v>85120</v>
      </c>
      <c r="E516">
        <v>14539.5</v>
      </c>
      <c r="F516">
        <v>4504</v>
      </c>
      <c r="G516">
        <v>3.23</v>
      </c>
      <c r="H516" t="str">
        <f>VLOOKUP(BestCart2[[#This Row],[PRODUCT_CODE]],[1]!Bestcartprd[#Data],2,FALSE)</f>
        <v>XL Latte</v>
      </c>
      <c r="I516" t="str">
        <f>VLOOKUP(BestCart2[[#This Row],[PRODUCT_CODE]],[1]!Bestcartprd[#Data],3,FALSE)</f>
        <v>Just Coffee ltd</v>
      </c>
      <c r="J516" t="str">
        <f>VLOOKUP(BestCart2[[#This Row],[PRODUCT_CODE]],[1]!Bestcartprd[#Data],7,FALSE)</f>
        <v>Food</v>
      </c>
      <c r="K516" t="str">
        <f>TEXT(DATE(YEAR(BestCart2[[#This Row],[WEEK_NUMBER]]),1,1) +(BestCart2[[#This Row],[WEEK_NUMBER]]-1)*7, "MMMM")</f>
        <v>November</v>
      </c>
      <c r="L5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7" spans="1:12" x14ac:dyDescent="0.3">
      <c r="A517" t="s">
        <v>0</v>
      </c>
      <c r="B517">
        <v>48</v>
      </c>
      <c r="C517">
        <v>2022</v>
      </c>
      <c r="D517">
        <v>85120</v>
      </c>
      <c r="E517">
        <v>14659.32</v>
      </c>
      <c r="F517">
        <v>4535</v>
      </c>
      <c r="G517">
        <v>3.23</v>
      </c>
      <c r="H517" t="str">
        <f>VLOOKUP(BestCart2[[#This Row],[PRODUCT_CODE]],[1]!Bestcartprd[#Data],2,FALSE)</f>
        <v>XL Latte</v>
      </c>
      <c r="I517" t="str">
        <f>VLOOKUP(BestCart2[[#This Row],[PRODUCT_CODE]],[1]!Bestcartprd[#Data],3,FALSE)</f>
        <v>Just Coffee ltd</v>
      </c>
      <c r="J517" t="str">
        <f>VLOOKUP(BestCart2[[#This Row],[PRODUCT_CODE]],[1]!Bestcartprd[#Data],7,FALSE)</f>
        <v>Food</v>
      </c>
      <c r="K517" t="str">
        <f>TEXT(DATE(YEAR(BestCart2[[#This Row],[WEEK_NUMBER]]),1,1) +(BestCart2[[#This Row],[WEEK_NUMBER]]-1)*7, "MMMM")</f>
        <v>November</v>
      </c>
      <c r="L5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18" spans="1:12" x14ac:dyDescent="0.3">
      <c r="A518" t="s">
        <v>0</v>
      </c>
      <c r="B518">
        <v>49</v>
      </c>
      <c r="C518">
        <v>2022</v>
      </c>
      <c r="D518">
        <v>85120</v>
      </c>
      <c r="E518">
        <v>15938.81</v>
      </c>
      <c r="F518">
        <v>4913</v>
      </c>
      <c r="G518">
        <v>3.24</v>
      </c>
      <c r="H518" t="str">
        <f>VLOOKUP(BestCart2[[#This Row],[PRODUCT_CODE]],[1]!Bestcartprd[#Data],2,FALSE)</f>
        <v>XL Latte</v>
      </c>
      <c r="I518" t="str">
        <f>VLOOKUP(BestCart2[[#This Row],[PRODUCT_CODE]],[1]!Bestcartprd[#Data],3,FALSE)</f>
        <v>Just Coffee ltd</v>
      </c>
      <c r="J518" t="str">
        <f>VLOOKUP(BestCart2[[#This Row],[PRODUCT_CODE]],[1]!Bestcartprd[#Data],7,FALSE)</f>
        <v>Food</v>
      </c>
      <c r="K518" t="str">
        <f>TEXT(DATE(YEAR(BestCart2[[#This Row],[WEEK_NUMBER]]),1,1) +(BestCart2[[#This Row],[WEEK_NUMBER]]-1)*7, "MMMM")</f>
        <v>December</v>
      </c>
      <c r="L5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19" spans="1:12" x14ac:dyDescent="0.3">
      <c r="A519" t="s">
        <v>0</v>
      </c>
      <c r="B519">
        <v>50</v>
      </c>
      <c r="C519">
        <v>2022</v>
      </c>
      <c r="D519">
        <v>85120</v>
      </c>
      <c r="E519">
        <v>16149.06</v>
      </c>
      <c r="F519">
        <v>4968</v>
      </c>
      <c r="G519">
        <v>3.25</v>
      </c>
      <c r="H519" t="str">
        <f>VLOOKUP(BestCart2[[#This Row],[PRODUCT_CODE]],[1]!Bestcartprd[#Data],2,FALSE)</f>
        <v>XL Latte</v>
      </c>
      <c r="I519" t="str">
        <f>VLOOKUP(BestCart2[[#This Row],[PRODUCT_CODE]],[1]!Bestcartprd[#Data],3,FALSE)</f>
        <v>Just Coffee ltd</v>
      </c>
      <c r="J519" t="str">
        <f>VLOOKUP(BestCart2[[#This Row],[PRODUCT_CODE]],[1]!Bestcartprd[#Data],7,FALSE)</f>
        <v>Food</v>
      </c>
      <c r="K519" t="str">
        <f>TEXT(DATE(YEAR(BestCart2[[#This Row],[WEEK_NUMBER]]),1,1) +(BestCart2[[#This Row],[WEEK_NUMBER]]-1)*7, "MMMM")</f>
        <v>December</v>
      </c>
      <c r="L5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0" spans="1:12" x14ac:dyDescent="0.3">
      <c r="A520" t="s">
        <v>0</v>
      </c>
      <c r="B520">
        <v>51</v>
      </c>
      <c r="C520">
        <v>2022</v>
      </c>
      <c r="D520">
        <v>85120</v>
      </c>
      <c r="E520">
        <v>13413.73</v>
      </c>
      <c r="F520">
        <v>4164</v>
      </c>
      <c r="G520">
        <v>3.22</v>
      </c>
      <c r="H520" t="str">
        <f>VLOOKUP(BestCart2[[#This Row],[PRODUCT_CODE]],[1]!Bestcartprd[#Data],2,FALSE)</f>
        <v>XL Latte</v>
      </c>
      <c r="I520" t="str">
        <f>VLOOKUP(BestCart2[[#This Row],[PRODUCT_CODE]],[1]!Bestcartprd[#Data],3,FALSE)</f>
        <v>Just Coffee ltd</v>
      </c>
      <c r="J520" t="str">
        <f>VLOOKUP(BestCart2[[#This Row],[PRODUCT_CODE]],[1]!Bestcartprd[#Data],7,FALSE)</f>
        <v>Food</v>
      </c>
      <c r="K520" t="str">
        <f>TEXT(DATE(YEAR(BestCart2[[#This Row],[WEEK_NUMBER]]),1,1) +(BestCart2[[#This Row],[WEEK_NUMBER]]-1)*7, "MMMM")</f>
        <v>December</v>
      </c>
      <c r="L5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1" spans="1:12" x14ac:dyDescent="0.3">
      <c r="A521" t="s">
        <v>0</v>
      </c>
      <c r="B521">
        <v>52</v>
      </c>
      <c r="C521">
        <v>2022</v>
      </c>
      <c r="D521">
        <v>85120</v>
      </c>
      <c r="E521">
        <v>10488.23</v>
      </c>
      <c r="F521">
        <v>3284</v>
      </c>
      <c r="G521">
        <v>3.19</v>
      </c>
      <c r="H521" t="str">
        <f>VLOOKUP(BestCart2[[#This Row],[PRODUCT_CODE]],[1]!Bestcartprd[#Data],2,FALSE)</f>
        <v>XL Latte</v>
      </c>
      <c r="I521" t="str">
        <f>VLOOKUP(BestCart2[[#This Row],[PRODUCT_CODE]],[1]!Bestcartprd[#Data],3,FALSE)</f>
        <v>Just Coffee ltd</v>
      </c>
      <c r="J521" t="str">
        <f>VLOOKUP(BestCart2[[#This Row],[PRODUCT_CODE]],[1]!Bestcartprd[#Data],7,FALSE)</f>
        <v>Food</v>
      </c>
      <c r="K521" t="str">
        <f>TEXT(DATE(YEAR(BestCart2[[#This Row],[WEEK_NUMBER]]),1,1) +(BestCart2[[#This Row],[WEEK_NUMBER]]-1)*7, "MMMM")</f>
        <v>December</v>
      </c>
      <c r="L5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2" spans="1:12" x14ac:dyDescent="0.3">
      <c r="A522" t="s">
        <v>0</v>
      </c>
      <c r="B522">
        <v>1</v>
      </c>
      <c r="C522">
        <v>2022</v>
      </c>
      <c r="D522">
        <v>85298</v>
      </c>
      <c r="E522">
        <v>15657.52</v>
      </c>
      <c r="F522">
        <v>3174</v>
      </c>
      <c r="G522">
        <v>4.93</v>
      </c>
      <c r="H522" t="str">
        <f>VLOOKUP(BestCart2[[#This Row],[PRODUCT_CODE]],[1]!Bestcartprd[#Data],2,FALSE)</f>
        <v>4-Pack Regular Beer</v>
      </c>
      <c r="I522" t="str">
        <f>VLOOKUP(BestCart2[[#This Row],[PRODUCT_CODE]],[1]!Bestcartprd[#Data],3,FALSE)</f>
        <v xml:space="preserve">Daily Beers </v>
      </c>
      <c r="J522" t="str">
        <f>VLOOKUP(BestCart2[[#This Row],[PRODUCT_CODE]],[1]!Bestcartprd[#Data],7,FALSE)</f>
        <v>Alcoholic Beverages</v>
      </c>
      <c r="K522" t="str">
        <f>TEXT(DATE(YEAR(BestCart2[[#This Row],[WEEK_NUMBER]]),1,1) +(BestCart2[[#This Row],[WEEK_NUMBER]]-1)*7, "MMMM")</f>
        <v>January</v>
      </c>
      <c r="L5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3" spans="1:12" x14ac:dyDescent="0.3">
      <c r="A523" t="s">
        <v>0</v>
      </c>
      <c r="B523">
        <v>2</v>
      </c>
      <c r="C523">
        <v>2022</v>
      </c>
      <c r="D523">
        <v>85298</v>
      </c>
      <c r="E523">
        <v>17648.61</v>
      </c>
      <c r="F523">
        <v>3578</v>
      </c>
      <c r="G523">
        <v>4.93</v>
      </c>
      <c r="H523" t="str">
        <f>VLOOKUP(BestCart2[[#This Row],[PRODUCT_CODE]],[1]!Bestcartprd[#Data],2,FALSE)</f>
        <v>4-Pack Regular Beer</v>
      </c>
      <c r="I523" t="str">
        <f>VLOOKUP(BestCart2[[#This Row],[PRODUCT_CODE]],[1]!Bestcartprd[#Data],3,FALSE)</f>
        <v xml:space="preserve">Daily Beers </v>
      </c>
      <c r="J523" t="str">
        <f>VLOOKUP(BestCart2[[#This Row],[PRODUCT_CODE]],[1]!Bestcartprd[#Data],7,FALSE)</f>
        <v>Alcoholic Beverages</v>
      </c>
      <c r="K523" t="str">
        <f>TEXT(DATE(YEAR(BestCart2[[#This Row],[WEEK_NUMBER]]),1,1) +(BestCart2[[#This Row],[WEEK_NUMBER]]-1)*7, "MMMM")</f>
        <v>January</v>
      </c>
      <c r="L5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4" spans="1:12" x14ac:dyDescent="0.3">
      <c r="A524" t="s">
        <v>0</v>
      </c>
      <c r="B524">
        <v>3</v>
      </c>
      <c r="C524">
        <v>2022</v>
      </c>
      <c r="D524">
        <v>85298</v>
      </c>
      <c r="E524">
        <v>18529.599999999999</v>
      </c>
      <c r="F524">
        <v>3759</v>
      </c>
      <c r="G524">
        <v>4.93</v>
      </c>
      <c r="H524" t="str">
        <f>VLOOKUP(BestCart2[[#This Row],[PRODUCT_CODE]],[1]!Bestcartprd[#Data],2,FALSE)</f>
        <v>4-Pack Regular Beer</v>
      </c>
      <c r="I524" t="str">
        <f>VLOOKUP(BestCart2[[#This Row],[PRODUCT_CODE]],[1]!Bestcartprd[#Data],3,FALSE)</f>
        <v xml:space="preserve">Daily Beers </v>
      </c>
      <c r="J524" t="str">
        <f>VLOOKUP(BestCart2[[#This Row],[PRODUCT_CODE]],[1]!Bestcartprd[#Data],7,FALSE)</f>
        <v>Alcoholic Beverages</v>
      </c>
      <c r="K524" t="str">
        <f>TEXT(DATE(YEAR(BestCart2[[#This Row],[WEEK_NUMBER]]),1,1) +(BestCart2[[#This Row],[WEEK_NUMBER]]-1)*7, "MMMM")</f>
        <v>January</v>
      </c>
      <c r="L5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5" spans="1:12" x14ac:dyDescent="0.3">
      <c r="A525" t="s">
        <v>0</v>
      </c>
      <c r="B525">
        <v>4</v>
      </c>
      <c r="C525">
        <v>2022</v>
      </c>
      <c r="D525">
        <v>85298</v>
      </c>
      <c r="E525">
        <v>20035.37</v>
      </c>
      <c r="F525">
        <v>4059</v>
      </c>
      <c r="G525">
        <v>4.9400000000000004</v>
      </c>
      <c r="H525" t="str">
        <f>VLOOKUP(BestCart2[[#This Row],[PRODUCT_CODE]],[1]!Bestcartprd[#Data],2,FALSE)</f>
        <v>4-Pack Regular Beer</v>
      </c>
      <c r="I525" t="str">
        <f>VLOOKUP(BestCart2[[#This Row],[PRODUCT_CODE]],[1]!Bestcartprd[#Data],3,FALSE)</f>
        <v xml:space="preserve">Daily Beers </v>
      </c>
      <c r="J525" t="str">
        <f>VLOOKUP(BestCart2[[#This Row],[PRODUCT_CODE]],[1]!Bestcartprd[#Data],7,FALSE)</f>
        <v>Alcoholic Beverages</v>
      </c>
      <c r="K525" t="str">
        <f>TEXT(DATE(YEAR(BestCart2[[#This Row],[WEEK_NUMBER]]),1,1) +(BestCart2[[#This Row],[WEEK_NUMBER]]-1)*7, "MMMM")</f>
        <v>January</v>
      </c>
      <c r="L5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6" spans="1:12" x14ac:dyDescent="0.3">
      <c r="A526" t="s">
        <v>0</v>
      </c>
      <c r="B526">
        <v>5</v>
      </c>
      <c r="C526">
        <v>2022</v>
      </c>
      <c r="D526">
        <v>85298</v>
      </c>
      <c r="E526">
        <v>19631.919999999998</v>
      </c>
      <c r="F526">
        <v>3971</v>
      </c>
      <c r="G526">
        <v>4.9400000000000004</v>
      </c>
      <c r="H526" t="str">
        <f>VLOOKUP(BestCart2[[#This Row],[PRODUCT_CODE]],[1]!Bestcartprd[#Data],2,FALSE)</f>
        <v>4-Pack Regular Beer</v>
      </c>
      <c r="I526" t="str">
        <f>VLOOKUP(BestCart2[[#This Row],[PRODUCT_CODE]],[1]!Bestcartprd[#Data],3,FALSE)</f>
        <v xml:space="preserve">Daily Beers </v>
      </c>
      <c r="J526" t="str">
        <f>VLOOKUP(BestCart2[[#This Row],[PRODUCT_CODE]],[1]!Bestcartprd[#Data],7,FALSE)</f>
        <v>Alcoholic Beverages</v>
      </c>
      <c r="K526" t="str">
        <f>TEXT(DATE(YEAR(BestCart2[[#This Row],[WEEK_NUMBER]]),1,1) +(BestCart2[[#This Row],[WEEK_NUMBER]]-1)*7, "MMMM")</f>
        <v>January</v>
      </c>
      <c r="L5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7" spans="1:12" x14ac:dyDescent="0.3">
      <c r="A527" t="s">
        <v>0</v>
      </c>
      <c r="B527">
        <v>6</v>
      </c>
      <c r="C527">
        <v>2022</v>
      </c>
      <c r="D527">
        <v>85298</v>
      </c>
      <c r="E527">
        <v>20726.169999999998</v>
      </c>
      <c r="F527">
        <v>4194</v>
      </c>
      <c r="G527">
        <v>4.9400000000000004</v>
      </c>
      <c r="H527" t="str">
        <f>VLOOKUP(BestCart2[[#This Row],[PRODUCT_CODE]],[1]!Bestcartprd[#Data],2,FALSE)</f>
        <v>4-Pack Regular Beer</v>
      </c>
      <c r="I527" t="str">
        <f>VLOOKUP(BestCart2[[#This Row],[PRODUCT_CODE]],[1]!Bestcartprd[#Data],3,FALSE)</f>
        <v xml:space="preserve">Daily Beers </v>
      </c>
      <c r="J527" t="str">
        <f>VLOOKUP(BestCart2[[#This Row],[PRODUCT_CODE]],[1]!Bestcartprd[#Data],7,FALSE)</f>
        <v>Alcoholic Beverages</v>
      </c>
      <c r="K527" t="str">
        <f>TEXT(DATE(YEAR(BestCart2[[#This Row],[WEEK_NUMBER]]),1,1) +(BestCart2[[#This Row],[WEEK_NUMBER]]-1)*7, "MMMM")</f>
        <v>February</v>
      </c>
      <c r="L5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8" spans="1:12" x14ac:dyDescent="0.3">
      <c r="A528" t="s">
        <v>0</v>
      </c>
      <c r="B528">
        <v>7</v>
      </c>
      <c r="C528">
        <v>2022</v>
      </c>
      <c r="D528">
        <v>85298</v>
      </c>
      <c r="E528">
        <v>20226.490000000002</v>
      </c>
      <c r="F528">
        <v>4088</v>
      </c>
      <c r="G528">
        <v>4.95</v>
      </c>
      <c r="H528" t="str">
        <f>VLOOKUP(BestCart2[[#This Row],[PRODUCT_CODE]],[1]!Bestcartprd[#Data],2,FALSE)</f>
        <v>4-Pack Regular Beer</v>
      </c>
      <c r="I528" t="str">
        <f>VLOOKUP(BestCart2[[#This Row],[PRODUCT_CODE]],[1]!Bestcartprd[#Data],3,FALSE)</f>
        <v xml:space="preserve">Daily Beers </v>
      </c>
      <c r="J528" t="str">
        <f>VLOOKUP(BestCart2[[#This Row],[PRODUCT_CODE]],[1]!Bestcartprd[#Data],7,FALSE)</f>
        <v>Alcoholic Beverages</v>
      </c>
      <c r="K528" t="str">
        <f>TEXT(DATE(YEAR(BestCart2[[#This Row],[WEEK_NUMBER]]),1,1) +(BestCart2[[#This Row],[WEEK_NUMBER]]-1)*7, "MMMM")</f>
        <v>February</v>
      </c>
      <c r="L5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29" spans="1:12" x14ac:dyDescent="0.3">
      <c r="A529" t="s">
        <v>0</v>
      </c>
      <c r="B529">
        <v>8</v>
      </c>
      <c r="C529">
        <v>2022</v>
      </c>
      <c r="D529">
        <v>85298</v>
      </c>
      <c r="E529">
        <v>22714.38</v>
      </c>
      <c r="F529">
        <v>4590</v>
      </c>
      <c r="G529">
        <v>4.95</v>
      </c>
      <c r="H529" t="str">
        <f>VLOOKUP(BestCart2[[#This Row],[PRODUCT_CODE]],[1]!Bestcartprd[#Data],2,FALSE)</f>
        <v>4-Pack Regular Beer</v>
      </c>
      <c r="I529" t="str">
        <f>VLOOKUP(BestCart2[[#This Row],[PRODUCT_CODE]],[1]!Bestcartprd[#Data],3,FALSE)</f>
        <v xml:space="preserve">Daily Beers </v>
      </c>
      <c r="J529" t="str">
        <f>VLOOKUP(BestCart2[[#This Row],[PRODUCT_CODE]],[1]!Bestcartprd[#Data],7,FALSE)</f>
        <v>Alcoholic Beverages</v>
      </c>
      <c r="K529" t="str">
        <f>TEXT(DATE(YEAR(BestCart2[[#This Row],[WEEK_NUMBER]]),1,1) +(BestCart2[[#This Row],[WEEK_NUMBER]]-1)*7, "MMMM")</f>
        <v>February</v>
      </c>
      <c r="L5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30" spans="1:12" x14ac:dyDescent="0.3">
      <c r="A530" t="s">
        <v>0</v>
      </c>
      <c r="B530">
        <v>9</v>
      </c>
      <c r="C530">
        <v>2022</v>
      </c>
      <c r="D530">
        <v>85298</v>
      </c>
      <c r="E530">
        <v>21655.53</v>
      </c>
      <c r="F530">
        <v>4368</v>
      </c>
      <c r="G530">
        <v>4.96</v>
      </c>
      <c r="H530" t="str">
        <f>VLOOKUP(BestCart2[[#This Row],[PRODUCT_CODE]],[1]!Bestcartprd[#Data],2,FALSE)</f>
        <v>4-Pack Regular Beer</v>
      </c>
      <c r="I530" t="str">
        <f>VLOOKUP(BestCart2[[#This Row],[PRODUCT_CODE]],[1]!Bestcartprd[#Data],3,FALSE)</f>
        <v xml:space="preserve">Daily Beers </v>
      </c>
      <c r="J530" t="str">
        <f>VLOOKUP(BestCart2[[#This Row],[PRODUCT_CODE]],[1]!Bestcartprd[#Data],7,FALSE)</f>
        <v>Alcoholic Beverages</v>
      </c>
      <c r="K530" t="str">
        <f>TEXT(DATE(YEAR(BestCart2[[#This Row],[WEEK_NUMBER]]),1,1) +(BestCart2[[#This Row],[WEEK_NUMBER]]-1)*7, "MMMM")</f>
        <v>February</v>
      </c>
      <c r="L5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31" spans="1:12" x14ac:dyDescent="0.3">
      <c r="A531" t="s">
        <v>0</v>
      </c>
      <c r="B531">
        <v>10</v>
      </c>
      <c r="C531">
        <v>2022</v>
      </c>
      <c r="D531">
        <v>85298</v>
      </c>
      <c r="E531">
        <v>22045.43</v>
      </c>
      <c r="F531">
        <v>4453</v>
      </c>
      <c r="G531">
        <v>4.95</v>
      </c>
      <c r="H531" t="str">
        <f>VLOOKUP(BestCart2[[#This Row],[PRODUCT_CODE]],[1]!Bestcartprd[#Data],2,FALSE)</f>
        <v>4-Pack Regular Beer</v>
      </c>
      <c r="I531" t="str">
        <f>VLOOKUP(BestCart2[[#This Row],[PRODUCT_CODE]],[1]!Bestcartprd[#Data],3,FALSE)</f>
        <v xml:space="preserve">Daily Beers </v>
      </c>
      <c r="J531" t="str">
        <f>VLOOKUP(BestCart2[[#This Row],[PRODUCT_CODE]],[1]!Bestcartprd[#Data],7,FALSE)</f>
        <v>Alcoholic Beverages</v>
      </c>
      <c r="K531" t="str">
        <f>TEXT(DATE(YEAR(BestCart2[[#This Row],[WEEK_NUMBER]]),1,1) +(BestCart2[[#This Row],[WEEK_NUMBER]]-1)*7, "MMMM")</f>
        <v>March</v>
      </c>
      <c r="L5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2" spans="1:12" x14ac:dyDescent="0.3">
      <c r="A532" t="s">
        <v>0</v>
      </c>
      <c r="B532">
        <v>11</v>
      </c>
      <c r="C532">
        <v>2022</v>
      </c>
      <c r="D532">
        <v>85298</v>
      </c>
      <c r="E532">
        <v>22103.93</v>
      </c>
      <c r="F532">
        <v>4460</v>
      </c>
      <c r="G532">
        <v>4.96</v>
      </c>
      <c r="H532" t="str">
        <f>VLOOKUP(BestCart2[[#This Row],[PRODUCT_CODE]],[1]!Bestcartprd[#Data],2,FALSE)</f>
        <v>4-Pack Regular Beer</v>
      </c>
      <c r="I532" t="str">
        <f>VLOOKUP(BestCart2[[#This Row],[PRODUCT_CODE]],[1]!Bestcartprd[#Data],3,FALSE)</f>
        <v xml:space="preserve">Daily Beers </v>
      </c>
      <c r="J532" t="str">
        <f>VLOOKUP(BestCart2[[#This Row],[PRODUCT_CODE]],[1]!Bestcartprd[#Data],7,FALSE)</f>
        <v>Alcoholic Beverages</v>
      </c>
      <c r="K532" t="str">
        <f>TEXT(DATE(YEAR(BestCart2[[#This Row],[WEEK_NUMBER]]),1,1) +(BestCart2[[#This Row],[WEEK_NUMBER]]-1)*7, "MMMM")</f>
        <v>March</v>
      </c>
      <c r="L5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3" spans="1:12" x14ac:dyDescent="0.3">
      <c r="A533" t="s">
        <v>0</v>
      </c>
      <c r="B533">
        <v>12</v>
      </c>
      <c r="C533">
        <v>2022</v>
      </c>
      <c r="D533">
        <v>85298</v>
      </c>
      <c r="E533">
        <v>22301.82</v>
      </c>
      <c r="F533">
        <v>4508</v>
      </c>
      <c r="G533">
        <v>4.95</v>
      </c>
      <c r="H533" t="str">
        <f>VLOOKUP(BestCart2[[#This Row],[PRODUCT_CODE]],[1]!Bestcartprd[#Data],2,FALSE)</f>
        <v>4-Pack Regular Beer</v>
      </c>
      <c r="I533" t="str">
        <f>VLOOKUP(BestCart2[[#This Row],[PRODUCT_CODE]],[1]!Bestcartprd[#Data],3,FALSE)</f>
        <v xml:space="preserve">Daily Beers </v>
      </c>
      <c r="J533" t="str">
        <f>VLOOKUP(BestCart2[[#This Row],[PRODUCT_CODE]],[1]!Bestcartprd[#Data],7,FALSE)</f>
        <v>Alcoholic Beverages</v>
      </c>
      <c r="K533" t="str">
        <f>TEXT(DATE(YEAR(BestCart2[[#This Row],[WEEK_NUMBER]]),1,1) +(BestCart2[[#This Row],[WEEK_NUMBER]]-1)*7, "MMMM")</f>
        <v>March</v>
      </c>
      <c r="L5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4" spans="1:12" x14ac:dyDescent="0.3">
      <c r="A534" t="s">
        <v>0</v>
      </c>
      <c r="B534">
        <v>13</v>
      </c>
      <c r="C534">
        <v>2022</v>
      </c>
      <c r="D534">
        <v>85298</v>
      </c>
      <c r="E534">
        <v>20619.78</v>
      </c>
      <c r="F534">
        <v>4152</v>
      </c>
      <c r="G534">
        <v>4.97</v>
      </c>
      <c r="H534" t="str">
        <f>VLOOKUP(BestCart2[[#This Row],[PRODUCT_CODE]],[1]!Bestcartprd[#Data],2,FALSE)</f>
        <v>4-Pack Regular Beer</v>
      </c>
      <c r="I534" t="str">
        <f>VLOOKUP(BestCart2[[#This Row],[PRODUCT_CODE]],[1]!Bestcartprd[#Data],3,FALSE)</f>
        <v xml:space="preserve">Daily Beers </v>
      </c>
      <c r="J534" t="str">
        <f>VLOOKUP(BestCart2[[#This Row],[PRODUCT_CODE]],[1]!Bestcartprd[#Data],7,FALSE)</f>
        <v>Alcoholic Beverages</v>
      </c>
      <c r="K534" t="str">
        <f>TEXT(DATE(YEAR(BestCart2[[#This Row],[WEEK_NUMBER]]),1,1) +(BestCart2[[#This Row],[WEEK_NUMBER]]-1)*7, "MMMM")</f>
        <v>March</v>
      </c>
      <c r="L5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5" spans="1:12" x14ac:dyDescent="0.3">
      <c r="A535" t="s">
        <v>0</v>
      </c>
      <c r="B535">
        <v>14</v>
      </c>
      <c r="C535">
        <v>2022</v>
      </c>
      <c r="D535">
        <v>85298</v>
      </c>
      <c r="E535">
        <v>20948.45</v>
      </c>
      <c r="F535">
        <v>4216</v>
      </c>
      <c r="G535">
        <v>4.97</v>
      </c>
      <c r="H535" t="str">
        <f>VLOOKUP(BestCart2[[#This Row],[PRODUCT_CODE]],[1]!Bestcartprd[#Data],2,FALSE)</f>
        <v>4-Pack Regular Beer</v>
      </c>
      <c r="I535" t="str">
        <f>VLOOKUP(BestCart2[[#This Row],[PRODUCT_CODE]],[1]!Bestcartprd[#Data],3,FALSE)</f>
        <v xml:space="preserve">Daily Beers </v>
      </c>
      <c r="J535" t="str">
        <f>VLOOKUP(BestCart2[[#This Row],[PRODUCT_CODE]],[1]!Bestcartprd[#Data],7,FALSE)</f>
        <v>Alcoholic Beverages</v>
      </c>
      <c r="K535" t="str">
        <f>TEXT(DATE(YEAR(BestCart2[[#This Row],[WEEK_NUMBER]]),1,1) +(BestCart2[[#This Row],[WEEK_NUMBER]]-1)*7, "MMMM")</f>
        <v>April</v>
      </c>
      <c r="L5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6" spans="1:12" x14ac:dyDescent="0.3">
      <c r="A536" t="s">
        <v>0</v>
      </c>
      <c r="B536">
        <v>15</v>
      </c>
      <c r="C536">
        <v>2022</v>
      </c>
      <c r="D536">
        <v>85298</v>
      </c>
      <c r="E536">
        <v>23294.7</v>
      </c>
      <c r="F536">
        <v>4693</v>
      </c>
      <c r="G536">
        <v>4.96</v>
      </c>
      <c r="H536" t="str">
        <f>VLOOKUP(BestCart2[[#This Row],[PRODUCT_CODE]],[1]!Bestcartprd[#Data],2,FALSE)</f>
        <v>4-Pack Regular Beer</v>
      </c>
      <c r="I536" t="str">
        <f>VLOOKUP(BestCart2[[#This Row],[PRODUCT_CODE]],[1]!Bestcartprd[#Data],3,FALSE)</f>
        <v xml:space="preserve">Daily Beers </v>
      </c>
      <c r="J536" t="str">
        <f>VLOOKUP(BestCart2[[#This Row],[PRODUCT_CODE]],[1]!Bestcartprd[#Data],7,FALSE)</f>
        <v>Alcoholic Beverages</v>
      </c>
      <c r="K536" t="str">
        <f>TEXT(DATE(YEAR(BestCart2[[#This Row],[WEEK_NUMBER]]),1,1) +(BestCart2[[#This Row],[WEEK_NUMBER]]-1)*7, "MMMM")</f>
        <v>April</v>
      </c>
      <c r="L5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7" spans="1:12" x14ac:dyDescent="0.3">
      <c r="A537" t="s">
        <v>0</v>
      </c>
      <c r="B537">
        <v>16</v>
      </c>
      <c r="C537">
        <v>2022</v>
      </c>
      <c r="D537">
        <v>85298</v>
      </c>
      <c r="E537">
        <v>21818.68</v>
      </c>
      <c r="F537">
        <v>4402</v>
      </c>
      <c r="G537">
        <v>4.96</v>
      </c>
      <c r="H537" t="str">
        <f>VLOOKUP(BestCart2[[#This Row],[PRODUCT_CODE]],[1]!Bestcartprd[#Data],2,FALSE)</f>
        <v>4-Pack Regular Beer</v>
      </c>
      <c r="I537" t="str">
        <f>VLOOKUP(BestCart2[[#This Row],[PRODUCT_CODE]],[1]!Bestcartprd[#Data],3,FALSE)</f>
        <v xml:space="preserve">Daily Beers </v>
      </c>
      <c r="J537" t="str">
        <f>VLOOKUP(BestCart2[[#This Row],[PRODUCT_CODE]],[1]!Bestcartprd[#Data],7,FALSE)</f>
        <v>Alcoholic Beverages</v>
      </c>
      <c r="K537" t="str">
        <f>TEXT(DATE(YEAR(BestCart2[[#This Row],[WEEK_NUMBER]]),1,1) +(BestCart2[[#This Row],[WEEK_NUMBER]]-1)*7, "MMMM")</f>
        <v>April</v>
      </c>
      <c r="L5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8" spans="1:12" x14ac:dyDescent="0.3">
      <c r="A538" t="s">
        <v>0</v>
      </c>
      <c r="B538">
        <v>17</v>
      </c>
      <c r="C538">
        <v>2022</v>
      </c>
      <c r="D538">
        <v>85298</v>
      </c>
      <c r="E538">
        <v>22708.240000000002</v>
      </c>
      <c r="F538">
        <v>4586</v>
      </c>
      <c r="G538">
        <v>4.95</v>
      </c>
      <c r="H538" t="str">
        <f>VLOOKUP(BestCart2[[#This Row],[PRODUCT_CODE]],[1]!Bestcartprd[#Data],2,FALSE)</f>
        <v>4-Pack Regular Beer</v>
      </c>
      <c r="I538" t="str">
        <f>VLOOKUP(BestCart2[[#This Row],[PRODUCT_CODE]],[1]!Bestcartprd[#Data],3,FALSE)</f>
        <v xml:space="preserve">Daily Beers </v>
      </c>
      <c r="J538" t="str">
        <f>VLOOKUP(BestCart2[[#This Row],[PRODUCT_CODE]],[1]!Bestcartprd[#Data],7,FALSE)</f>
        <v>Alcoholic Beverages</v>
      </c>
      <c r="K538" t="str">
        <f>TEXT(DATE(YEAR(BestCart2[[#This Row],[WEEK_NUMBER]]),1,1) +(BestCart2[[#This Row],[WEEK_NUMBER]]-1)*7, "MMMM")</f>
        <v>April</v>
      </c>
      <c r="L5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39" spans="1:12" x14ac:dyDescent="0.3">
      <c r="A539" t="s">
        <v>0</v>
      </c>
      <c r="B539">
        <v>18</v>
      </c>
      <c r="C539">
        <v>2022</v>
      </c>
      <c r="D539">
        <v>85298</v>
      </c>
      <c r="E539">
        <v>23257.94</v>
      </c>
      <c r="F539">
        <v>4692</v>
      </c>
      <c r="G539">
        <v>4.96</v>
      </c>
      <c r="H539" t="str">
        <f>VLOOKUP(BestCart2[[#This Row],[PRODUCT_CODE]],[1]!Bestcartprd[#Data],2,FALSE)</f>
        <v>4-Pack Regular Beer</v>
      </c>
      <c r="I539" t="str">
        <f>VLOOKUP(BestCart2[[#This Row],[PRODUCT_CODE]],[1]!Bestcartprd[#Data],3,FALSE)</f>
        <v xml:space="preserve">Daily Beers </v>
      </c>
      <c r="J539" t="str">
        <f>VLOOKUP(BestCart2[[#This Row],[PRODUCT_CODE]],[1]!Bestcartprd[#Data],7,FALSE)</f>
        <v>Alcoholic Beverages</v>
      </c>
      <c r="K539" t="str">
        <f>TEXT(DATE(YEAR(BestCart2[[#This Row],[WEEK_NUMBER]]),1,1) +(BestCart2[[#This Row],[WEEK_NUMBER]]-1)*7, "MMMM")</f>
        <v>April</v>
      </c>
      <c r="L5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40" spans="1:12" x14ac:dyDescent="0.3">
      <c r="A540" t="s">
        <v>0</v>
      </c>
      <c r="B540">
        <v>19</v>
      </c>
      <c r="C540">
        <v>2022</v>
      </c>
      <c r="D540">
        <v>85298</v>
      </c>
      <c r="E540">
        <v>23767.38</v>
      </c>
      <c r="F540">
        <v>4799</v>
      </c>
      <c r="G540">
        <v>4.95</v>
      </c>
      <c r="H540" t="str">
        <f>VLOOKUP(BestCart2[[#This Row],[PRODUCT_CODE]],[1]!Bestcartprd[#Data],2,FALSE)</f>
        <v>4-Pack Regular Beer</v>
      </c>
      <c r="I540" t="str">
        <f>VLOOKUP(BestCart2[[#This Row],[PRODUCT_CODE]],[1]!Bestcartprd[#Data],3,FALSE)</f>
        <v xml:space="preserve">Daily Beers </v>
      </c>
      <c r="J540" t="str">
        <f>VLOOKUP(BestCart2[[#This Row],[PRODUCT_CODE]],[1]!Bestcartprd[#Data],7,FALSE)</f>
        <v>Alcoholic Beverages</v>
      </c>
      <c r="K540" t="str">
        <f>TEXT(DATE(YEAR(BestCart2[[#This Row],[WEEK_NUMBER]]),1,1) +(BestCart2[[#This Row],[WEEK_NUMBER]]-1)*7, "MMMM")</f>
        <v>May</v>
      </c>
      <c r="L5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41" spans="1:12" x14ac:dyDescent="0.3">
      <c r="A541" t="s">
        <v>0</v>
      </c>
      <c r="B541">
        <v>20</v>
      </c>
      <c r="C541">
        <v>2022</v>
      </c>
      <c r="D541">
        <v>85298</v>
      </c>
      <c r="E541">
        <v>24027.22</v>
      </c>
      <c r="F541">
        <v>4839</v>
      </c>
      <c r="G541">
        <v>4.97</v>
      </c>
      <c r="H541" t="str">
        <f>VLOOKUP(BestCart2[[#This Row],[PRODUCT_CODE]],[1]!Bestcartprd[#Data],2,FALSE)</f>
        <v>4-Pack Regular Beer</v>
      </c>
      <c r="I541" t="str">
        <f>VLOOKUP(BestCart2[[#This Row],[PRODUCT_CODE]],[1]!Bestcartprd[#Data],3,FALSE)</f>
        <v xml:space="preserve">Daily Beers </v>
      </c>
      <c r="J541" t="str">
        <f>VLOOKUP(BestCart2[[#This Row],[PRODUCT_CODE]],[1]!Bestcartprd[#Data],7,FALSE)</f>
        <v>Alcoholic Beverages</v>
      </c>
      <c r="K541" t="str">
        <f>TEXT(DATE(YEAR(BestCart2[[#This Row],[WEEK_NUMBER]]),1,1) +(BestCart2[[#This Row],[WEEK_NUMBER]]-1)*7, "MMMM")</f>
        <v>May</v>
      </c>
      <c r="L5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42" spans="1:12" x14ac:dyDescent="0.3">
      <c r="A542" t="s">
        <v>0</v>
      </c>
      <c r="B542">
        <v>21</v>
      </c>
      <c r="C542">
        <v>2022</v>
      </c>
      <c r="D542">
        <v>85298</v>
      </c>
      <c r="E542">
        <v>22866.23</v>
      </c>
      <c r="F542">
        <v>4618</v>
      </c>
      <c r="G542">
        <v>4.95</v>
      </c>
      <c r="H542" t="str">
        <f>VLOOKUP(BestCart2[[#This Row],[PRODUCT_CODE]],[1]!Bestcartprd[#Data],2,FALSE)</f>
        <v>4-Pack Regular Beer</v>
      </c>
      <c r="I542" t="str">
        <f>VLOOKUP(BestCart2[[#This Row],[PRODUCT_CODE]],[1]!Bestcartprd[#Data],3,FALSE)</f>
        <v xml:space="preserve">Daily Beers </v>
      </c>
      <c r="J542" t="str">
        <f>VLOOKUP(BestCart2[[#This Row],[PRODUCT_CODE]],[1]!Bestcartprd[#Data],7,FALSE)</f>
        <v>Alcoholic Beverages</v>
      </c>
      <c r="K542" t="str">
        <f>TEXT(DATE(YEAR(BestCart2[[#This Row],[WEEK_NUMBER]]),1,1) +(BestCart2[[#This Row],[WEEK_NUMBER]]-1)*7, "MMMM")</f>
        <v>May</v>
      </c>
      <c r="L5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43" spans="1:12" x14ac:dyDescent="0.3">
      <c r="A543" t="s">
        <v>0</v>
      </c>
      <c r="B543">
        <v>22</v>
      </c>
      <c r="C543">
        <v>2022</v>
      </c>
      <c r="D543">
        <v>85298</v>
      </c>
      <c r="E543">
        <v>22319.07</v>
      </c>
      <c r="F543">
        <v>4482</v>
      </c>
      <c r="G543">
        <v>4.9800000000000004</v>
      </c>
      <c r="H543" t="str">
        <f>VLOOKUP(BestCart2[[#This Row],[PRODUCT_CODE]],[1]!Bestcartprd[#Data],2,FALSE)</f>
        <v>4-Pack Regular Beer</v>
      </c>
      <c r="I543" t="str">
        <f>VLOOKUP(BestCart2[[#This Row],[PRODUCT_CODE]],[1]!Bestcartprd[#Data],3,FALSE)</f>
        <v xml:space="preserve">Daily Beers </v>
      </c>
      <c r="J543" t="str">
        <f>VLOOKUP(BestCart2[[#This Row],[PRODUCT_CODE]],[1]!Bestcartprd[#Data],7,FALSE)</f>
        <v>Alcoholic Beverages</v>
      </c>
      <c r="K543" t="str">
        <f>TEXT(DATE(YEAR(BestCart2[[#This Row],[WEEK_NUMBER]]),1,1) +(BestCart2[[#This Row],[WEEK_NUMBER]]-1)*7, "MMMM")</f>
        <v>May</v>
      </c>
      <c r="L5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44" spans="1:12" x14ac:dyDescent="0.3">
      <c r="A544" t="s">
        <v>0</v>
      </c>
      <c r="B544">
        <v>23</v>
      </c>
      <c r="C544">
        <v>2022</v>
      </c>
      <c r="D544">
        <v>85298</v>
      </c>
      <c r="E544">
        <v>22500.52</v>
      </c>
      <c r="F544">
        <v>4539</v>
      </c>
      <c r="G544">
        <v>4.96</v>
      </c>
      <c r="H544" t="str">
        <f>VLOOKUP(BestCart2[[#This Row],[PRODUCT_CODE]],[1]!Bestcartprd[#Data],2,FALSE)</f>
        <v>4-Pack Regular Beer</v>
      </c>
      <c r="I544" t="str">
        <f>VLOOKUP(BestCart2[[#This Row],[PRODUCT_CODE]],[1]!Bestcartprd[#Data],3,FALSE)</f>
        <v xml:space="preserve">Daily Beers </v>
      </c>
      <c r="J544" t="str">
        <f>VLOOKUP(BestCart2[[#This Row],[PRODUCT_CODE]],[1]!Bestcartprd[#Data],7,FALSE)</f>
        <v>Alcoholic Beverages</v>
      </c>
      <c r="K544" t="str">
        <f>TEXT(DATE(YEAR(BestCart2[[#This Row],[WEEK_NUMBER]]),1,1) +(BestCart2[[#This Row],[WEEK_NUMBER]]-1)*7, "MMMM")</f>
        <v>June</v>
      </c>
      <c r="L5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45" spans="1:12" x14ac:dyDescent="0.3">
      <c r="A545" t="s">
        <v>0</v>
      </c>
      <c r="B545">
        <v>24</v>
      </c>
      <c r="C545">
        <v>2022</v>
      </c>
      <c r="D545">
        <v>85298</v>
      </c>
      <c r="E545">
        <v>25003.65</v>
      </c>
      <c r="F545">
        <v>5038</v>
      </c>
      <c r="G545">
        <v>4.96</v>
      </c>
      <c r="H545" t="str">
        <f>VLOOKUP(BestCart2[[#This Row],[PRODUCT_CODE]],[1]!Bestcartprd[#Data],2,FALSE)</f>
        <v>4-Pack Regular Beer</v>
      </c>
      <c r="I545" t="str">
        <f>VLOOKUP(BestCart2[[#This Row],[PRODUCT_CODE]],[1]!Bestcartprd[#Data],3,FALSE)</f>
        <v xml:space="preserve">Daily Beers </v>
      </c>
      <c r="J545" t="str">
        <f>VLOOKUP(BestCart2[[#This Row],[PRODUCT_CODE]],[1]!Bestcartprd[#Data],7,FALSE)</f>
        <v>Alcoholic Beverages</v>
      </c>
      <c r="K545" t="str">
        <f>TEXT(DATE(YEAR(BestCart2[[#This Row],[WEEK_NUMBER]]),1,1) +(BestCart2[[#This Row],[WEEK_NUMBER]]-1)*7, "MMMM")</f>
        <v>June</v>
      </c>
      <c r="L5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46" spans="1:12" x14ac:dyDescent="0.3">
      <c r="A546" t="s">
        <v>0</v>
      </c>
      <c r="B546">
        <v>25</v>
      </c>
      <c r="C546">
        <v>2022</v>
      </c>
      <c r="D546">
        <v>85298</v>
      </c>
      <c r="E546">
        <v>24271.15</v>
      </c>
      <c r="F546">
        <v>4896</v>
      </c>
      <c r="G546">
        <v>4.96</v>
      </c>
      <c r="H546" t="str">
        <f>VLOOKUP(BestCart2[[#This Row],[PRODUCT_CODE]],[1]!Bestcartprd[#Data],2,FALSE)</f>
        <v>4-Pack Regular Beer</v>
      </c>
      <c r="I546" t="str">
        <f>VLOOKUP(BestCart2[[#This Row],[PRODUCT_CODE]],[1]!Bestcartprd[#Data],3,FALSE)</f>
        <v xml:space="preserve">Daily Beers </v>
      </c>
      <c r="J546" t="str">
        <f>VLOOKUP(BestCart2[[#This Row],[PRODUCT_CODE]],[1]!Bestcartprd[#Data],7,FALSE)</f>
        <v>Alcoholic Beverages</v>
      </c>
      <c r="K546" t="str">
        <f>TEXT(DATE(YEAR(BestCart2[[#This Row],[WEEK_NUMBER]]),1,1) +(BestCart2[[#This Row],[WEEK_NUMBER]]-1)*7, "MMMM")</f>
        <v>June</v>
      </c>
      <c r="L5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47" spans="1:12" x14ac:dyDescent="0.3">
      <c r="A547" t="s">
        <v>0</v>
      </c>
      <c r="B547">
        <v>26</v>
      </c>
      <c r="C547">
        <v>2022</v>
      </c>
      <c r="D547">
        <v>85298</v>
      </c>
      <c r="E547">
        <v>22619.94</v>
      </c>
      <c r="F547">
        <v>4567</v>
      </c>
      <c r="G547">
        <v>4.95</v>
      </c>
      <c r="H547" t="str">
        <f>VLOOKUP(BestCart2[[#This Row],[PRODUCT_CODE]],[1]!Bestcartprd[#Data],2,FALSE)</f>
        <v>4-Pack Regular Beer</v>
      </c>
      <c r="I547" t="str">
        <f>VLOOKUP(BestCart2[[#This Row],[PRODUCT_CODE]],[1]!Bestcartprd[#Data],3,FALSE)</f>
        <v xml:space="preserve">Daily Beers </v>
      </c>
      <c r="J547" t="str">
        <f>VLOOKUP(BestCart2[[#This Row],[PRODUCT_CODE]],[1]!Bestcartprd[#Data],7,FALSE)</f>
        <v>Alcoholic Beverages</v>
      </c>
      <c r="K547" t="str">
        <f>TEXT(DATE(YEAR(BestCart2[[#This Row],[WEEK_NUMBER]]),1,1) +(BestCart2[[#This Row],[WEEK_NUMBER]]-1)*7, "MMMM")</f>
        <v>June</v>
      </c>
      <c r="L5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48" spans="1:12" x14ac:dyDescent="0.3">
      <c r="A548" t="s">
        <v>0</v>
      </c>
      <c r="B548">
        <v>27</v>
      </c>
      <c r="C548">
        <v>2022</v>
      </c>
      <c r="D548">
        <v>85298</v>
      </c>
      <c r="E548">
        <v>24065.47</v>
      </c>
      <c r="F548">
        <v>4860</v>
      </c>
      <c r="G548">
        <v>4.95</v>
      </c>
      <c r="H548" t="str">
        <f>VLOOKUP(BestCart2[[#This Row],[PRODUCT_CODE]],[1]!Bestcartprd[#Data],2,FALSE)</f>
        <v>4-Pack Regular Beer</v>
      </c>
      <c r="I548" t="str">
        <f>VLOOKUP(BestCart2[[#This Row],[PRODUCT_CODE]],[1]!Bestcartprd[#Data],3,FALSE)</f>
        <v xml:space="preserve">Daily Beers </v>
      </c>
      <c r="J548" t="str">
        <f>VLOOKUP(BestCart2[[#This Row],[PRODUCT_CODE]],[1]!Bestcartprd[#Data],7,FALSE)</f>
        <v>Alcoholic Beverages</v>
      </c>
      <c r="K548" t="str">
        <f>TEXT(DATE(YEAR(BestCart2[[#This Row],[WEEK_NUMBER]]),1,1) +(BestCart2[[#This Row],[WEEK_NUMBER]]-1)*7, "MMMM")</f>
        <v>July</v>
      </c>
      <c r="L5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49" spans="1:12" x14ac:dyDescent="0.3">
      <c r="A549" t="s">
        <v>0</v>
      </c>
      <c r="B549">
        <v>28</v>
      </c>
      <c r="C549">
        <v>2022</v>
      </c>
      <c r="D549">
        <v>85298</v>
      </c>
      <c r="E549">
        <v>24924.81</v>
      </c>
      <c r="F549">
        <v>5015</v>
      </c>
      <c r="G549">
        <v>4.97</v>
      </c>
      <c r="H549" t="str">
        <f>VLOOKUP(BestCart2[[#This Row],[PRODUCT_CODE]],[1]!Bestcartprd[#Data],2,FALSE)</f>
        <v>4-Pack Regular Beer</v>
      </c>
      <c r="I549" t="str">
        <f>VLOOKUP(BestCart2[[#This Row],[PRODUCT_CODE]],[1]!Bestcartprd[#Data],3,FALSE)</f>
        <v xml:space="preserve">Daily Beers </v>
      </c>
      <c r="J549" t="str">
        <f>VLOOKUP(BestCart2[[#This Row],[PRODUCT_CODE]],[1]!Bestcartprd[#Data],7,FALSE)</f>
        <v>Alcoholic Beverages</v>
      </c>
      <c r="K549" t="str">
        <f>TEXT(DATE(YEAR(BestCart2[[#This Row],[WEEK_NUMBER]]),1,1) +(BestCart2[[#This Row],[WEEK_NUMBER]]-1)*7, "MMMM")</f>
        <v>July</v>
      </c>
      <c r="L5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0" spans="1:12" x14ac:dyDescent="0.3">
      <c r="A550" t="s">
        <v>0</v>
      </c>
      <c r="B550">
        <v>29</v>
      </c>
      <c r="C550">
        <v>2022</v>
      </c>
      <c r="D550">
        <v>85298</v>
      </c>
      <c r="E550">
        <v>24805.78</v>
      </c>
      <c r="F550">
        <v>4970</v>
      </c>
      <c r="G550">
        <v>4.99</v>
      </c>
      <c r="H550" t="str">
        <f>VLOOKUP(BestCart2[[#This Row],[PRODUCT_CODE]],[1]!Bestcartprd[#Data],2,FALSE)</f>
        <v>4-Pack Regular Beer</v>
      </c>
      <c r="I550" t="str">
        <f>VLOOKUP(BestCart2[[#This Row],[PRODUCT_CODE]],[1]!Bestcartprd[#Data],3,FALSE)</f>
        <v xml:space="preserve">Daily Beers </v>
      </c>
      <c r="J550" t="str">
        <f>VLOOKUP(BestCart2[[#This Row],[PRODUCT_CODE]],[1]!Bestcartprd[#Data],7,FALSE)</f>
        <v>Alcoholic Beverages</v>
      </c>
      <c r="K550" t="str">
        <f>TEXT(DATE(YEAR(BestCart2[[#This Row],[WEEK_NUMBER]]),1,1) +(BestCart2[[#This Row],[WEEK_NUMBER]]-1)*7, "MMMM")</f>
        <v>July</v>
      </c>
      <c r="L5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1" spans="1:12" x14ac:dyDescent="0.3">
      <c r="A551" t="s">
        <v>0</v>
      </c>
      <c r="B551">
        <v>30</v>
      </c>
      <c r="C551">
        <v>2022</v>
      </c>
      <c r="D551">
        <v>85298</v>
      </c>
      <c r="E551">
        <v>23108.31</v>
      </c>
      <c r="F551">
        <v>4624</v>
      </c>
      <c r="G551">
        <v>5</v>
      </c>
      <c r="H551" t="str">
        <f>VLOOKUP(BestCart2[[#This Row],[PRODUCT_CODE]],[1]!Bestcartprd[#Data],2,FALSE)</f>
        <v>4-Pack Regular Beer</v>
      </c>
      <c r="I551" t="str">
        <f>VLOOKUP(BestCart2[[#This Row],[PRODUCT_CODE]],[1]!Bestcartprd[#Data],3,FALSE)</f>
        <v xml:space="preserve">Daily Beers </v>
      </c>
      <c r="J551" t="str">
        <f>VLOOKUP(BestCart2[[#This Row],[PRODUCT_CODE]],[1]!Bestcartprd[#Data],7,FALSE)</f>
        <v>Alcoholic Beverages</v>
      </c>
      <c r="K551" t="str">
        <f>TEXT(DATE(YEAR(BestCart2[[#This Row],[WEEK_NUMBER]]),1,1) +(BestCart2[[#This Row],[WEEK_NUMBER]]-1)*7, "MMMM")</f>
        <v>July</v>
      </c>
      <c r="L5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2" spans="1:12" x14ac:dyDescent="0.3">
      <c r="A552" t="s">
        <v>0</v>
      </c>
      <c r="B552">
        <v>31</v>
      </c>
      <c r="C552">
        <v>2022</v>
      </c>
      <c r="D552">
        <v>85298</v>
      </c>
      <c r="E552">
        <v>24460.21</v>
      </c>
      <c r="F552">
        <v>4908</v>
      </c>
      <c r="G552">
        <v>4.9800000000000004</v>
      </c>
      <c r="H552" t="str">
        <f>VLOOKUP(BestCart2[[#This Row],[PRODUCT_CODE]],[1]!Bestcartprd[#Data],2,FALSE)</f>
        <v>4-Pack Regular Beer</v>
      </c>
      <c r="I552" t="str">
        <f>VLOOKUP(BestCart2[[#This Row],[PRODUCT_CODE]],[1]!Bestcartprd[#Data],3,FALSE)</f>
        <v xml:space="preserve">Daily Beers </v>
      </c>
      <c r="J552" t="str">
        <f>VLOOKUP(BestCart2[[#This Row],[PRODUCT_CODE]],[1]!Bestcartprd[#Data],7,FALSE)</f>
        <v>Alcoholic Beverages</v>
      </c>
      <c r="K552" t="str">
        <f>TEXT(DATE(YEAR(BestCart2[[#This Row],[WEEK_NUMBER]]),1,1) +(BestCart2[[#This Row],[WEEK_NUMBER]]-1)*7, "MMMM")</f>
        <v>July</v>
      </c>
      <c r="L5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3" spans="1:12" x14ac:dyDescent="0.3">
      <c r="A553" t="s">
        <v>0</v>
      </c>
      <c r="B553">
        <v>32</v>
      </c>
      <c r="C553">
        <v>2022</v>
      </c>
      <c r="D553">
        <v>85298</v>
      </c>
      <c r="E553">
        <v>26546.560000000001</v>
      </c>
      <c r="F553">
        <v>5324</v>
      </c>
      <c r="G553">
        <v>4.99</v>
      </c>
      <c r="H553" t="str">
        <f>VLOOKUP(BestCart2[[#This Row],[PRODUCT_CODE]],[1]!Bestcartprd[#Data],2,FALSE)</f>
        <v>4-Pack Regular Beer</v>
      </c>
      <c r="I553" t="str">
        <f>VLOOKUP(BestCart2[[#This Row],[PRODUCT_CODE]],[1]!Bestcartprd[#Data],3,FALSE)</f>
        <v xml:space="preserve">Daily Beers </v>
      </c>
      <c r="J553" t="str">
        <f>VLOOKUP(BestCart2[[#This Row],[PRODUCT_CODE]],[1]!Bestcartprd[#Data],7,FALSE)</f>
        <v>Alcoholic Beverages</v>
      </c>
      <c r="K553" t="str">
        <f>TEXT(DATE(YEAR(BestCart2[[#This Row],[WEEK_NUMBER]]),1,1) +(BestCart2[[#This Row],[WEEK_NUMBER]]-1)*7, "MMMM")</f>
        <v>August</v>
      </c>
      <c r="L5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4" spans="1:12" x14ac:dyDescent="0.3">
      <c r="A554" t="s">
        <v>0</v>
      </c>
      <c r="B554">
        <v>33</v>
      </c>
      <c r="C554">
        <v>2022</v>
      </c>
      <c r="D554">
        <v>85298</v>
      </c>
      <c r="E554">
        <v>23357.56</v>
      </c>
      <c r="F554">
        <v>4694</v>
      </c>
      <c r="G554">
        <v>4.9800000000000004</v>
      </c>
      <c r="H554" t="str">
        <f>VLOOKUP(BestCart2[[#This Row],[PRODUCT_CODE]],[1]!Bestcartprd[#Data],2,FALSE)</f>
        <v>4-Pack Regular Beer</v>
      </c>
      <c r="I554" t="str">
        <f>VLOOKUP(BestCart2[[#This Row],[PRODUCT_CODE]],[1]!Bestcartprd[#Data],3,FALSE)</f>
        <v xml:space="preserve">Daily Beers </v>
      </c>
      <c r="J554" t="str">
        <f>VLOOKUP(BestCart2[[#This Row],[PRODUCT_CODE]],[1]!Bestcartprd[#Data],7,FALSE)</f>
        <v>Alcoholic Beverages</v>
      </c>
      <c r="K554" t="str">
        <f>TEXT(DATE(YEAR(BestCart2[[#This Row],[WEEK_NUMBER]]),1,1) +(BestCart2[[#This Row],[WEEK_NUMBER]]-1)*7, "MMMM")</f>
        <v>August</v>
      </c>
      <c r="L5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5" spans="1:12" x14ac:dyDescent="0.3">
      <c r="A555" t="s">
        <v>0</v>
      </c>
      <c r="B555">
        <v>34</v>
      </c>
      <c r="C555">
        <v>2022</v>
      </c>
      <c r="D555">
        <v>85298</v>
      </c>
      <c r="E555">
        <v>23098.05</v>
      </c>
      <c r="F555">
        <v>4631</v>
      </c>
      <c r="G555">
        <v>4.99</v>
      </c>
      <c r="H555" t="str">
        <f>VLOOKUP(BestCart2[[#This Row],[PRODUCT_CODE]],[1]!Bestcartprd[#Data],2,FALSE)</f>
        <v>4-Pack Regular Beer</v>
      </c>
      <c r="I555" t="str">
        <f>VLOOKUP(BestCart2[[#This Row],[PRODUCT_CODE]],[1]!Bestcartprd[#Data],3,FALSE)</f>
        <v xml:space="preserve">Daily Beers </v>
      </c>
      <c r="J555" t="str">
        <f>VLOOKUP(BestCart2[[#This Row],[PRODUCT_CODE]],[1]!Bestcartprd[#Data],7,FALSE)</f>
        <v>Alcoholic Beverages</v>
      </c>
      <c r="K555" t="str">
        <f>TEXT(DATE(YEAR(BestCart2[[#This Row],[WEEK_NUMBER]]),1,1) +(BestCart2[[#This Row],[WEEK_NUMBER]]-1)*7, "MMMM")</f>
        <v>August</v>
      </c>
      <c r="L5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6" spans="1:12" x14ac:dyDescent="0.3">
      <c r="A556" t="s">
        <v>0</v>
      </c>
      <c r="B556">
        <v>35</v>
      </c>
      <c r="C556">
        <v>2022</v>
      </c>
      <c r="D556">
        <v>85298</v>
      </c>
      <c r="E556">
        <v>21644.240000000002</v>
      </c>
      <c r="F556">
        <v>4337</v>
      </c>
      <c r="G556">
        <v>4.99</v>
      </c>
      <c r="H556" t="str">
        <f>VLOOKUP(BestCart2[[#This Row],[PRODUCT_CODE]],[1]!Bestcartprd[#Data],2,FALSE)</f>
        <v>4-Pack Regular Beer</v>
      </c>
      <c r="I556" t="str">
        <f>VLOOKUP(BestCart2[[#This Row],[PRODUCT_CODE]],[1]!Bestcartprd[#Data],3,FALSE)</f>
        <v xml:space="preserve">Daily Beers </v>
      </c>
      <c r="J556" t="str">
        <f>VLOOKUP(BestCart2[[#This Row],[PRODUCT_CODE]],[1]!Bestcartprd[#Data],7,FALSE)</f>
        <v>Alcoholic Beverages</v>
      </c>
      <c r="K556" t="str">
        <f>TEXT(DATE(YEAR(BestCart2[[#This Row],[WEEK_NUMBER]]),1,1) +(BestCart2[[#This Row],[WEEK_NUMBER]]-1)*7, "MMMM")</f>
        <v>August</v>
      </c>
      <c r="L5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57" spans="1:12" x14ac:dyDescent="0.3">
      <c r="A557" t="s">
        <v>0</v>
      </c>
      <c r="B557">
        <v>36</v>
      </c>
      <c r="C557">
        <v>2022</v>
      </c>
      <c r="D557">
        <v>85298</v>
      </c>
      <c r="E557">
        <v>20603.810000000001</v>
      </c>
      <c r="F557">
        <v>4136</v>
      </c>
      <c r="G557">
        <v>4.9800000000000004</v>
      </c>
      <c r="H557" t="str">
        <f>VLOOKUP(BestCart2[[#This Row],[PRODUCT_CODE]],[1]!Bestcartprd[#Data],2,FALSE)</f>
        <v>4-Pack Regular Beer</v>
      </c>
      <c r="I557" t="str">
        <f>VLOOKUP(BestCart2[[#This Row],[PRODUCT_CODE]],[1]!Bestcartprd[#Data],3,FALSE)</f>
        <v xml:space="preserve">Daily Beers </v>
      </c>
      <c r="J557" t="str">
        <f>VLOOKUP(BestCart2[[#This Row],[PRODUCT_CODE]],[1]!Bestcartprd[#Data],7,FALSE)</f>
        <v>Alcoholic Beverages</v>
      </c>
      <c r="K557" t="str">
        <f>TEXT(DATE(YEAR(BestCart2[[#This Row],[WEEK_NUMBER]]),1,1) +(BestCart2[[#This Row],[WEEK_NUMBER]]-1)*7, "MMMM")</f>
        <v>September</v>
      </c>
      <c r="L5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58" spans="1:12" x14ac:dyDescent="0.3">
      <c r="A558" t="s">
        <v>0</v>
      </c>
      <c r="B558">
        <v>37</v>
      </c>
      <c r="C558">
        <v>2022</v>
      </c>
      <c r="D558">
        <v>85298</v>
      </c>
      <c r="E558">
        <v>21513.5</v>
      </c>
      <c r="F558">
        <v>4330</v>
      </c>
      <c r="G558">
        <v>4.97</v>
      </c>
      <c r="H558" t="str">
        <f>VLOOKUP(BestCart2[[#This Row],[PRODUCT_CODE]],[1]!Bestcartprd[#Data],2,FALSE)</f>
        <v>4-Pack Regular Beer</v>
      </c>
      <c r="I558" t="str">
        <f>VLOOKUP(BestCart2[[#This Row],[PRODUCT_CODE]],[1]!Bestcartprd[#Data],3,FALSE)</f>
        <v xml:space="preserve">Daily Beers </v>
      </c>
      <c r="J558" t="str">
        <f>VLOOKUP(BestCart2[[#This Row],[PRODUCT_CODE]],[1]!Bestcartprd[#Data],7,FALSE)</f>
        <v>Alcoholic Beverages</v>
      </c>
      <c r="K558" t="str">
        <f>TEXT(DATE(YEAR(BestCart2[[#This Row],[WEEK_NUMBER]]),1,1) +(BestCart2[[#This Row],[WEEK_NUMBER]]-1)*7, "MMMM")</f>
        <v>September</v>
      </c>
      <c r="L5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59" spans="1:12" x14ac:dyDescent="0.3">
      <c r="A559" t="s">
        <v>0</v>
      </c>
      <c r="B559">
        <v>38</v>
      </c>
      <c r="C559">
        <v>2022</v>
      </c>
      <c r="D559">
        <v>85298</v>
      </c>
      <c r="E559">
        <v>21886.14</v>
      </c>
      <c r="F559">
        <v>4407</v>
      </c>
      <c r="G559">
        <v>4.97</v>
      </c>
      <c r="H559" t="str">
        <f>VLOOKUP(BestCart2[[#This Row],[PRODUCT_CODE]],[1]!Bestcartprd[#Data],2,FALSE)</f>
        <v>4-Pack Regular Beer</v>
      </c>
      <c r="I559" t="str">
        <f>VLOOKUP(BestCart2[[#This Row],[PRODUCT_CODE]],[1]!Bestcartprd[#Data],3,FALSE)</f>
        <v xml:space="preserve">Daily Beers </v>
      </c>
      <c r="J559" t="str">
        <f>VLOOKUP(BestCart2[[#This Row],[PRODUCT_CODE]],[1]!Bestcartprd[#Data],7,FALSE)</f>
        <v>Alcoholic Beverages</v>
      </c>
      <c r="K559" t="str">
        <f>TEXT(DATE(YEAR(BestCart2[[#This Row],[WEEK_NUMBER]]),1,1) +(BestCart2[[#This Row],[WEEK_NUMBER]]-1)*7, "MMMM")</f>
        <v>September</v>
      </c>
      <c r="L5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0" spans="1:12" x14ac:dyDescent="0.3">
      <c r="A560" t="s">
        <v>0</v>
      </c>
      <c r="B560">
        <v>39</v>
      </c>
      <c r="C560">
        <v>2022</v>
      </c>
      <c r="D560">
        <v>85298</v>
      </c>
      <c r="E560">
        <v>20600.900000000001</v>
      </c>
      <c r="F560">
        <v>4144</v>
      </c>
      <c r="G560">
        <v>4.97</v>
      </c>
      <c r="H560" t="str">
        <f>VLOOKUP(BestCart2[[#This Row],[PRODUCT_CODE]],[1]!Bestcartprd[#Data],2,FALSE)</f>
        <v>4-Pack Regular Beer</v>
      </c>
      <c r="I560" t="str">
        <f>VLOOKUP(BestCart2[[#This Row],[PRODUCT_CODE]],[1]!Bestcartprd[#Data],3,FALSE)</f>
        <v xml:space="preserve">Daily Beers </v>
      </c>
      <c r="J560" t="str">
        <f>VLOOKUP(BestCart2[[#This Row],[PRODUCT_CODE]],[1]!Bestcartprd[#Data],7,FALSE)</f>
        <v>Alcoholic Beverages</v>
      </c>
      <c r="K560" t="str">
        <f>TEXT(DATE(YEAR(BestCart2[[#This Row],[WEEK_NUMBER]]),1,1) +(BestCart2[[#This Row],[WEEK_NUMBER]]-1)*7, "MMMM")</f>
        <v>September</v>
      </c>
      <c r="L5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1" spans="1:12" x14ac:dyDescent="0.3">
      <c r="A561" t="s">
        <v>0</v>
      </c>
      <c r="B561">
        <v>40</v>
      </c>
      <c r="C561">
        <v>2022</v>
      </c>
      <c r="D561">
        <v>85298</v>
      </c>
      <c r="E561">
        <v>22307.63</v>
      </c>
      <c r="F561">
        <v>4483</v>
      </c>
      <c r="G561">
        <v>4.9800000000000004</v>
      </c>
      <c r="H561" t="str">
        <f>VLOOKUP(BestCart2[[#This Row],[PRODUCT_CODE]],[1]!Bestcartprd[#Data],2,FALSE)</f>
        <v>4-Pack Regular Beer</v>
      </c>
      <c r="I561" t="str">
        <f>VLOOKUP(BestCart2[[#This Row],[PRODUCT_CODE]],[1]!Bestcartprd[#Data],3,FALSE)</f>
        <v xml:space="preserve">Daily Beers </v>
      </c>
      <c r="J561" t="str">
        <f>VLOOKUP(BestCart2[[#This Row],[PRODUCT_CODE]],[1]!Bestcartprd[#Data],7,FALSE)</f>
        <v>Alcoholic Beverages</v>
      </c>
      <c r="K561" t="str">
        <f>TEXT(DATE(YEAR(BestCart2[[#This Row],[WEEK_NUMBER]]),1,1) +(BestCart2[[#This Row],[WEEK_NUMBER]]-1)*7, "MMMM")</f>
        <v>September</v>
      </c>
      <c r="L5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2" spans="1:12" x14ac:dyDescent="0.3">
      <c r="A562" t="s">
        <v>0</v>
      </c>
      <c r="B562">
        <v>41</v>
      </c>
      <c r="C562">
        <v>2022</v>
      </c>
      <c r="D562">
        <v>85298</v>
      </c>
      <c r="E562">
        <v>22395.09</v>
      </c>
      <c r="F562">
        <v>4497</v>
      </c>
      <c r="G562">
        <v>4.9800000000000004</v>
      </c>
      <c r="H562" t="str">
        <f>VLOOKUP(BestCart2[[#This Row],[PRODUCT_CODE]],[1]!Bestcartprd[#Data],2,FALSE)</f>
        <v>4-Pack Regular Beer</v>
      </c>
      <c r="I562" t="str">
        <f>VLOOKUP(BestCart2[[#This Row],[PRODUCT_CODE]],[1]!Bestcartprd[#Data],3,FALSE)</f>
        <v xml:space="preserve">Daily Beers </v>
      </c>
      <c r="J562" t="str">
        <f>VLOOKUP(BestCart2[[#This Row],[PRODUCT_CODE]],[1]!Bestcartprd[#Data],7,FALSE)</f>
        <v>Alcoholic Beverages</v>
      </c>
      <c r="K562" t="str">
        <f>TEXT(DATE(YEAR(BestCart2[[#This Row],[WEEK_NUMBER]]),1,1) +(BestCart2[[#This Row],[WEEK_NUMBER]]-1)*7, "MMMM")</f>
        <v>October</v>
      </c>
      <c r="L5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3" spans="1:12" x14ac:dyDescent="0.3">
      <c r="A563" t="s">
        <v>0</v>
      </c>
      <c r="B563">
        <v>42</v>
      </c>
      <c r="C563">
        <v>2022</v>
      </c>
      <c r="D563">
        <v>85298</v>
      </c>
      <c r="E563">
        <v>19674.37</v>
      </c>
      <c r="F563">
        <v>3944</v>
      </c>
      <c r="G563">
        <v>4.99</v>
      </c>
      <c r="H563" t="str">
        <f>VLOOKUP(BestCart2[[#This Row],[PRODUCT_CODE]],[1]!Bestcartprd[#Data],2,FALSE)</f>
        <v>4-Pack Regular Beer</v>
      </c>
      <c r="I563" t="str">
        <f>VLOOKUP(BestCart2[[#This Row],[PRODUCT_CODE]],[1]!Bestcartprd[#Data],3,FALSE)</f>
        <v xml:space="preserve">Daily Beers </v>
      </c>
      <c r="J563" t="str">
        <f>VLOOKUP(BestCart2[[#This Row],[PRODUCT_CODE]],[1]!Bestcartprd[#Data],7,FALSE)</f>
        <v>Alcoholic Beverages</v>
      </c>
      <c r="K563" t="str">
        <f>TEXT(DATE(YEAR(BestCart2[[#This Row],[WEEK_NUMBER]]),1,1) +(BestCart2[[#This Row],[WEEK_NUMBER]]-1)*7, "MMMM")</f>
        <v>October</v>
      </c>
      <c r="L5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4" spans="1:12" x14ac:dyDescent="0.3">
      <c r="A564" t="s">
        <v>0</v>
      </c>
      <c r="B564">
        <v>43</v>
      </c>
      <c r="C564">
        <v>2022</v>
      </c>
      <c r="D564">
        <v>85298</v>
      </c>
      <c r="E564">
        <v>19243.84</v>
      </c>
      <c r="F564">
        <v>3872</v>
      </c>
      <c r="G564">
        <v>4.97</v>
      </c>
      <c r="H564" t="str">
        <f>VLOOKUP(BestCart2[[#This Row],[PRODUCT_CODE]],[1]!Bestcartprd[#Data],2,FALSE)</f>
        <v>4-Pack Regular Beer</v>
      </c>
      <c r="I564" t="str">
        <f>VLOOKUP(BestCart2[[#This Row],[PRODUCT_CODE]],[1]!Bestcartprd[#Data],3,FALSE)</f>
        <v xml:space="preserve">Daily Beers </v>
      </c>
      <c r="J564" t="str">
        <f>VLOOKUP(BestCart2[[#This Row],[PRODUCT_CODE]],[1]!Bestcartprd[#Data],7,FALSE)</f>
        <v>Alcoholic Beverages</v>
      </c>
      <c r="K564" t="str">
        <f>TEXT(DATE(YEAR(BestCart2[[#This Row],[WEEK_NUMBER]]),1,1) +(BestCart2[[#This Row],[WEEK_NUMBER]]-1)*7, "MMMM")</f>
        <v>October</v>
      </c>
      <c r="L5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5" spans="1:12" x14ac:dyDescent="0.3">
      <c r="A565" t="s">
        <v>0</v>
      </c>
      <c r="B565">
        <v>44</v>
      </c>
      <c r="C565">
        <v>2022</v>
      </c>
      <c r="D565">
        <v>85298</v>
      </c>
      <c r="E565">
        <v>20064.79</v>
      </c>
      <c r="F565">
        <v>4021</v>
      </c>
      <c r="G565">
        <v>4.99</v>
      </c>
      <c r="H565" t="str">
        <f>VLOOKUP(BestCart2[[#This Row],[PRODUCT_CODE]],[1]!Bestcartprd[#Data],2,FALSE)</f>
        <v>4-Pack Regular Beer</v>
      </c>
      <c r="I565" t="str">
        <f>VLOOKUP(BestCart2[[#This Row],[PRODUCT_CODE]],[1]!Bestcartprd[#Data],3,FALSE)</f>
        <v xml:space="preserve">Daily Beers </v>
      </c>
      <c r="J565" t="str">
        <f>VLOOKUP(BestCart2[[#This Row],[PRODUCT_CODE]],[1]!Bestcartprd[#Data],7,FALSE)</f>
        <v>Alcoholic Beverages</v>
      </c>
      <c r="K565" t="str">
        <f>TEXT(DATE(YEAR(BestCart2[[#This Row],[WEEK_NUMBER]]),1,1) +(BestCart2[[#This Row],[WEEK_NUMBER]]-1)*7, "MMMM")</f>
        <v>October</v>
      </c>
      <c r="L5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6" spans="1:12" x14ac:dyDescent="0.3">
      <c r="A566" t="s">
        <v>0</v>
      </c>
      <c r="B566">
        <v>45</v>
      </c>
      <c r="C566">
        <v>2022</v>
      </c>
      <c r="D566">
        <v>85298</v>
      </c>
      <c r="E566">
        <v>20526.78</v>
      </c>
      <c r="F566">
        <v>4089</v>
      </c>
      <c r="G566">
        <v>5.0199999999999996</v>
      </c>
      <c r="H566" t="str">
        <f>VLOOKUP(BestCart2[[#This Row],[PRODUCT_CODE]],[1]!Bestcartprd[#Data],2,FALSE)</f>
        <v>4-Pack Regular Beer</v>
      </c>
      <c r="I566" t="str">
        <f>VLOOKUP(BestCart2[[#This Row],[PRODUCT_CODE]],[1]!Bestcartprd[#Data],3,FALSE)</f>
        <v xml:space="preserve">Daily Beers </v>
      </c>
      <c r="J566" t="str">
        <f>VLOOKUP(BestCart2[[#This Row],[PRODUCT_CODE]],[1]!Bestcartprd[#Data],7,FALSE)</f>
        <v>Alcoholic Beverages</v>
      </c>
      <c r="K566" t="str">
        <f>TEXT(DATE(YEAR(BestCart2[[#This Row],[WEEK_NUMBER]]),1,1) +(BestCart2[[#This Row],[WEEK_NUMBER]]-1)*7, "MMMM")</f>
        <v>November</v>
      </c>
      <c r="L5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7" spans="1:12" x14ac:dyDescent="0.3">
      <c r="A567" t="s">
        <v>0</v>
      </c>
      <c r="B567">
        <v>46</v>
      </c>
      <c r="C567">
        <v>2022</v>
      </c>
      <c r="D567">
        <v>85298</v>
      </c>
      <c r="E567">
        <v>18672.29</v>
      </c>
      <c r="F567">
        <v>3757</v>
      </c>
      <c r="G567">
        <v>4.97</v>
      </c>
      <c r="H567" t="str">
        <f>VLOOKUP(BestCart2[[#This Row],[PRODUCT_CODE]],[1]!Bestcartprd[#Data],2,FALSE)</f>
        <v>4-Pack Regular Beer</v>
      </c>
      <c r="I567" t="str">
        <f>VLOOKUP(BestCart2[[#This Row],[PRODUCT_CODE]],[1]!Bestcartprd[#Data],3,FALSE)</f>
        <v xml:space="preserve">Daily Beers </v>
      </c>
      <c r="J567" t="str">
        <f>VLOOKUP(BestCart2[[#This Row],[PRODUCT_CODE]],[1]!Bestcartprd[#Data],7,FALSE)</f>
        <v>Alcoholic Beverages</v>
      </c>
      <c r="K567" t="str">
        <f>TEXT(DATE(YEAR(BestCart2[[#This Row],[WEEK_NUMBER]]),1,1) +(BestCart2[[#This Row],[WEEK_NUMBER]]-1)*7, "MMMM")</f>
        <v>November</v>
      </c>
      <c r="L5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8" spans="1:12" x14ac:dyDescent="0.3">
      <c r="A568" t="s">
        <v>0</v>
      </c>
      <c r="B568">
        <v>47</v>
      </c>
      <c r="C568">
        <v>2022</v>
      </c>
      <c r="D568">
        <v>85298</v>
      </c>
      <c r="E568">
        <v>17872.939999999999</v>
      </c>
      <c r="F568">
        <v>3593</v>
      </c>
      <c r="G568">
        <v>4.97</v>
      </c>
      <c r="H568" t="str">
        <f>VLOOKUP(BestCart2[[#This Row],[PRODUCT_CODE]],[1]!Bestcartprd[#Data],2,FALSE)</f>
        <v>4-Pack Regular Beer</v>
      </c>
      <c r="I568" t="str">
        <f>VLOOKUP(BestCart2[[#This Row],[PRODUCT_CODE]],[1]!Bestcartprd[#Data],3,FALSE)</f>
        <v xml:space="preserve">Daily Beers </v>
      </c>
      <c r="J568" t="str">
        <f>VLOOKUP(BestCart2[[#This Row],[PRODUCT_CODE]],[1]!Bestcartprd[#Data],7,FALSE)</f>
        <v>Alcoholic Beverages</v>
      </c>
      <c r="K568" t="str">
        <f>TEXT(DATE(YEAR(BestCart2[[#This Row],[WEEK_NUMBER]]),1,1) +(BestCart2[[#This Row],[WEEK_NUMBER]]-1)*7, "MMMM")</f>
        <v>November</v>
      </c>
      <c r="L5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69" spans="1:12" x14ac:dyDescent="0.3">
      <c r="A569" t="s">
        <v>0</v>
      </c>
      <c r="B569">
        <v>48</v>
      </c>
      <c r="C569">
        <v>2022</v>
      </c>
      <c r="D569">
        <v>85298</v>
      </c>
      <c r="E569">
        <v>18872.009999999998</v>
      </c>
      <c r="F569">
        <v>3786</v>
      </c>
      <c r="G569">
        <v>4.9800000000000004</v>
      </c>
      <c r="H569" t="str">
        <f>VLOOKUP(BestCart2[[#This Row],[PRODUCT_CODE]],[1]!Bestcartprd[#Data],2,FALSE)</f>
        <v>4-Pack Regular Beer</v>
      </c>
      <c r="I569" t="str">
        <f>VLOOKUP(BestCart2[[#This Row],[PRODUCT_CODE]],[1]!Bestcartprd[#Data],3,FALSE)</f>
        <v xml:space="preserve">Daily Beers </v>
      </c>
      <c r="J569" t="str">
        <f>VLOOKUP(BestCart2[[#This Row],[PRODUCT_CODE]],[1]!Bestcartprd[#Data],7,FALSE)</f>
        <v>Alcoholic Beverages</v>
      </c>
      <c r="K569" t="str">
        <f>TEXT(DATE(YEAR(BestCart2[[#This Row],[WEEK_NUMBER]]),1,1) +(BestCart2[[#This Row],[WEEK_NUMBER]]-1)*7, "MMMM")</f>
        <v>November</v>
      </c>
      <c r="L5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570" spans="1:12" x14ac:dyDescent="0.3">
      <c r="A570" t="s">
        <v>0</v>
      </c>
      <c r="B570">
        <v>49</v>
      </c>
      <c r="C570">
        <v>2022</v>
      </c>
      <c r="D570">
        <v>85298</v>
      </c>
      <c r="E570">
        <v>17753.79</v>
      </c>
      <c r="F570">
        <v>3566</v>
      </c>
      <c r="G570">
        <v>4.9800000000000004</v>
      </c>
      <c r="H570" t="str">
        <f>VLOOKUP(BestCart2[[#This Row],[PRODUCT_CODE]],[1]!Bestcartprd[#Data],2,FALSE)</f>
        <v>4-Pack Regular Beer</v>
      </c>
      <c r="I570" t="str">
        <f>VLOOKUP(BestCart2[[#This Row],[PRODUCT_CODE]],[1]!Bestcartprd[#Data],3,FALSE)</f>
        <v xml:space="preserve">Daily Beers </v>
      </c>
      <c r="J570" t="str">
        <f>VLOOKUP(BestCart2[[#This Row],[PRODUCT_CODE]],[1]!Bestcartprd[#Data],7,FALSE)</f>
        <v>Alcoholic Beverages</v>
      </c>
      <c r="K570" t="str">
        <f>TEXT(DATE(YEAR(BestCart2[[#This Row],[WEEK_NUMBER]]),1,1) +(BestCart2[[#This Row],[WEEK_NUMBER]]-1)*7, "MMMM")</f>
        <v>December</v>
      </c>
      <c r="L5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1" spans="1:12" x14ac:dyDescent="0.3">
      <c r="A571" t="s">
        <v>0</v>
      </c>
      <c r="B571">
        <v>50</v>
      </c>
      <c r="C571">
        <v>2022</v>
      </c>
      <c r="D571">
        <v>85298</v>
      </c>
      <c r="E571">
        <v>17676.650000000001</v>
      </c>
      <c r="F571">
        <v>3550</v>
      </c>
      <c r="G571">
        <v>4.9800000000000004</v>
      </c>
      <c r="H571" t="str">
        <f>VLOOKUP(BestCart2[[#This Row],[PRODUCT_CODE]],[1]!Bestcartprd[#Data],2,FALSE)</f>
        <v>4-Pack Regular Beer</v>
      </c>
      <c r="I571" t="str">
        <f>VLOOKUP(BestCart2[[#This Row],[PRODUCT_CODE]],[1]!Bestcartprd[#Data],3,FALSE)</f>
        <v xml:space="preserve">Daily Beers </v>
      </c>
      <c r="J571" t="str">
        <f>VLOOKUP(BestCart2[[#This Row],[PRODUCT_CODE]],[1]!Bestcartprd[#Data],7,FALSE)</f>
        <v>Alcoholic Beverages</v>
      </c>
      <c r="K571" t="str">
        <f>TEXT(DATE(YEAR(BestCart2[[#This Row],[WEEK_NUMBER]]),1,1) +(BestCart2[[#This Row],[WEEK_NUMBER]]-1)*7, "MMMM")</f>
        <v>December</v>
      </c>
      <c r="L5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2" spans="1:12" x14ac:dyDescent="0.3">
      <c r="A572" t="s">
        <v>0</v>
      </c>
      <c r="B572">
        <v>51</v>
      </c>
      <c r="C572">
        <v>2022</v>
      </c>
      <c r="D572">
        <v>85298</v>
      </c>
      <c r="E572">
        <v>18053.900000000001</v>
      </c>
      <c r="F572">
        <v>3635</v>
      </c>
      <c r="G572">
        <v>4.97</v>
      </c>
      <c r="H572" t="str">
        <f>VLOOKUP(BestCart2[[#This Row],[PRODUCT_CODE]],[1]!Bestcartprd[#Data],2,FALSE)</f>
        <v>4-Pack Regular Beer</v>
      </c>
      <c r="I572" t="str">
        <f>VLOOKUP(BestCart2[[#This Row],[PRODUCT_CODE]],[1]!Bestcartprd[#Data],3,FALSE)</f>
        <v xml:space="preserve">Daily Beers </v>
      </c>
      <c r="J572" t="str">
        <f>VLOOKUP(BestCart2[[#This Row],[PRODUCT_CODE]],[1]!Bestcartprd[#Data],7,FALSE)</f>
        <v>Alcoholic Beverages</v>
      </c>
      <c r="K572" t="str">
        <f>TEXT(DATE(YEAR(BestCart2[[#This Row],[WEEK_NUMBER]]),1,1) +(BestCart2[[#This Row],[WEEK_NUMBER]]-1)*7, "MMMM")</f>
        <v>December</v>
      </c>
      <c r="L5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3" spans="1:12" x14ac:dyDescent="0.3">
      <c r="A573" t="s">
        <v>0</v>
      </c>
      <c r="B573">
        <v>52</v>
      </c>
      <c r="C573">
        <v>2022</v>
      </c>
      <c r="D573">
        <v>85298</v>
      </c>
      <c r="E573">
        <v>16194.67</v>
      </c>
      <c r="F573">
        <v>3257</v>
      </c>
      <c r="G573">
        <v>4.97</v>
      </c>
      <c r="H573" t="str">
        <f>VLOOKUP(BestCart2[[#This Row],[PRODUCT_CODE]],[1]!Bestcartprd[#Data],2,FALSE)</f>
        <v>4-Pack Regular Beer</v>
      </c>
      <c r="I573" t="str">
        <f>VLOOKUP(BestCart2[[#This Row],[PRODUCT_CODE]],[1]!Bestcartprd[#Data],3,FALSE)</f>
        <v xml:space="preserve">Daily Beers </v>
      </c>
      <c r="J573" t="str">
        <f>VLOOKUP(BestCart2[[#This Row],[PRODUCT_CODE]],[1]!Bestcartprd[#Data],7,FALSE)</f>
        <v>Alcoholic Beverages</v>
      </c>
      <c r="K573" t="str">
        <f>TEXT(DATE(YEAR(BestCart2[[#This Row],[WEEK_NUMBER]]),1,1) +(BestCart2[[#This Row],[WEEK_NUMBER]]-1)*7, "MMMM")</f>
        <v>December</v>
      </c>
      <c r="L5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4" spans="1:12" x14ac:dyDescent="0.3">
      <c r="A574" t="s">
        <v>0</v>
      </c>
      <c r="B574">
        <v>1</v>
      </c>
      <c r="C574">
        <v>2022</v>
      </c>
      <c r="D574">
        <v>86500</v>
      </c>
      <c r="E574">
        <v>9619.2199999999993</v>
      </c>
      <c r="F574">
        <v>2955</v>
      </c>
      <c r="G574">
        <v>3.26</v>
      </c>
      <c r="H574" t="str">
        <f>VLOOKUP(BestCart2[[#This Row],[PRODUCT_CODE]],[1]!Bestcartprd[#Data],2,FALSE)</f>
        <v>Chicken &amp; Cheese</v>
      </c>
      <c r="I574" t="str">
        <f>VLOOKUP(BestCart2[[#This Row],[PRODUCT_CODE]],[1]!Bestcartprd[#Data],3,FALSE)</f>
        <v>Shell</v>
      </c>
      <c r="J574" t="str">
        <f>VLOOKUP(BestCart2[[#This Row],[PRODUCT_CODE]],[1]!Bestcartprd[#Data],7,FALSE)</f>
        <v>Food</v>
      </c>
      <c r="K574" t="str">
        <f>TEXT(DATE(YEAR(BestCart2[[#This Row],[WEEK_NUMBER]]),1,1) +(BestCart2[[#This Row],[WEEK_NUMBER]]-1)*7, "MMMM")</f>
        <v>January</v>
      </c>
      <c r="L5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5" spans="1:12" x14ac:dyDescent="0.3">
      <c r="A575" t="s">
        <v>0</v>
      </c>
      <c r="B575">
        <v>2</v>
      </c>
      <c r="C575">
        <v>2022</v>
      </c>
      <c r="D575">
        <v>86500</v>
      </c>
      <c r="E575">
        <v>10034.879999999999</v>
      </c>
      <c r="F575">
        <v>3109</v>
      </c>
      <c r="G575">
        <v>3.23</v>
      </c>
      <c r="H575" t="str">
        <f>VLOOKUP(BestCart2[[#This Row],[PRODUCT_CODE]],[1]!Bestcartprd[#Data],2,FALSE)</f>
        <v>Chicken &amp; Cheese</v>
      </c>
      <c r="I575" t="str">
        <f>VLOOKUP(BestCart2[[#This Row],[PRODUCT_CODE]],[1]!Bestcartprd[#Data],3,FALSE)</f>
        <v>Shell</v>
      </c>
      <c r="J575" t="str">
        <f>VLOOKUP(BestCart2[[#This Row],[PRODUCT_CODE]],[1]!Bestcartprd[#Data],7,FALSE)</f>
        <v>Food</v>
      </c>
      <c r="K575" t="str">
        <f>TEXT(DATE(YEAR(BestCart2[[#This Row],[WEEK_NUMBER]]),1,1) +(BestCart2[[#This Row],[WEEK_NUMBER]]-1)*7, "MMMM")</f>
        <v>January</v>
      </c>
      <c r="L5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6" spans="1:12" x14ac:dyDescent="0.3">
      <c r="A576" t="s">
        <v>0</v>
      </c>
      <c r="B576">
        <v>3</v>
      </c>
      <c r="C576">
        <v>2022</v>
      </c>
      <c r="D576">
        <v>86500</v>
      </c>
      <c r="E576">
        <v>10165.65</v>
      </c>
      <c r="F576">
        <v>3126</v>
      </c>
      <c r="G576">
        <v>3.25</v>
      </c>
      <c r="H576" t="str">
        <f>VLOOKUP(BestCart2[[#This Row],[PRODUCT_CODE]],[1]!Bestcartprd[#Data],2,FALSE)</f>
        <v>Chicken &amp; Cheese</v>
      </c>
      <c r="I576" t="str">
        <f>VLOOKUP(BestCart2[[#This Row],[PRODUCT_CODE]],[1]!Bestcartprd[#Data],3,FALSE)</f>
        <v>Shell</v>
      </c>
      <c r="J576" t="str">
        <f>VLOOKUP(BestCart2[[#This Row],[PRODUCT_CODE]],[1]!Bestcartprd[#Data],7,FALSE)</f>
        <v>Food</v>
      </c>
      <c r="K576" t="str">
        <f>TEXT(DATE(YEAR(BestCart2[[#This Row],[WEEK_NUMBER]]),1,1) +(BestCart2[[#This Row],[WEEK_NUMBER]]-1)*7, "MMMM")</f>
        <v>January</v>
      </c>
      <c r="L5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7" spans="1:12" x14ac:dyDescent="0.3">
      <c r="A577" t="s">
        <v>0</v>
      </c>
      <c r="B577">
        <v>4</v>
      </c>
      <c r="C577">
        <v>2022</v>
      </c>
      <c r="D577">
        <v>86500</v>
      </c>
      <c r="E577">
        <v>10175.24</v>
      </c>
      <c r="F577">
        <v>3154</v>
      </c>
      <c r="G577">
        <v>3.23</v>
      </c>
      <c r="H577" t="str">
        <f>VLOOKUP(BestCart2[[#This Row],[PRODUCT_CODE]],[1]!Bestcartprd[#Data],2,FALSE)</f>
        <v>Chicken &amp; Cheese</v>
      </c>
      <c r="I577" t="str">
        <f>VLOOKUP(BestCart2[[#This Row],[PRODUCT_CODE]],[1]!Bestcartprd[#Data],3,FALSE)</f>
        <v>Shell</v>
      </c>
      <c r="J577" t="str">
        <f>VLOOKUP(BestCart2[[#This Row],[PRODUCT_CODE]],[1]!Bestcartprd[#Data],7,FALSE)</f>
        <v>Food</v>
      </c>
      <c r="K577" t="str">
        <f>TEXT(DATE(YEAR(BestCart2[[#This Row],[WEEK_NUMBER]]),1,1) +(BestCart2[[#This Row],[WEEK_NUMBER]]-1)*7, "MMMM")</f>
        <v>January</v>
      </c>
      <c r="L5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8" spans="1:12" x14ac:dyDescent="0.3">
      <c r="A578" t="s">
        <v>0</v>
      </c>
      <c r="B578">
        <v>5</v>
      </c>
      <c r="C578">
        <v>2022</v>
      </c>
      <c r="D578">
        <v>86500</v>
      </c>
      <c r="E578">
        <v>10393.36</v>
      </c>
      <c r="F578">
        <v>3179</v>
      </c>
      <c r="G578">
        <v>3.27</v>
      </c>
      <c r="H578" t="str">
        <f>VLOOKUP(BestCart2[[#This Row],[PRODUCT_CODE]],[1]!Bestcartprd[#Data],2,FALSE)</f>
        <v>Chicken &amp; Cheese</v>
      </c>
      <c r="I578" t="str">
        <f>VLOOKUP(BestCart2[[#This Row],[PRODUCT_CODE]],[1]!Bestcartprd[#Data],3,FALSE)</f>
        <v>Shell</v>
      </c>
      <c r="J578" t="str">
        <f>VLOOKUP(BestCart2[[#This Row],[PRODUCT_CODE]],[1]!Bestcartprd[#Data],7,FALSE)</f>
        <v>Food</v>
      </c>
      <c r="K578" t="str">
        <f>TEXT(DATE(YEAR(BestCart2[[#This Row],[WEEK_NUMBER]]),1,1) +(BestCart2[[#This Row],[WEEK_NUMBER]]-1)*7, "MMMM")</f>
        <v>January</v>
      </c>
      <c r="L5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79" spans="1:12" x14ac:dyDescent="0.3">
      <c r="A579" t="s">
        <v>0</v>
      </c>
      <c r="B579">
        <v>6</v>
      </c>
      <c r="C579">
        <v>2022</v>
      </c>
      <c r="D579">
        <v>86500</v>
      </c>
      <c r="E579">
        <v>10426.530000000001</v>
      </c>
      <c r="F579">
        <v>3213</v>
      </c>
      <c r="G579">
        <v>3.25</v>
      </c>
      <c r="H579" t="str">
        <f>VLOOKUP(BestCart2[[#This Row],[PRODUCT_CODE]],[1]!Bestcartprd[#Data],2,FALSE)</f>
        <v>Chicken &amp; Cheese</v>
      </c>
      <c r="I579" t="str">
        <f>VLOOKUP(BestCart2[[#This Row],[PRODUCT_CODE]],[1]!Bestcartprd[#Data],3,FALSE)</f>
        <v>Shell</v>
      </c>
      <c r="J579" t="str">
        <f>VLOOKUP(BestCart2[[#This Row],[PRODUCT_CODE]],[1]!Bestcartprd[#Data],7,FALSE)</f>
        <v>Food</v>
      </c>
      <c r="K579" t="str">
        <f>TEXT(DATE(YEAR(BestCart2[[#This Row],[WEEK_NUMBER]]),1,1) +(BestCart2[[#This Row],[WEEK_NUMBER]]-1)*7, "MMMM")</f>
        <v>February</v>
      </c>
      <c r="L5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80" spans="1:12" x14ac:dyDescent="0.3">
      <c r="A580" t="s">
        <v>0</v>
      </c>
      <c r="B580">
        <v>7</v>
      </c>
      <c r="C580">
        <v>2022</v>
      </c>
      <c r="D580">
        <v>86500</v>
      </c>
      <c r="E580">
        <v>10074.52</v>
      </c>
      <c r="F580">
        <v>3167</v>
      </c>
      <c r="G580">
        <v>3.18</v>
      </c>
      <c r="H580" t="str">
        <f>VLOOKUP(BestCart2[[#This Row],[PRODUCT_CODE]],[1]!Bestcartprd[#Data],2,FALSE)</f>
        <v>Chicken &amp; Cheese</v>
      </c>
      <c r="I580" t="str">
        <f>VLOOKUP(BestCart2[[#This Row],[PRODUCT_CODE]],[1]!Bestcartprd[#Data],3,FALSE)</f>
        <v>Shell</v>
      </c>
      <c r="J580" t="str">
        <f>VLOOKUP(BestCart2[[#This Row],[PRODUCT_CODE]],[1]!Bestcartprd[#Data],7,FALSE)</f>
        <v>Food</v>
      </c>
      <c r="K580" t="str">
        <f>TEXT(DATE(YEAR(BestCart2[[#This Row],[WEEK_NUMBER]]),1,1) +(BestCart2[[#This Row],[WEEK_NUMBER]]-1)*7, "MMMM")</f>
        <v>February</v>
      </c>
      <c r="L5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81" spans="1:12" x14ac:dyDescent="0.3">
      <c r="A581" t="s">
        <v>0</v>
      </c>
      <c r="B581">
        <v>8</v>
      </c>
      <c r="C581">
        <v>2022</v>
      </c>
      <c r="D581">
        <v>86500</v>
      </c>
      <c r="E581">
        <v>10590.34</v>
      </c>
      <c r="F581">
        <v>3287</v>
      </c>
      <c r="G581">
        <v>3.22</v>
      </c>
      <c r="H581" t="str">
        <f>VLOOKUP(BestCart2[[#This Row],[PRODUCT_CODE]],[1]!Bestcartprd[#Data],2,FALSE)</f>
        <v>Chicken &amp; Cheese</v>
      </c>
      <c r="I581" t="str">
        <f>VLOOKUP(BestCart2[[#This Row],[PRODUCT_CODE]],[1]!Bestcartprd[#Data],3,FALSE)</f>
        <v>Shell</v>
      </c>
      <c r="J581" t="str">
        <f>VLOOKUP(BestCart2[[#This Row],[PRODUCT_CODE]],[1]!Bestcartprd[#Data],7,FALSE)</f>
        <v>Food</v>
      </c>
      <c r="K581" t="str">
        <f>TEXT(DATE(YEAR(BestCart2[[#This Row],[WEEK_NUMBER]]),1,1) +(BestCart2[[#This Row],[WEEK_NUMBER]]-1)*7, "MMMM")</f>
        <v>February</v>
      </c>
      <c r="L5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82" spans="1:12" x14ac:dyDescent="0.3">
      <c r="A582" t="s">
        <v>0</v>
      </c>
      <c r="B582">
        <v>9</v>
      </c>
      <c r="C582">
        <v>2022</v>
      </c>
      <c r="D582">
        <v>86500</v>
      </c>
      <c r="E582">
        <v>10715.45</v>
      </c>
      <c r="F582">
        <v>3304</v>
      </c>
      <c r="G582">
        <v>3.24</v>
      </c>
      <c r="H582" t="str">
        <f>VLOOKUP(BestCart2[[#This Row],[PRODUCT_CODE]],[1]!Bestcartprd[#Data],2,FALSE)</f>
        <v>Chicken &amp; Cheese</v>
      </c>
      <c r="I582" t="str">
        <f>VLOOKUP(BestCart2[[#This Row],[PRODUCT_CODE]],[1]!Bestcartprd[#Data],3,FALSE)</f>
        <v>Shell</v>
      </c>
      <c r="J582" t="str">
        <f>VLOOKUP(BestCart2[[#This Row],[PRODUCT_CODE]],[1]!Bestcartprd[#Data],7,FALSE)</f>
        <v>Food</v>
      </c>
      <c r="K582" t="str">
        <f>TEXT(DATE(YEAR(BestCart2[[#This Row],[WEEK_NUMBER]]),1,1) +(BestCart2[[#This Row],[WEEK_NUMBER]]-1)*7, "MMMM")</f>
        <v>February</v>
      </c>
      <c r="L5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583" spans="1:12" x14ac:dyDescent="0.3">
      <c r="A583" t="s">
        <v>0</v>
      </c>
      <c r="B583">
        <v>10</v>
      </c>
      <c r="C583">
        <v>2022</v>
      </c>
      <c r="D583">
        <v>86500</v>
      </c>
      <c r="E583">
        <v>10640.76</v>
      </c>
      <c r="F583">
        <v>3315</v>
      </c>
      <c r="G583">
        <v>3.21</v>
      </c>
      <c r="H583" t="str">
        <f>VLOOKUP(BestCart2[[#This Row],[PRODUCT_CODE]],[1]!Bestcartprd[#Data],2,FALSE)</f>
        <v>Chicken &amp; Cheese</v>
      </c>
      <c r="I583" t="str">
        <f>VLOOKUP(BestCart2[[#This Row],[PRODUCT_CODE]],[1]!Bestcartprd[#Data],3,FALSE)</f>
        <v>Shell</v>
      </c>
      <c r="J583" t="str">
        <f>VLOOKUP(BestCart2[[#This Row],[PRODUCT_CODE]],[1]!Bestcartprd[#Data],7,FALSE)</f>
        <v>Food</v>
      </c>
      <c r="K583" t="str">
        <f>TEXT(DATE(YEAR(BestCart2[[#This Row],[WEEK_NUMBER]]),1,1) +(BestCart2[[#This Row],[WEEK_NUMBER]]-1)*7, "MMMM")</f>
        <v>March</v>
      </c>
      <c r="L5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4" spans="1:12" x14ac:dyDescent="0.3">
      <c r="A584" t="s">
        <v>0</v>
      </c>
      <c r="B584">
        <v>11</v>
      </c>
      <c r="C584">
        <v>2022</v>
      </c>
      <c r="D584">
        <v>86500</v>
      </c>
      <c r="E584">
        <v>10843.52</v>
      </c>
      <c r="F584">
        <v>3337</v>
      </c>
      <c r="G584">
        <v>3.25</v>
      </c>
      <c r="H584" t="str">
        <f>VLOOKUP(BestCart2[[#This Row],[PRODUCT_CODE]],[1]!Bestcartprd[#Data],2,FALSE)</f>
        <v>Chicken &amp; Cheese</v>
      </c>
      <c r="I584" t="str">
        <f>VLOOKUP(BestCart2[[#This Row],[PRODUCT_CODE]],[1]!Bestcartprd[#Data],3,FALSE)</f>
        <v>Shell</v>
      </c>
      <c r="J584" t="str">
        <f>VLOOKUP(BestCart2[[#This Row],[PRODUCT_CODE]],[1]!Bestcartprd[#Data],7,FALSE)</f>
        <v>Food</v>
      </c>
      <c r="K584" t="str">
        <f>TEXT(DATE(YEAR(BestCart2[[#This Row],[WEEK_NUMBER]]),1,1) +(BestCart2[[#This Row],[WEEK_NUMBER]]-1)*7, "MMMM")</f>
        <v>March</v>
      </c>
      <c r="L5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5" spans="1:12" x14ac:dyDescent="0.3">
      <c r="A585" t="s">
        <v>0</v>
      </c>
      <c r="B585">
        <v>12</v>
      </c>
      <c r="C585">
        <v>2022</v>
      </c>
      <c r="D585">
        <v>86500</v>
      </c>
      <c r="E585">
        <v>11009.09</v>
      </c>
      <c r="F585">
        <v>3370</v>
      </c>
      <c r="G585">
        <v>3.27</v>
      </c>
      <c r="H585" t="str">
        <f>VLOOKUP(BestCart2[[#This Row],[PRODUCT_CODE]],[1]!Bestcartprd[#Data],2,FALSE)</f>
        <v>Chicken &amp; Cheese</v>
      </c>
      <c r="I585" t="str">
        <f>VLOOKUP(BestCart2[[#This Row],[PRODUCT_CODE]],[1]!Bestcartprd[#Data],3,FALSE)</f>
        <v>Shell</v>
      </c>
      <c r="J585" t="str">
        <f>VLOOKUP(BestCart2[[#This Row],[PRODUCT_CODE]],[1]!Bestcartprd[#Data],7,FALSE)</f>
        <v>Food</v>
      </c>
      <c r="K585" t="str">
        <f>TEXT(DATE(YEAR(BestCart2[[#This Row],[WEEK_NUMBER]]),1,1) +(BestCart2[[#This Row],[WEEK_NUMBER]]-1)*7, "MMMM")</f>
        <v>March</v>
      </c>
      <c r="L5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6" spans="1:12" x14ac:dyDescent="0.3">
      <c r="A586" t="s">
        <v>0</v>
      </c>
      <c r="B586">
        <v>13</v>
      </c>
      <c r="C586">
        <v>2022</v>
      </c>
      <c r="D586">
        <v>86500</v>
      </c>
      <c r="E586">
        <v>11103.28</v>
      </c>
      <c r="F586">
        <v>3383</v>
      </c>
      <c r="G586">
        <v>3.28</v>
      </c>
      <c r="H586" t="str">
        <f>VLOOKUP(BestCart2[[#This Row],[PRODUCT_CODE]],[1]!Bestcartprd[#Data],2,FALSE)</f>
        <v>Chicken &amp; Cheese</v>
      </c>
      <c r="I586" t="str">
        <f>VLOOKUP(BestCart2[[#This Row],[PRODUCT_CODE]],[1]!Bestcartprd[#Data],3,FALSE)</f>
        <v>Shell</v>
      </c>
      <c r="J586" t="str">
        <f>VLOOKUP(BestCart2[[#This Row],[PRODUCT_CODE]],[1]!Bestcartprd[#Data],7,FALSE)</f>
        <v>Food</v>
      </c>
      <c r="K586" t="str">
        <f>TEXT(DATE(YEAR(BestCart2[[#This Row],[WEEK_NUMBER]]),1,1) +(BestCart2[[#This Row],[WEEK_NUMBER]]-1)*7, "MMMM")</f>
        <v>March</v>
      </c>
      <c r="L5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7" spans="1:12" x14ac:dyDescent="0.3">
      <c r="A587" t="s">
        <v>0</v>
      </c>
      <c r="B587">
        <v>14</v>
      </c>
      <c r="C587">
        <v>2022</v>
      </c>
      <c r="D587">
        <v>86500</v>
      </c>
      <c r="E587">
        <v>10758.17</v>
      </c>
      <c r="F587">
        <v>3391</v>
      </c>
      <c r="G587">
        <v>3.17</v>
      </c>
      <c r="H587" t="str">
        <f>VLOOKUP(BestCart2[[#This Row],[PRODUCT_CODE]],[1]!Bestcartprd[#Data],2,FALSE)</f>
        <v>Chicken &amp; Cheese</v>
      </c>
      <c r="I587" t="str">
        <f>VLOOKUP(BestCart2[[#This Row],[PRODUCT_CODE]],[1]!Bestcartprd[#Data],3,FALSE)</f>
        <v>Shell</v>
      </c>
      <c r="J587" t="str">
        <f>VLOOKUP(BestCart2[[#This Row],[PRODUCT_CODE]],[1]!Bestcartprd[#Data],7,FALSE)</f>
        <v>Food</v>
      </c>
      <c r="K587" t="str">
        <f>TEXT(DATE(YEAR(BestCart2[[#This Row],[WEEK_NUMBER]]),1,1) +(BestCart2[[#This Row],[WEEK_NUMBER]]-1)*7, "MMMM")</f>
        <v>April</v>
      </c>
      <c r="L5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8" spans="1:12" x14ac:dyDescent="0.3">
      <c r="A588" t="s">
        <v>0</v>
      </c>
      <c r="B588">
        <v>15</v>
      </c>
      <c r="C588">
        <v>2022</v>
      </c>
      <c r="D588">
        <v>86500</v>
      </c>
      <c r="E588">
        <v>10783.64</v>
      </c>
      <c r="F588">
        <v>3321</v>
      </c>
      <c r="G588">
        <v>3.25</v>
      </c>
      <c r="H588" t="str">
        <f>VLOOKUP(BestCart2[[#This Row],[PRODUCT_CODE]],[1]!Bestcartprd[#Data],2,FALSE)</f>
        <v>Chicken &amp; Cheese</v>
      </c>
      <c r="I588" t="str">
        <f>VLOOKUP(BestCart2[[#This Row],[PRODUCT_CODE]],[1]!Bestcartprd[#Data],3,FALSE)</f>
        <v>Shell</v>
      </c>
      <c r="J588" t="str">
        <f>VLOOKUP(BestCart2[[#This Row],[PRODUCT_CODE]],[1]!Bestcartprd[#Data],7,FALSE)</f>
        <v>Food</v>
      </c>
      <c r="K588" t="str">
        <f>TEXT(DATE(YEAR(BestCart2[[#This Row],[WEEK_NUMBER]]),1,1) +(BestCart2[[#This Row],[WEEK_NUMBER]]-1)*7, "MMMM")</f>
        <v>April</v>
      </c>
      <c r="L5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89" spans="1:12" x14ac:dyDescent="0.3">
      <c r="A589" t="s">
        <v>0</v>
      </c>
      <c r="B589">
        <v>16</v>
      </c>
      <c r="C589">
        <v>2022</v>
      </c>
      <c r="D589">
        <v>86500</v>
      </c>
      <c r="E589">
        <v>11129.15</v>
      </c>
      <c r="F589">
        <v>3456</v>
      </c>
      <c r="G589">
        <v>3.22</v>
      </c>
      <c r="H589" t="str">
        <f>VLOOKUP(BestCart2[[#This Row],[PRODUCT_CODE]],[1]!Bestcartprd[#Data],2,FALSE)</f>
        <v>Chicken &amp; Cheese</v>
      </c>
      <c r="I589" t="str">
        <f>VLOOKUP(BestCart2[[#This Row],[PRODUCT_CODE]],[1]!Bestcartprd[#Data],3,FALSE)</f>
        <v>Shell</v>
      </c>
      <c r="J589" t="str">
        <f>VLOOKUP(BestCart2[[#This Row],[PRODUCT_CODE]],[1]!Bestcartprd[#Data],7,FALSE)</f>
        <v>Food</v>
      </c>
      <c r="K589" t="str">
        <f>TEXT(DATE(YEAR(BestCart2[[#This Row],[WEEK_NUMBER]]),1,1) +(BestCart2[[#This Row],[WEEK_NUMBER]]-1)*7, "MMMM")</f>
        <v>April</v>
      </c>
      <c r="L5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0" spans="1:12" x14ac:dyDescent="0.3">
      <c r="A590" t="s">
        <v>0</v>
      </c>
      <c r="B590">
        <v>17</v>
      </c>
      <c r="C590">
        <v>2022</v>
      </c>
      <c r="D590">
        <v>86500</v>
      </c>
      <c r="E590">
        <v>11984.53</v>
      </c>
      <c r="F590">
        <v>3693</v>
      </c>
      <c r="G590">
        <v>3.25</v>
      </c>
      <c r="H590" t="str">
        <f>VLOOKUP(BestCart2[[#This Row],[PRODUCT_CODE]],[1]!Bestcartprd[#Data],2,FALSE)</f>
        <v>Chicken &amp; Cheese</v>
      </c>
      <c r="I590" t="str">
        <f>VLOOKUP(BestCart2[[#This Row],[PRODUCT_CODE]],[1]!Bestcartprd[#Data],3,FALSE)</f>
        <v>Shell</v>
      </c>
      <c r="J590" t="str">
        <f>VLOOKUP(BestCart2[[#This Row],[PRODUCT_CODE]],[1]!Bestcartprd[#Data],7,FALSE)</f>
        <v>Food</v>
      </c>
      <c r="K590" t="str">
        <f>TEXT(DATE(YEAR(BestCart2[[#This Row],[WEEK_NUMBER]]),1,1) +(BestCart2[[#This Row],[WEEK_NUMBER]]-1)*7, "MMMM")</f>
        <v>April</v>
      </c>
      <c r="L5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1" spans="1:12" x14ac:dyDescent="0.3">
      <c r="A591" t="s">
        <v>0</v>
      </c>
      <c r="B591">
        <v>18</v>
      </c>
      <c r="C591">
        <v>2022</v>
      </c>
      <c r="D591">
        <v>86500</v>
      </c>
      <c r="E591">
        <v>12052.24</v>
      </c>
      <c r="F591">
        <v>3756</v>
      </c>
      <c r="G591">
        <v>3.21</v>
      </c>
      <c r="H591" t="str">
        <f>VLOOKUP(BestCart2[[#This Row],[PRODUCT_CODE]],[1]!Bestcartprd[#Data],2,FALSE)</f>
        <v>Chicken &amp; Cheese</v>
      </c>
      <c r="I591" t="str">
        <f>VLOOKUP(BestCart2[[#This Row],[PRODUCT_CODE]],[1]!Bestcartprd[#Data],3,FALSE)</f>
        <v>Shell</v>
      </c>
      <c r="J591" t="str">
        <f>VLOOKUP(BestCart2[[#This Row],[PRODUCT_CODE]],[1]!Bestcartprd[#Data],7,FALSE)</f>
        <v>Food</v>
      </c>
      <c r="K591" t="str">
        <f>TEXT(DATE(YEAR(BestCart2[[#This Row],[WEEK_NUMBER]]),1,1) +(BestCart2[[#This Row],[WEEK_NUMBER]]-1)*7, "MMMM")</f>
        <v>April</v>
      </c>
      <c r="L5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2" spans="1:12" x14ac:dyDescent="0.3">
      <c r="A592" t="s">
        <v>0</v>
      </c>
      <c r="B592">
        <v>19</v>
      </c>
      <c r="C592">
        <v>2022</v>
      </c>
      <c r="D592">
        <v>86500</v>
      </c>
      <c r="E592">
        <v>10758.17</v>
      </c>
      <c r="F592">
        <v>3336</v>
      </c>
      <c r="G592">
        <v>3.22</v>
      </c>
      <c r="H592" t="str">
        <f>VLOOKUP(BestCart2[[#This Row],[PRODUCT_CODE]],[1]!Bestcartprd[#Data],2,FALSE)</f>
        <v>Chicken &amp; Cheese</v>
      </c>
      <c r="I592" t="str">
        <f>VLOOKUP(BestCart2[[#This Row],[PRODUCT_CODE]],[1]!Bestcartprd[#Data],3,FALSE)</f>
        <v>Shell</v>
      </c>
      <c r="J592" t="str">
        <f>VLOOKUP(BestCart2[[#This Row],[PRODUCT_CODE]],[1]!Bestcartprd[#Data],7,FALSE)</f>
        <v>Food</v>
      </c>
      <c r="K592" t="str">
        <f>TEXT(DATE(YEAR(BestCart2[[#This Row],[WEEK_NUMBER]]),1,1) +(BestCart2[[#This Row],[WEEK_NUMBER]]-1)*7, "MMMM")</f>
        <v>May</v>
      </c>
      <c r="L5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3" spans="1:12" x14ac:dyDescent="0.3">
      <c r="A593" t="s">
        <v>0</v>
      </c>
      <c r="B593">
        <v>20</v>
      </c>
      <c r="C593">
        <v>2022</v>
      </c>
      <c r="D593">
        <v>86500</v>
      </c>
      <c r="E593">
        <v>14625.11</v>
      </c>
      <c r="F593">
        <v>4476</v>
      </c>
      <c r="G593">
        <v>3.27</v>
      </c>
      <c r="H593" t="str">
        <f>VLOOKUP(BestCart2[[#This Row],[PRODUCT_CODE]],[1]!Bestcartprd[#Data],2,FALSE)</f>
        <v>Chicken &amp; Cheese</v>
      </c>
      <c r="I593" t="str">
        <f>VLOOKUP(BestCart2[[#This Row],[PRODUCT_CODE]],[1]!Bestcartprd[#Data],3,FALSE)</f>
        <v>Shell</v>
      </c>
      <c r="J593" t="str">
        <f>VLOOKUP(BestCart2[[#This Row],[PRODUCT_CODE]],[1]!Bestcartprd[#Data],7,FALSE)</f>
        <v>Food</v>
      </c>
      <c r="K593" t="str">
        <f>TEXT(DATE(YEAR(BestCart2[[#This Row],[WEEK_NUMBER]]),1,1) +(BestCart2[[#This Row],[WEEK_NUMBER]]-1)*7, "MMMM")</f>
        <v>May</v>
      </c>
      <c r="L5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4" spans="1:12" x14ac:dyDescent="0.3">
      <c r="A594" t="s">
        <v>0</v>
      </c>
      <c r="B594">
        <v>21</v>
      </c>
      <c r="C594">
        <v>2022</v>
      </c>
      <c r="D594">
        <v>86500</v>
      </c>
      <c r="E594">
        <v>13684.53</v>
      </c>
      <c r="F594">
        <v>4296</v>
      </c>
      <c r="G594">
        <v>3.19</v>
      </c>
      <c r="H594" t="str">
        <f>VLOOKUP(BestCart2[[#This Row],[PRODUCT_CODE]],[1]!Bestcartprd[#Data],2,FALSE)</f>
        <v>Chicken &amp; Cheese</v>
      </c>
      <c r="I594" t="str">
        <f>VLOOKUP(BestCart2[[#This Row],[PRODUCT_CODE]],[1]!Bestcartprd[#Data],3,FALSE)</f>
        <v>Shell</v>
      </c>
      <c r="J594" t="str">
        <f>VLOOKUP(BestCart2[[#This Row],[PRODUCT_CODE]],[1]!Bestcartprd[#Data],7,FALSE)</f>
        <v>Food</v>
      </c>
      <c r="K594" t="str">
        <f>TEXT(DATE(YEAR(BestCart2[[#This Row],[WEEK_NUMBER]]),1,1) +(BestCart2[[#This Row],[WEEK_NUMBER]]-1)*7, "MMMM")</f>
        <v>May</v>
      </c>
      <c r="L5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5" spans="1:12" x14ac:dyDescent="0.3">
      <c r="A595" t="s">
        <v>0</v>
      </c>
      <c r="B595">
        <v>22</v>
      </c>
      <c r="C595">
        <v>2022</v>
      </c>
      <c r="D595">
        <v>86500</v>
      </c>
      <c r="E595">
        <v>12351.34</v>
      </c>
      <c r="F595">
        <v>3799</v>
      </c>
      <c r="G595">
        <v>3.25</v>
      </c>
      <c r="H595" t="str">
        <f>VLOOKUP(BestCart2[[#This Row],[PRODUCT_CODE]],[1]!Bestcartprd[#Data],2,FALSE)</f>
        <v>Chicken &amp; Cheese</v>
      </c>
      <c r="I595" t="str">
        <f>VLOOKUP(BestCart2[[#This Row],[PRODUCT_CODE]],[1]!Bestcartprd[#Data],3,FALSE)</f>
        <v>Shell</v>
      </c>
      <c r="J595" t="str">
        <f>VLOOKUP(BestCart2[[#This Row],[PRODUCT_CODE]],[1]!Bestcartprd[#Data],7,FALSE)</f>
        <v>Food</v>
      </c>
      <c r="K595" t="str">
        <f>TEXT(DATE(YEAR(BestCart2[[#This Row],[WEEK_NUMBER]]),1,1) +(BestCart2[[#This Row],[WEEK_NUMBER]]-1)*7, "MMMM")</f>
        <v>May</v>
      </c>
      <c r="L5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596" spans="1:12" x14ac:dyDescent="0.3">
      <c r="A596" t="s">
        <v>0</v>
      </c>
      <c r="B596">
        <v>23</v>
      </c>
      <c r="C596">
        <v>2022</v>
      </c>
      <c r="D596">
        <v>86500</v>
      </c>
      <c r="E596">
        <v>12799.9</v>
      </c>
      <c r="F596">
        <v>3778</v>
      </c>
      <c r="G596">
        <v>3.39</v>
      </c>
      <c r="H596" t="str">
        <f>VLOOKUP(BestCart2[[#This Row],[PRODUCT_CODE]],[1]!Bestcartprd[#Data],2,FALSE)</f>
        <v>Chicken &amp; Cheese</v>
      </c>
      <c r="I596" t="str">
        <f>VLOOKUP(BestCart2[[#This Row],[PRODUCT_CODE]],[1]!Bestcartprd[#Data],3,FALSE)</f>
        <v>Shell</v>
      </c>
      <c r="J596" t="str">
        <f>VLOOKUP(BestCart2[[#This Row],[PRODUCT_CODE]],[1]!Bestcartprd[#Data],7,FALSE)</f>
        <v>Food</v>
      </c>
      <c r="K596" t="str">
        <f>TEXT(DATE(YEAR(BestCart2[[#This Row],[WEEK_NUMBER]]),1,1) +(BestCart2[[#This Row],[WEEK_NUMBER]]-1)*7, "MMMM")</f>
        <v>June</v>
      </c>
      <c r="L5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97" spans="1:12" x14ac:dyDescent="0.3">
      <c r="A597" t="s">
        <v>0</v>
      </c>
      <c r="B597">
        <v>24</v>
      </c>
      <c r="C597">
        <v>2022</v>
      </c>
      <c r="D597">
        <v>86500</v>
      </c>
      <c r="E597">
        <v>10758.17</v>
      </c>
      <c r="F597">
        <v>3456</v>
      </c>
      <c r="G597">
        <v>3.11</v>
      </c>
      <c r="H597" t="str">
        <f>VLOOKUP(BestCart2[[#This Row],[PRODUCT_CODE]],[1]!Bestcartprd[#Data],2,FALSE)</f>
        <v>Chicken &amp; Cheese</v>
      </c>
      <c r="I597" t="str">
        <f>VLOOKUP(BestCart2[[#This Row],[PRODUCT_CODE]],[1]!Bestcartprd[#Data],3,FALSE)</f>
        <v>Shell</v>
      </c>
      <c r="J597" t="str">
        <f>VLOOKUP(BestCart2[[#This Row],[PRODUCT_CODE]],[1]!Bestcartprd[#Data],7,FALSE)</f>
        <v>Food</v>
      </c>
      <c r="K597" t="str">
        <f>TEXT(DATE(YEAR(BestCart2[[#This Row],[WEEK_NUMBER]]),1,1) +(BestCart2[[#This Row],[WEEK_NUMBER]]-1)*7, "MMMM")</f>
        <v>June</v>
      </c>
      <c r="L5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98" spans="1:12" x14ac:dyDescent="0.3">
      <c r="A598" t="s">
        <v>0</v>
      </c>
      <c r="B598">
        <v>25</v>
      </c>
      <c r="C598">
        <v>2022</v>
      </c>
      <c r="D598">
        <v>86500</v>
      </c>
      <c r="E598">
        <v>13375.12</v>
      </c>
      <c r="F598">
        <v>3872</v>
      </c>
      <c r="G598">
        <v>3.45</v>
      </c>
      <c r="H598" t="str">
        <f>VLOOKUP(BestCart2[[#This Row],[PRODUCT_CODE]],[1]!Bestcartprd[#Data],2,FALSE)</f>
        <v>Chicken &amp; Cheese</v>
      </c>
      <c r="I598" t="str">
        <f>VLOOKUP(BestCart2[[#This Row],[PRODUCT_CODE]],[1]!Bestcartprd[#Data],3,FALSE)</f>
        <v>Shell</v>
      </c>
      <c r="J598" t="str">
        <f>VLOOKUP(BestCart2[[#This Row],[PRODUCT_CODE]],[1]!Bestcartprd[#Data],7,FALSE)</f>
        <v>Food</v>
      </c>
      <c r="K598" t="str">
        <f>TEXT(DATE(YEAR(BestCart2[[#This Row],[WEEK_NUMBER]]),1,1) +(BestCart2[[#This Row],[WEEK_NUMBER]]-1)*7, "MMMM")</f>
        <v>June</v>
      </c>
      <c r="L5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599" spans="1:12" x14ac:dyDescent="0.3">
      <c r="A599" t="s">
        <v>0</v>
      </c>
      <c r="B599">
        <v>26</v>
      </c>
      <c r="C599">
        <v>2022</v>
      </c>
      <c r="D599">
        <v>86500</v>
      </c>
      <c r="E599">
        <v>13344.29</v>
      </c>
      <c r="F599">
        <v>3984</v>
      </c>
      <c r="G599">
        <v>3.35</v>
      </c>
      <c r="H599" t="str">
        <f>VLOOKUP(BestCart2[[#This Row],[PRODUCT_CODE]],[1]!Bestcartprd[#Data],2,FALSE)</f>
        <v>Chicken &amp; Cheese</v>
      </c>
      <c r="I599" t="str">
        <f>VLOOKUP(BestCart2[[#This Row],[PRODUCT_CODE]],[1]!Bestcartprd[#Data],3,FALSE)</f>
        <v>Shell</v>
      </c>
      <c r="J599" t="str">
        <f>VLOOKUP(BestCart2[[#This Row],[PRODUCT_CODE]],[1]!Bestcartprd[#Data],7,FALSE)</f>
        <v>Food</v>
      </c>
      <c r="K599" t="str">
        <f>TEXT(DATE(YEAR(BestCart2[[#This Row],[WEEK_NUMBER]]),1,1) +(BestCart2[[#This Row],[WEEK_NUMBER]]-1)*7, "MMMM")</f>
        <v>June</v>
      </c>
      <c r="L5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0" spans="1:12" x14ac:dyDescent="0.3">
      <c r="A600" t="s">
        <v>0</v>
      </c>
      <c r="B600">
        <v>27</v>
      </c>
      <c r="C600">
        <v>2022</v>
      </c>
      <c r="D600">
        <v>86500</v>
      </c>
      <c r="E600">
        <v>13462.32</v>
      </c>
      <c r="F600">
        <v>4069</v>
      </c>
      <c r="G600">
        <v>3.31</v>
      </c>
      <c r="H600" t="str">
        <f>VLOOKUP(BestCart2[[#This Row],[PRODUCT_CODE]],[1]!Bestcartprd[#Data],2,FALSE)</f>
        <v>Chicken &amp; Cheese</v>
      </c>
      <c r="I600" t="str">
        <f>VLOOKUP(BestCart2[[#This Row],[PRODUCT_CODE]],[1]!Bestcartprd[#Data],3,FALSE)</f>
        <v>Shell</v>
      </c>
      <c r="J600" t="str">
        <f>VLOOKUP(BestCart2[[#This Row],[PRODUCT_CODE]],[1]!Bestcartprd[#Data],7,FALSE)</f>
        <v>Food</v>
      </c>
      <c r="K600" t="str">
        <f>TEXT(DATE(YEAR(BestCart2[[#This Row],[WEEK_NUMBER]]),1,1) +(BestCart2[[#This Row],[WEEK_NUMBER]]-1)*7, "MMMM")</f>
        <v>July</v>
      </c>
      <c r="L6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1" spans="1:12" x14ac:dyDescent="0.3">
      <c r="A601" t="s">
        <v>0</v>
      </c>
      <c r="B601">
        <v>28</v>
      </c>
      <c r="C601">
        <v>2022</v>
      </c>
      <c r="D601">
        <v>86500</v>
      </c>
      <c r="E601">
        <v>11594.3</v>
      </c>
      <c r="F601">
        <v>3472</v>
      </c>
      <c r="G601">
        <v>3.34</v>
      </c>
      <c r="H601" t="str">
        <f>VLOOKUP(BestCart2[[#This Row],[PRODUCT_CODE]],[1]!Bestcartprd[#Data],2,FALSE)</f>
        <v>Chicken &amp; Cheese</v>
      </c>
      <c r="I601" t="str">
        <f>VLOOKUP(BestCart2[[#This Row],[PRODUCT_CODE]],[1]!Bestcartprd[#Data],3,FALSE)</f>
        <v>Shell</v>
      </c>
      <c r="J601" t="str">
        <f>VLOOKUP(BestCart2[[#This Row],[PRODUCT_CODE]],[1]!Bestcartprd[#Data],7,FALSE)</f>
        <v>Food</v>
      </c>
      <c r="K601" t="str">
        <f>TEXT(DATE(YEAR(BestCart2[[#This Row],[WEEK_NUMBER]]),1,1) +(BestCart2[[#This Row],[WEEK_NUMBER]]-1)*7, "MMMM")</f>
        <v>July</v>
      </c>
      <c r="L6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2" spans="1:12" x14ac:dyDescent="0.3">
      <c r="A602" t="s">
        <v>0</v>
      </c>
      <c r="B602">
        <v>29</v>
      </c>
      <c r="C602">
        <v>2022</v>
      </c>
      <c r="D602">
        <v>86500</v>
      </c>
      <c r="E602">
        <v>11272.73</v>
      </c>
      <c r="F602">
        <v>3296</v>
      </c>
      <c r="G602">
        <v>3.42</v>
      </c>
      <c r="H602" t="str">
        <f>VLOOKUP(BestCart2[[#This Row],[PRODUCT_CODE]],[1]!Bestcartprd[#Data],2,FALSE)</f>
        <v>Chicken &amp; Cheese</v>
      </c>
      <c r="I602" t="str">
        <f>VLOOKUP(BestCart2[[#This Row],[PRODUCT_CODE]],[1]!Bestcartprd[#Data],3,FALSE)</f>
        <v>Shell</v>
      </c>
      <c r="J602" t="str">
        <f>VLOOKUP(BestCart2[[#This Row],[PRODUCT_CODE]],[1]!Bestcartprd[#Data],7,FALSE)</f>
        <v>Food</v>
      </c>
      <c r="K602" t="str">
        <f>TEXT(DATE(YEAR(BestCart2[[#This Row],[WEEK_NUMBER]]),1,1) +(BestCart2[[#This Row],[WEEK_NUMBER]]-1)*7, "MMMM")</f>
        <v>July</v>
      </c>
      <c r="L6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3" spans="1:12" x14ac:dyDescent="0.3">
      <c r="A603" t="s">
        <v>0</v>
      </c>
      <c r="B603">
        <v>30</v>
      </c>
      <c r="C603">
        <v>2022</v>
      </c>
      <c r="D603">
        <v>86500</v>
      </c>
      <c r="E603">
        <v>12896.06</v>
      </c>
      <c r="F603">
        <v>3665</v>
      </c>
      <c r="G603">
        <v>3.52</v>
      </c>
      <c r="H603" t="str">
        <f>VLOOKUP(BestCart2[[#This Row],[PRODUCT_CODE]],[1]!Bestcartprd[#Data],2,FALSE)</f>
        <v>Chicken &amp; Cheese</v>
      </c>
      <c r="I603" t="str">
        <f>VLOOKUP(BestCart2[[#This Row],[PRODUCT_CODE]],[1]!Bestcartprd[#Data],3,FALSE)</f>
        <v>Shell</v>
      </c>
      <c r="J603" t="str">
        <f>VLOOKUP(BestCart2[[#This Row],[PRODUCT_CODE]],[1]!Bestcartprd[#Data],7,FALSE)</f>
        <v>Food</v>
      </c>
      <c r="K603" t="str">
        <f>TEXT(DATE(YEAR(BestCart2[[#This Row],[WEEK_NUMBER]]),1,1) +(BestCart2[[#This Row],[WEEK_NUMBER]]-1)*7, "MMMM")</f>
        <v>July</v>
      </c>
      <c r="L6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4" spans="1:12" x14ac:dyDescent="0.3">
      <c r="A604" t="s">
        <v>0</v>
      </c>
      <c r="B604">
        <v>31</v>
      </c>
      <c r="C604">
        <v>2022</v>
      </c>
      <c r="D604">
        <v>86500</v>
      </c>
      <c r="E604">
        <v>13537.89</v>
      </c>
      <c r="F604">
        <v>3830</v>
      </c>
      <c r="G604">
        <v>3.53</v>
      </c>
      <c r="H604" t="str">
        <f>VLOOKUP(BestCart2[[#This Row],[PRODUCT_CODE]],[1]!Bestcartprd[#Data],2,FALSE)</f>
        <v>Chicken &amp; Cheese</v>
      </c>
      <c r="I604" t="str">
        <f>VLOOKUP(BestCart2[[#This Row],[PRODUCT_CODE]],[1]!Bestcartprd[#Data],3,FALSE)</f>
        <v>Shell</v>
      </c>
      <c r="J604" t="str">
        <f>VLOOKUP(BestCart2[[#This Row],[PRODUCT_CODE]],[1]!Bestcartprd[#Data],7,FALSE)</f>
        <v>Food</v>
      </c>
      <c r="K604" t="str">
        <f>TEXT(DATE(YEAR(BestCart2[[#This Row],[WEEK_NUMBER]]),1,1) +(BestCart2[[#This Row],[WEEK_NUMBER]]-1)*7, "MMMM")</f>
        <v>July</v>
      </c>
      <c r="L6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5" spans="1:12" x14ac:dyDescent="0.3">
      <c r="A605" t="s">
        <v>0</v>
      </c>
      <c r="B605">
        <v>32</v>
      </c>
      <c r="C605">
        <v>2022</v>
      </c>
      <c r="D605">
        <v>86500</v>
      </c>
      <c r="E605">
        <v>11246.18</v>
      </c>
      <c r="F605">
        <v>3131</v>
      </c>
      <c r="G605">
        <v>3.59</v>
      </c>
      <c r="H605" t="str">
        <f>VLOOKUP(BestCart2[[#This Row],[PRODUCT_CODE]],[1]!Bestcartprd[#Data],2,FALSE)</f>
        <v>Chicken &amp; Cheese</v>
      </c>
      <c r="I605" t="str">
        <f>VLOOKUP(BestCart2[[#This Row],[PRODUCT_CODE]],[1]!Bestcartprd[#Data],3,FALSE)</f>
        <v>Shell</v>
      </c>
      <c r="J605" t="str">
        <f>VLOOKUP(BestCart2[[#This Row],[PRODUCT_CODE]],[1]!Bestcartprd[#Data],7,FALSE)</f>
        <v>Food</v>
      </c>
      <c r="K605" t="str">
        <f>TEXT(DATE(YEAR(BestCart2[[#This Row],[WEEK_NUMBER]]),1,1) +(BestCart2[[#This Row],[WEEK_NUMBER]]-1)*7, "MMMM")</f>
        <v>August</v>
      </c>
      <c r="L6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6" spans="1:12" x14ac:dyDescent="0.3">
      <c r="A606" t="s">
        <v>0</v>
      </c>
      <c r="B606">
        <v>33</v>
      </c>
      <c r="C606">
        <v>2022</v>
      </c>
      <c r="D606">
        <v>86500</v>
      </c>
      <c r="E606">
        <v>11998.39</v>
      </c>
      <c r="F606">
        <v>3358</v>
      </c>
      <c r="G606">
        <v>3.57</v>
      </c>
      <c r="H606" t="str">
        <f>VLOOKUP(BestCart2[[#This Row],[PRODUCT_CODE]],[1]!Bestcartprd[#Data],2,FALSE)</f>
        <v>Chicken &amp; Cheese</v>
      </c>
      <c r="I606" t="str">
        <f>VLOOKUP(BestCart2[[#This Row],[PRODUCT_CODE]],[1]!Bestcartprd[#Data],3,FALSE)</f>
        <v>Shell</v>
      </c>
      <c r="J606" t="str">
        <f>VLOOKUP(BestCart2[[#This Row],[PRODUCT_CODE]],[1]!Bestcartprd[#Data],7,FALSE)</f>
        <v>Food</v>
      </c>
      <c r="K606" t="str">
        <f>TEXT(DATE(YEAR(BestCart2[[#This Row],[WEEK_NUMBER]]),1,1) +(BestCart2[[#This Row],[WEEK_NUMBER]]-1)*7, "MMMM")</f>
        <v>August</v>
      </c>
      <c r="L6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7" spans="1:12" x14ac:dyDescent="0.3">
      <c r="A607" t="s">
        <v>0</v>
      </c>
      <c r="B607">
        <v>34</v>
      </c>
      <c r="C607">
        <v>2022</v>
      </c>
      <c r="D607">
        <v>86500</v>
      </c>
      <c r="E607">
        <v>13127.84</v>
      </c>
      <c r="F607">
        <v>3661</v>
      </c>
      <c r="G607">
        <v>3.59</v>
      </c>
      <c r="H607" t="str">
        <f>VLOOKUP(BestCart2[[#This Row],[PRODUCT_CODE]],[1]!Bestcartprd[#Data],2,FALSE)</f>
        <v>Chicken &amp; Cheese</v>
      </c>
      <c r="I607" t="str">
        <f>VLOOKUP(BestCart2[[#This Row],[PRODUCT_CODE]],[1]!Bestcartprd[#Data],3,FALSE)</f>
        <v>Shell</v>
      </c>
      <c r="J607" t="str">
        <f>VLOOKUP(BestCart2[[#This Row],[PRODUCT_CODE]],[1]!Bestcartprd[#Data],7,FALSE)</f>
        <v>Food</v>
      </c>
      <c r="K607" t="str">
        <f>TEXT(DATE(YEAR(BestCart2[[#This Row],[WEEK_NUMBER]]),1,1) +(BestCart2[[#This Row],[WEEK_NUMBER]]-1)*7, "MMMM")</f>
        <v>August</v>
      </c>
      <c r="L6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8" spans="1:12" x14ac:dyDescent="0.3">
      <c r="A608" t="s">
        <v>0</v>
      </c>
      <c r="B608">
        <v>35</v>
      </c>
      <c r="C608">
        <v>2022</v>
      </c>
      <c r="D608">
        <v>86500</v>
      </c>
      <c r="E608">
        <v>13010.26</v>
      </c>
      <c r="F608">
        <v>3656</v>
      </c>
      <c r="G608">
        <v>3.56</v>
      </c>
      <c r="H608" t="str">
        <f>VLOOKUP(BestCart2[[#This Row],[PRODUCT_CODE]],[1]!Bestcartprd[#Data],2,FALSE)</f>
        <v>Chicken &amp; Cheese</v>
      </c>
      <c r="I608" t="str">
        <f>VLOOKUP(BestCart2[[#This Row],[PRODUCT_CODE]],[1]!Bestcartprd[#Data],3,FALSE)</f>
        <v>Shell</v>
      </c>
      <c r="J608" t="str">
        <f>VLOOKUP(BestCart2[[#This Row],[PRODUCT_CODE]],[1]!Bestcartprd[#Data],7,FALSE)</f>
        <v>Food</v>
      </c>
      <c r="K608" t="str">
        <f>TEXT(DATE(YEAR(BestCart2[[#This Row],[WEEK_NUMBER]]),1,1) +(BestCart2[[#This Row],[WEEK_NUMBER]]-1)*7, "MMMM")</f>
        <v>August</v>
      </c>
      <c r="L6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09" spans="1:12" x14ac:dyDescent="0.3">
      <c r="A609" t="s">
        <v>0</v>
      </c>
      <c r="B609">
        <v>36</v>
      </c>
      <c r="C609">
        <v>2022</v>
      </c>
      <c r="D609">
        <v>86500</v>
      </c>
      <c r="E609">
        <v>12319.68</v>
      </c>
      <c r="F609">
        <v>3528</v>
      </c>
      <c r="G609">
        <v>3.49</v>
      </c>
      <c r="H609" t="str">
        <f>VLOOKUP(BestCart2[[#This Row],[PRODUCT_CODE]],[1]!Bestcartprd[#Data],2,FALSE)</f>
        <v>Chicken &amp; Cheese</v>
      </c>
      <c r="I609" t="str">
        <f>VLOOKUP(BestCart2[[#This Row],[PRODUCT_CODE]],[1]!Bestcartprd[#Data],3,FALSE)</f>
        <v>Shell</v>
      </c>
      <c r="J609" t="str">
        <f>VLOOKUP(BestCart2[[#This Row],[PRODUCT_CODE]],[1]!Bestcartprd[#Data],7,FALSE)</f>
        <v>Food</v>
      </c>
      <c r="K609" t="str">
        <f>TEXT(DATE(YEAR(BestCart2[[#This Row],[WEEK_NUMBER]]),1,1) +(BestCart2[[#This Row],[WEEK_NUMBER]]-1)*7, "MMMM")</f>
        <v>September</v>
      </c>
      <c r="L6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0" spans="1:12" x14ac:dyDescent="0.3">
      <c r="A610" t="s">
        <v>0</v>
      </c>
      <c r="B610">
        <v>37</v>
      </c>
      <c r="C610">
        <v>2022</v>
      </c>
      <c r="D610">
        <v>86500</v>
      </c>
      <c r="E610">
        <v>12700.81</v>
      </c>
      <c r="F610">
        <v>3589</v>
      </c>
      <c r="G610">
        <v>3.54</v>
      </c>
      <c r="H610" t="str">
        <f>VLOOKUP(BestCart2[[#This Row],[PRODUCT_CODE]],[1]!Bestcartprd[#Data],2,FALSE)</f>
        <v>Chicken &amp; Cheese</v>
      </c>
      <c r="I610" t="str">
        <f>VLOOKUP(BestCart2[[#This Row],[PRODUCT_CODE]],[1]!Bestcartprd[#Data],3,FALSE)</f>
        <v>Shell</v>
      </c>
      <c r="J610" t="str">
        <f>VLOOKUP(BestCart2[[#This Row],[PRODUCT_CODE]],[1]!Bestcartprd[#Data],7,FALSE)</f>
        <v>Food</v>
      </c>
      <c r="K610" t="str">
        <f>TEXT(DATE(YEAR(BestCart2[[#This Row],[WEEK_NUMBER]]),1,1) +(BestCart2[[#This Row],[WEEK_NUMBER]]-1)*7, "MMMM")</f>
        <v>September</v>
      </c>
      <c r="L6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1" spans="1:12" x14ac:dyDescent="0.3">
      <c r="A611" t="s">
        <v>0</v>
      </c>
      <c r="B611">
        <v>38</v>
      </c>
      <c r="C611">
        <v>2022</v>
      </c>
      <c r="D611">
        <v>86500</v>
      </c>
      <c r="E611">
        <v>12286.37</v>
      </c>
      <c r="F611">
        <v>3419</v>
      </c>
      <c r="G611">
        <v>3.59</v>
      </c>
      <c r="H611" t="str">
        <f>VLOOKUP(BestCart2[[#This Row],[PRODUCT_CODE]],[1]!Bestcartprd[#Data],2,FALSE)</f>
        <v>Chicken &amp; Cheese</v>
      </c>
      <c r="I611" t="str">
        <f>VLOOKUP(BestCart2[[#This Row],[PRODUCT_CODE]],[1]!Bestcartprd[#Data],3,FALSE)</f>
        <v>Shell</v>
      </c>
      <c r="J611" t="str">
        <f>VLOOKUP(BestCart2[[#This Row],[PRODUCT_CODE]],[1]!Bestcartprd[#Data],7,FALSE)</f>
        <v>Food</v>
      </c>
      <c r="K611" t="str">
        <f>TEXT(DATE(YEAR(BestCart2[[#This Row],[WEEK_NUMBER]]),1,1) +(BestCart2[[#This Row],[WEEK_NUMBER]]-1)*7, "MMMM")</f>
        <v>September</v>
      </c>
      <c r="L6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2" spans="1:12" x14ac:dyDescent="0.3">
      <c r="A612" t="s">
        <v>0</v>
      </c>
      <c r="B612">
        <v>39</v>
      </c>
      <c r="C612">
        <v>2022</v>
      </c>
      <c r="D612">
        <v>86500</v>
      </c>
      <c r="E612">
        <v>11838.09</v>
      </c>
      <c r="F612">
        <v>3325</v>
      </c>
      <c r="G612">
        <v>3.56</v>
      </c>
      <c r="H612" t="str">
        <f>VLOOKUP(BestCart2[[#This Row],[PRODUCT_CODE]],[1]!Bestcartprd[#Data],2,FALSE)</f>
        <v>Chicken &amp; Cheese</v>
      </c>
      <c r="I612" t="str">
        <f>VLOOKUP(BestCart2[[#This Row],[PRODUCT_CODE]],[1]!Bestcartprd[#Data],3,FALSE)</f>
        <v>Shell</v>
      </c>
      <c r="J612" t="str">
        <f>VLOOKUP(BestCart2[[#This Row],[PRODUCT_CODE]],[1]!Bestcartprd[#Data],7,FALSE)</f>
        <v>Food</v>
      </c>
      <c r="K612" t="str">
        <f>TEXT(DATE(YEAR(BestCart2[[#This Row],[WEEK_NUMBER]]),1,1) +(BestCart2[[#This Row],[WEEK_NUMBER]]-1)*7, "MMMM")</f>
        <v>September</v>
      </c>
      <c r="L6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3" spans="1:12" x14ac:dyDescent="0.3">
      <c r="A613" t="s">
        <v>0</v>
      </c>
      <c r="B613">
        <v>40</v>
      </c>
      <c r="C613">
        <v>2022</v>
      </c>
      <c r="D613">
        <v>86500</v>
      </c>
      <c r="E613">
        <v>12305.32</v>
      </c>
      <c r="F613">
        <v>3412</v>
      </c>
      <c r="G613">
        <v>3.61</v>
      </c>
      <c r="H613" t="str">
        <f>VLOOKUP(BestCart2[[#This Row],[PRODUCT_CODE]],[1]!Bestcartprd[#Data],2,FALSE)</f>
        <v>Chicken &amp; Cheese</v>
      </c>
      <c r="I613" t="str">
        <f>VLOOKUP(BestCart2[[#This Row],[PRODUCT_CODE]],[1]!Bestcartprd[#Data],3,FALSE)</f>
        <v>Shell</v>
      </c>
      <c r="J613" t="str">
        <f>VLOOKUP(BestCart2[[#This Row],[PRODUCT_CODE]],[1]!Bestcartprd[#Data],7,FALSE)</f>
        <v>Food</v>
      </c>
      <c r="K613" t="str">
        <f>TEXT(DATE(YEAR(BestCart2[[#This Row],[WEEK_NUMBER]]),1,1) +(BestCart2[[#This Row],[WEEK_NUMBER]]-1)*7, "MMMM")</f>
        <v>September</v>
      </c>
      <c r="L6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4" spans="1:12" x14ac:dyDescent="0.3">
      <c r="A614" t="s">
        <v>0</v>
      </c>
      <c r="B614">
        <v>41</v>
      </c>
      <c r="C614">
        <v>2022</v>
      </c>
      <c r="D614">
        <v>86500</v>
      </c>
      <c r="E614">
        <v>12391.07</v>
      </c>
      <c r="F614">
        <v>3459</v>
      </c>
      <c r="G614">
        <v>3.58</v>
      </c>
      <c r="H614" t="str">
        <f>VLOOKUP(BestCart2[[#This Row],[PRODUCT_CODE]],[1]!Bestcartprd[#Data],2,FALSE)</f>
        <v>Chicken &amp; Cheese</v>
      </c>
      <c r="I614" t="str">
        <f>VLOOKUP(BestCart2[[#This Row],[PRODUCT_CODE]],[1]!Bestcartprd[#Data],3,FALSE)</f>
        <v>Shell</v>
      </c>
      <c r="J614" t="str">
        <f>VLOOKUP(BestCart2[[#This Row],[PRODUCT_CODE]],[1]!Bestcartprd[#Data],7,FALSE)</f>
        <v>Food</v>
      </c>
      <c r="K614" t="str">
        <f>TEXT(DATE(YEAR(BestCart2[[#This Row],[WEEK_NUMBER]]),1,1) +(BestCart2[[#This Row],[WEEK_NUMBER]]-1)*7, "MMMM")</f>
        <v>October</v>
      </c>
      <c r="L6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5" spans="1:12" x14ac:dyDescent="0.3">
      <c r="A615" t="s">
        <v>0</v>
      </c>
      <c r="B615">
        <v>42</v>
      </c>
      <c r="C615">
        <v>2022</v>
      </c>
      <c r="D615">
        <v>86500</v>
      </c>
      <c r="E615">
        <v>11548.79</v>
      </c>
      <c r="F615">
        <v>3256</v>
      </c>
      <c r="G615">
        <v>3.55</v>
      </c>
      <c r="H615" t="str">
        <f>VLOOKUP(BestCart2[[#This Row],[PRODUCT_CODE]],[1]!Bestcartprd[#Data],2,FALSE)</f>
        <v>Chicken &amp; Cheese</v>
      </c>
      <c r="I615" t="str">
        <f>VLOOKUP(BestCart2[[#This Row],[PRODUCT_CODE]],[1]!Bestcartprd[#Data],3,FALSE)</f>
        <v>Shell</v>
      </c>
      <c r="J615" t="str">
        <f>VLOOKUP(BestCart2[[#This Row],[PRODUCT_CODE]],[1]!Bestcartprd[#Data],7,FALSE)</f>
        <v>Food</v>
      </c>
      <c r="K615" t="str">
        <f>TEXT(DATE(YEAR(BestCart2[[#This Row],[WEEK_NUMBER]]),1,1) +(BestCart2[[#This Row],[WEEK_NUMBER]]-1)*7, "MMMM")</f>
        <v>October</v>
      </c>
      <c r="L6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6" spans="1:12" x14ac:dyDescent="0.3">
      <c r="A616" t="s">
        <v>0</v>
      </c>
      <c r="B616">
        <v>43</v>
      </c>
      <c r="C616">
        <v>2022</v>
      </c>
      <c r="D616">
        <v>86500</v>
      </c>
      <c r="E616">
        <v>11288.05</v>
      </c>
      <c r="F616">
        <v>3149</v>
      </c>
      <c r="G616">
        <v>3.58</v>
      </c>
      <c r="H616" t="str">
        <f>VLOOKUP(BestCart2[[#This Row],[PRODUCT_CODE]],[1]!Bestcartprd[#Data],2,FALSE)</f>
        <v>Chicken &amp; Cheese</v>
      </c>
      <c r="I616" t="str">
        <f>VLOOKUP(BestCart2[[#This Row],[PRODUCT_CODE]],[1]!Bestcartprd[#Data],3,FALSE)</f>
        <v>Shell</v>
      </c>
      <c r="J616" t="str">
        <f>VLOOKUP(BestCart2[[#This Row],[PRODUCT_CODE]],[1]!Bestcartprd[#Data],7,FALSE)</f>
        <v>Food</v>
      </c>
      <c r="K616" t="str">
        <f>TEXT(DATE(YEAR(BestCart2[[#This Row],[WEEK_NUMBER]]),1,1) +(BestCart2[[#This Row],[WEEK_NUMBER]]-1)*7, "MMMM")</f>
        <v>October</v>
      </c>
      <c r="L6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7" spans="1:12" x14ac:dyDescent="0.3">
      <c r="A617" t="s">
        <v>0</v>
      </c>
      <c r="B617">
        <v>44</v>
      </c>
      <c r="C617">
        <v>2022</v>
      </c>
      <c r="D617">
        <v>86500</v>
      </c>
      <c r="E617">
        <v>11590.07</v>
      </c>
      <c r="F617">
        <v>3271</v>
      </c>
      <c r="G617">
        <v>3.54</v>
      </c>
      <c r="H617" t="str">
        <f>VLOOKUP(BestCart2[[#This Row],[PRODUCT_CODE]],[1]!Bestcartprd[#Data],2,FALSE)</f>
        <v>Chicken &amp; Cheese</v>
      </c>
      <c r="I617" t="str">
        <f>VLOOKUP(BestCart2[[#This Row],[PRODUCT_CODE]],[1]!Bestcartprd[#Data],3,FALSE)</f>
        <v>Shell</v>
      </c>
      <c r="J617" t="str">
        <f>VLOOKUP(BestCart2[[#This Row],[PRODUCT_CODE]],[1]!Bestcartprd[#Data],7,FALSE)</f>
        <v>Food</v>
      </c>
      <c r="K617" t="str">
        <f>TEXT(DATE(YEAR(BestCart2[[#This Row],[WEEK_NUMBER]]),1,1) +(BestCart2[[#This Row],[WEEK_NUMBER]]-1)*7, "MMMM")</f>
        <v>October</v>
      </c>
      <c r="L6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8" spans="1:12" x14ac:dyDescent="0.3">
      <c r="A618" t="s">
        <v>0</v>
      </c>
      <c r="B618">
        <v>45</v>
      </c>
      <c r="C618">
        <v>2022</v>
      </c>
      <c r="D618">
        <v>86500</v>
      </c>
      <c r="E618">
        <v>11867.12</v>
      </c>
      <c r="F618">
        <v>3340</v>
      </c>
      <c r="G618">
        <v>3.55</v>
      </c>
      <c r="H618" t="str">
        <f>VLOOKUP(BestCart2[[#This Row],[PRODUCT_CODE]],[1]!Bestcartprd[#Data],2,FALSE)</f>
        <v>Chicken &amp; Cheese</v>
      </c>
      <c r="I618" t="str">
        <f>VLOOKUP(BestCart2[[#This Row],[PRODUCT_CODE]],[1]!Bestcartprd[#Data],3,FALSE)</f>
        <v>Shell</v>
      </c>
      <c r="J618" t="str">
        <f>VLOOKUP(BestCart2[[#This Row],[PRODUCT_CODE]],[1]!Bestcartprd[#Data],7,FALSE)</f>
        <v>Food</v>
      </c>
      <c r="K618" t="str">
        <f>TEXT(DATE(YEAR(BestCart2[[#This Row],[WEEK_NUMBER]]),1,1) +(BestCart2[[#This Row],[WEEK_NUMBER]]-1)*7, "MMMM")</f>
        <v>November</v>
      </c>
      <c r="L6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19" spans="1:12" x14ac:dyDescent="0.3">
      <c r="A619" t="s">
        <v>0</v>
      </c>
      <c r="B619">
        <v>46</v>
      </c>
      <c r="C619">
        <v>2022</v>
      </c>
      <c r="D619">
        <v>86500</v>
      </c>
      <c r="E619">
        <v>11424.18</v>
      </c>
      <c r="F619">
        <v>3191</v>
      </c>
      <c r="G619">
        <v>3.58</v>
      </c>
      <c r="H619" t="str">
        <f>VLOOKUP(BestCart2[[#This Row],[PRODUCT_CODE]],[1]!Bestcartprd[#Data],2,FALSE)</f>
        <v>Chicken &amp; Cheese</v>
      </c>
      <c r="I619" t="str">
        <f>VLOOKUP(BestCart2[[#This Row],[PRODUCT_CODE]],[1]!Bestcartprd[#Data],3,FALSE)</f>
        <v>Shell</v>
      </c>
      <c r="J619" t="str">
        <f>VLOOKUP(BestCart2[[#This Row],[PRODUCT_CODE]],[1]!Bestcartprd[#Data],7,FALSE)</f>
        <v>Food</v>
      </c>
      <c r="K619" t="str">
        <f>TEXT(DATE(YEAR(BestCart2[[#This Row],[WEEK_NUMBER]]),1,1) +(BestCart2[[#This Row],[WEEK_NUMBER]]-1)*7, "MMMM")</f>
        <v>November</v>
      </c>
      <c r="L6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20" spans="1:12" x14ac:dyDescent="0.3">
      <c r="A620" t="s">
        <v>0</v>
      </c>
      <c r="B620">
        <v>47</v>
      </c>
      <c r="C620">
        <v>2022</v>
      </c>
      <c r="D620">
        <v>86500</v>
      </c>
      <c r="E620">
        <v>10926.8</v>
      </c>
      <c r="F620">
        <v>3140</v>
      </c>
      <c r="G620">
        <v>3.48</v>
      </c>
      <c r="H620" t="str">
        <f>VLOOKUP(BestCart2[[#This Row],[PRODUCT_CODE]],[1]!Bestcartprd[#Data],2,FALSE)</f>
        <v>Chicken &amp; Cheese</v>
      </c>
      <c r="I620" t="str">
        <f>VLOOKUP(BestCart2[[#This Row],[PRODUCT_CODE]],[1]!Bestcartprd[#Data],3,FALSE)</f>
        <v>Shell</v>
      </c>
      <c r="J620" t="str">
        <f>VLOOKUP(BestCart2[[#This Row],[PRODUCT_CODE]],[1]!Bestcartprd[#Data],7,FALSE)</f>
        <v>Food</v>
      </c>
      <c r="K620" t="str">
        <f>TEXT(DATE(YEAR(BestCart2[[#This Row],[WEEK_NUMBER]]),1,1) +(BestCart2[[#This Row],[WEEK_NUMBER]]-1)*7, "MMMM")</f>
        <v>November</v>
      </c>
      <c r="L6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21" spans="1:12" x14ac:dyDescent="0.3">
      <c r="A621" t="s">
        <v>0</v>
      </c>
      <c r="B621">
        <v>48</v>
      </c>
      <c r="C621">
        <v>2022</v>
      </c>
      <c r="D621">
        <v>86500</v>
      </c>
      <c r="E621">
        <v>10413</v>
      </c>
      <c r="F621">
        <v>2991</v>
      </c>
      <c r="G621">
        <v>3.48</v>
      </c>
      <c r="H621" t="str">
        <f>VLOOKUP(BestCart2[[#This Row],[PRODUCT_CODE]],[1]!Bestcartprd[#Data],2,FALSE)</f>
        <v>Chicken &amp; Cheese</v>
      </c>
      <c r="I621" t="str">
        <f>VLOOKUP(BestCart2[[#This Row],[PRODUCT_CODE]],[1]!Bestcartprd[#Data],3,FALSE)</f>
        <v>Shell</v>
      </c>
      <c r="J621" t="str">
        <f>VLOOKUP(BestCart2[[#This Row],[PRODUCT_CODE]],[1]!Bestcartprd[#Data],7,FALSE)</f>
        <v>Food</v>
      </c>
      <c r="K621" t="str">
        <f>TEXT(DATE(YEAR(BestCart2[[#This Row],[WEEK_NUMBER]]),1,1) +(BestCart2[[#This Row],[WEEK_NUMBER]]-1)*7, "MMMM")</f>
        <v>November</v>
      </c>
      <c r="L6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22" spans="1:12" x14ac:dyDescent="0.3">
      <c r="A622" t="s">
        <v>0</v>
      </c>
      <c r="B622">
        <v>49</v>
      </c>
      <c r="C622">
        <v>2022</v>
      </c>
      <c r="D622">
        <v>86500</v>
      </c>
      <c r="E622">
        <v>10109.450000000001</v>
      </c>
      <c r="F622">
        <v>2890</v>
      </c>
      <c r="G622">
        <v>3.5</v>
      </c>
      <c r="H622" t="str">
        <f>VLOOKUP(BestCart2[[#This Row],[PRODUCT_CODE]],[1]!Bestcartprd[#Data],2,FALSE)</f>
        <v>Chicken &amp; Cheese</v>
      </c>
      <c r="I622" t="str">
        <f>VLOOKUP(BestCart2[[#This Row],[PRODUCT_CODE]],[1]!Bestcartprd[#Data],3,FALSE)</f>
        <v>Shell</v>
      </c>
      <c r="J622" t="str">
        <f>VLOOKUP(BestCart2[[#This Row],[PRODUCT_CODE]],[1]!Bestcartprd[#Data],7,FALSE)</f>
        <v>Food</v>
      </c>
      <c r="K622" t="str">
        <f>TEXT(DATE(YEAR(BestCart2[[#This Row],[WEEK_NUMBER]]),1,1) +(BestCart2[[#This Row],[WEEK_NUMBER]]-1)*7, "MMMM")</f>
        <v>December</v>
      </c>
      <c r="L6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3" spans="1:12" x14ac:dyDescent="0.3">
      <c r="A623" t="s">
        <v>0</v>
      </c>
      <c r="B623">
        <v>50</v>
      </c>
      <c r="C623">
        <v>2022</v>
      </c>
      <c r="D623">
        <v>86500</v>
      </c>
      <c r="E623">
        <v>9718.64</v>
      </c>
      <c r="F623">
        <v>2813</v>
      </c>
      <c r="G623">
        <v>3.45</v>
      </c>
      <c r="H623" t="str">
        <f>VLOOKUP(BestCart2[[#This Row],[PRODUCT_CODE]],[1]!Bestcartprd[#Data],2,FALSE)</f>
        <v>Chicken &amp; Cheese</v>
      </c>
      <c r="I623" t="str">
        <f>VLOOKUP(BestCart2[[#This Row],[PRODUCT_CODE]],[1]!Bestcartprd[#Data],3,FALSE)</f>
        <v>Shell</v>
      </c>
      <c r="J623" t="str">
        <f>VLOOKUP(BestCart2[[#This Row],[PRODUCT_CODE]],[1]!Bestcartprd[#Data],7,FALSE)</f>
        <v>Food</v>
      </c>
      <c r="K623" t="str">
        <f>TEXT(DATE(YEAR(BestCart2[[#This Row],[WEEK_NUMBER]]),1,1) +(BestCart2[[#This Row],[WEEK_NUMBER]]-1)*7, "MMMM")</f>
        <v>December</v>
      </c>
      <c r="L6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4" spans="1:12" x14ac:dyDescent="0.3">
      <c r="A624" t="s">
        <v>0</v>
      </c>
      <c r="B624">
        <v>51</v>
      </c>
      <c r="C624">
        <v>2022</v>
      </c>
      <c r="D624">
        <v>86500</v>
      </c>
      <c r="E624">
        <v>9227.33</v>
      </c>
      <c r="F624">
        <v>2573</v>
      </c>
      <c r="G624">
        <v>3.59</v>
      </c>
      <c r="H624" t="str">
        <f>VLOOKUP(BestCart2[[#This Row],[PRODUCT_CODE]],[1]!Bestcartprd[#Data],2,FALSE)</f>
        <v>Chicken &amp; Cheese</v>
      </c>
      <c r="I624" t="str">
        <f>VLOOKUP(BestCart2[[#This Row],[PRODUCT_CODE]],[1]!Bestcartprd[#Data],3,FALSE)</f>
        <v>Shell</v>
      </c>
      <c r="J624" t="str">
        <f>VLOOKUP(BestCart2[[#This Row],[PRODUCT_CODE]],[1]!Bestcartprd[#Data],7,FALSE)</f>
        <v>Food</v>
      </c>
      <c r="K624" t="str">
        <f>TEXT(DATE(YEAR(BestCart2[[#This Row],[WEEK_NUMBER]]),1,1) +(BestCart2[[#This Row],[WEEK_NUMBER]]-1)*7, "MMMM")</f>
        <v>December</v>
      </c>
      <c r="L6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5" spans="1:12" x14ac:dyDescent="0.3">
      <c r="A625" t="s">
        <v>0</v>
      </c>
      <c r="B625">
        <v>52</v>
      </c>
      <c r="C625">
        <v>2022</v>
      </c>
      <c r="D625">
        <v>86500</v>
      </c>
      <c r="E625">
        <v>7197.28</v>
      </c>
      <c r="F625">
        <v>2059</v>
      </c>
      <c r="G625">
        <v>3.5</v>
      </c>
      <c r="H625" t="str">
        <f>VLOOKUP(BestCart2[[#This Row],[PRODUCT_CODE]],[1]!Bestcartprd[#Data],2,FALSE)</f>
        <v>Chicken &amp; Cheese</v>
      </c>
      <c r="I625" t="str">
        <f>VLOOKUP(BestCart2[[#This Row],[PRODUCT_CODE]],[1]!Bestcartprd[#Data],3,FALSE)</f>
        <v>Shell</v>
      </c>
      <c r="J625" t="str">
        <f>VLOOKUP(BestCart2[[#This Row],[PRODUCT_CODE]],[1]!Bestcartprd[#Data],7,FALSE)</f>
        <v>Food</v>
      </c>
      <c r="K625" t="str">
        <f>TEXT(DATE(YEAR(BestCart2[[#This Row],[WEEK_NUMBER]]),1,1) +(BestCart2[[#This Row],[WEEK_NUMBER]]-1)*7, "MMMM")</f>
        <v>December</v>
      </c>
      <c r="L6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6" spans="1:12" x14ac:dyDescent="0.3">
      <c r="A626" t="s">
        <v>0</v>
      </c>
      <c r="B626">
        <v>1</v>
      </c>
      <c r="C626">
        <v>2022</v>
      </c>
      <c r="D626">
        <v>90540</v>
      </c>
      <c r="E626">
        <v>891.33</v>
      </c>
      <c r="F626">
        <v>417</v>
      </c>
      <c r="G626">
        <v>2.14</v>
      </c>
      <c r="H626" t="str">
        <f>VLOOKUP(BestCart2[[#This Row],[PRODUCT_CODE]],[1]!Bestcartprd[#Data],2,FALSE)</f>
        <v>Tonic Water 50CL</v>
      </c>
      <c r="I626" t="str">
        <f>VLOOKUP(BestCart2[[#This Row],[PRODUCT_CODE]],[1]!Bestcartprd[#Data],3,FALSE)</f>
        <v>Tonic Waters Ltd.</v>
      </c>
      <c r="J626" t="str">
        <f>VLOOKUP(BestCart2[[#This Row],[PRODUCT_CODE]],[1]!Bestcartprd[#Data],7,FALSE)</f>
        <v>Non-Alcoholic Beverages</v>
      </c>
      <c r="K626" t="str">
        <f>TEXT(DATE(YEAR(BestCart2[[#This Row],[WEEK_NUMBER]]),1,1) +(BestCart2[[#This Row],[WEEK_NUMBER]]-1)*7, "MMMM")</f>
        <v>January</v>
      </c>
      <c r="L6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7" spans="1:12" x14ac:dyDescent="0.3">
      <c r="A627" t="s">
        <v>0</v>
      </c>
      <c r="B627">
        <v>2</v>
      </c>
      <c r="C627">
        <v>2022</v>
      </c>
      <c r="D627">
        <v>90540</v>
      </c>
      <c r="E627">
        <v>981.99</v>
      </c>
      <c r="F627">
        <v>459</v>
      </c>
      <c r="G627">
        <v>2.14</v>
      </c>
      <c r="H627" t="str">
        <f>VLOOKUP(BestCart2[[#This Row],[PRODUCT_CODE]],[1]!Bestcartprd[#Data],2,FALSE)</f>
        <v>Tonic Water 50CL</v>
      </c>
      <c r="I627" t="str">
        <f>VLOOKUP(BestCart2[[#This Row],[PRODUCT_CODE]],[1]!Bestcartprd[#Data],3,FALSE)</f>
        <v>Tonic Waters Ltd.</v>
      </c>
      <c r="J627" t="str">
        <f>VLOOKUP(BestCart2[[#This Row],[PRODUCT_CODE]],[1]!Bestcartprd[#Data],7,FALSE)</f>
        <v>Non-Alcoholic Beverages</v>
      </c>
      <c r="K627" t="str">
        <f>TEXT(DATE(YEAR(BestCart2[[#This Row],[WEEK_NUMBER]]),1,1) +(BestCart2[[#This Row],[WEEK_NUMBER]]-1)*7, "MMMM")</f>
        <v>January</v>
      </c>
      <c r="L6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8" spans="1:12" x14ac:dyDescent="0.3">
      <c r="A628" t="s">
        <v>0</v>
      </c>
      <c r="B628">
        <v>3</v>
      </c>
      <c r="C628">
        <v>2022</v>
      </c>
      <c r="D628">
        <v>90540</v>
      </c>
      <c r="E628">
        <v>919.11</v>
      </c>
      <c r="F628">
        <v>429</v>
      </c>
      <c r="G628">
        <v>2.14</v>
      </c>
      <c r="H628" t="str">
        <f>VLOOKUP(BestCart2[[#This Row],[PRODUCT_CODE]],[1]!Bestcartprd[#Data],2,FALSE)</f>
        <v>Tonic Water 50CL</v>
      </c>
      <c r="I628" t="str">
        <f>VLOOKUP(BestCart2[[#This Row],[PRODUCT_CODE]],[1]!Bestcartprd[#Data],3,FALSE)</f>
        <v>Tonic Waters Ltd.</v>
      </c>
      <c r="J628" t="str">
        <f>VLOOKUP(BestCart2[[#This Row],[PRODUCT_CODE]],[1]!Bestcartprd[#Data],7,FALSE)</f>
        <v>Non-Alcoholic Beverages</v>
      </c>
      <c r="K628" t="str">
        <f>TEXT(DATE(YEAR(BestCart2[[#This Row],[WEEK_NUMBER]]),1,1) +(BestCart2[[#This Row],[WEEK_NUMBER]]-1)*7, "MMMM")</f>
        <v>January</v>
      </c>
      <c r="L6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29" spans="1:12" x14ac:dyDescent="0.3">
      <c r="A629" t="s">
        <v>0</v>
      </c>
      <c r="B629">
        <v>4</v>
      </c>
      <c r="C629">
        <v>2022</v>
      </c>
      <c r="D629">
        <v>90540</v>
      </c>
      <c r="E629">
        <v>828.39</v>
      </c>
      <c r="F629">
        <v>387</v>
      </c>
      <c r="G629">
        <v>2.14</v>
      </c>
      <c r="H629" t="str">
        <f>VLOOKUP(BestCart2[[#This Row],[PRODUCT_CODE]],[1]!Bestcartprd[#Data],2,FALSE)</f>
        <v>Tonic Water 50CL</v>
      </c>
      <c r="I629" t="str">
        <f>VLOOKUP(BestCart2[[#This Row],[PRODUCT_CODE]],[1]!Bestcartprd[#Data],3,FALSE)</f>
        <v>Tonic Waters Ltd.</v>
      </c>
      <c r="J629" t="str">
        <f>VLOOKUP(BestCart2[[#This Row],[PRODUCT_CODE]],[1]!Bestcartprd[#Data],7,FALSE)</f>
        <v>Non-Alcoholic Beverages</v>
      </c>
      <c r="K629" t="str">
        <f>TEXT(DATE(YEAR(BestCart2[[#This Row],[WEEK_NUMBER]]),1,1) +(BestCart2[[#This Row],[WEEK_NUMBER]]-1)*7, "MMMM")</f>
        <v>January</v>
      </c>
      <c r="L6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0" spans="1:12" x14ac:dyDescent="0.3">
      <c r="A630" t="s">
        <v>0</v>
      </c>
      <c r="B630">
        <v>5</v>
      </c>
      <c r="C630">
        <v>2022</v>
      </c>
      <c r="D630">
        <v>90540</v>
      </c>
      <c r="E630">
        <v>989.04</v>
      </c>
      <c r="F630">
        <v>462</v>
      </c>
      <c r="G630">
        <v>2.14</v>
      </c>
      <c r="H630" t="str">
        <f>VLOOKUP(BestCart2[[#This Row],[PRODUCT_CODE]],[1]!Bestcartprd[#Data],2,FALSE)</f>
        <v>Tonic Water 50CL</v>
      </c>
      <c r="I630" t="str">
        <f>VLOOKUP(BestCart2[[#This Row],[PRODUCT_CODE]],[1]!Bestcartprd[#Data],3,FALSE)</f>
        <v>Tonic Waters Ltd.</v>
      </c>
      <c r="J630" t="str">
        <f>VLOOKUP(BestCart2[[#This Row],[PRODUCT_CODE]],[1]!Bestcartprd[#Data],7,FALSE)</f>
        <v>Non-Alcoholic Beverages</v>
      </c>
      <c r="K630" t="str">
        <f>TEXT(DATE(YEAR(BestCart2[[#This Row],[WEEK_NUMBER]]),1,1) +(BestCart2[[#This Row],[WEEK_NUMBER]]-1)*7, "MMMM")</f>
        <v>January</v>
      </c>
      <c r="L6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1" spans="1:12" x14ac:dyDescent="0.3">
      <c r="A631" t="s">
        <v>0</v>
      </c>
      <c r="B631">
        <v>6</v>
      </c>
      <c r="C631">
        <v>2022</v>
      </c>
      <c r="D631">
        <v>90540</v>
      </c>
      <c r="E631">
        <v>1046.19</v>
      </c>
      <c r="F631">
        <v>489</v>
      </c>
      <c r="G631">
        <v>2.14</v>
      </c>
      <c r="H631" t="str">
        <f>VLOOKUP(BestCart2[[#This Row],[PRODUCT_CODE]],[1]!Bestcartprd[#Data],2,FALSE)</f>
        <v>Tonic Water 50CL</v>
      </c>
      <c r="I631" t="str">
        <f>VLOOKUP(BestCart2[[#This Row],[PRODUCT_CODE]],[1]!Bestcartprd[#Data],3,FALSE)</f>
        <v>Tonic Waters Ltd.</v>
      </c>
      <c r="J631" t="str">
        <f>VLOOKUP(BestCart2[[#This Row],[PRODUCT_CODE]],[1]!Bestcartprd[#Data],7,FALSE)</f>
        <v>Non-Alcoholic Beverages</v>
      </c>
      <c r="K631" t="str">
        <f>TEXT(DATE(YEAR(BestCart2[[#This Row],[WEEK_NUMBER]]),1,1) +(BestCart2[[#This Row],[WEEK_NUMBER]]-1)*7, "MMMM")</f>
        <v>February</v>
      </c>
      <c r="L6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2" spans="1:12" x14ac:dyDescent="0.3">
      <c r="A632" t="s">
        <v>0</v>
      </c>
      <c r="B632">
        <v>7</v>
      </c>
      <c r="C632">
        <v>2022</v>
      </c>
      <c r="D632">
        <v>90540</v>
      </c>
      <c r="E632">
        <v>874.05000000000007</v>
      </c>
      <c r="F632">
        <v>408</v>
      </c>
      <c r="G632">
        <v>2.14</v>
      </c>
      <c r="H632" t="str">
        <f>VLOOKUP(BestCart2[[#This Row],[PRODUCT_CODE]],[1]!Bestcartprd[#Data],2,FALSE)</f>
        <v>Tonic Water 50CL</v>
      </c>
      <c r="I632" t="str">
        <f>VLOOKUP(BestCart2[[#This Row],[PRODUCT_CODE]],[1]!Bestcartprd[#Data],3,FALSE)</f>
        <v>Tonic Waters Ltd.</v>
      </c>
      <c r="J632" t="str">
        <f>VLOOKUP(BestCart2[[#This Row],[PRODUCT_CODE]],[1]!Bestcartprd[#Data],7,FALSE)</f>
        <v>Non-Alcoholic Beverages</v>
      </c>
      <c r="K632" t="str">
        <f>TEXT(DATE(YEAR(BestCart2[[#This Row],[WEEK_NUMBER]]),1,1) +(BestCart2[[#This Row],[WEEK_NUMBER]]-1)*7, "MMMM")</f>
        <v>February</v>
      </c>
      <c r="L6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3" spans="1:12" x14ac:dyDescent="0.3">
      <c r="A633" t="s">
        <v>0</v>
      </c>
      <c r="B633">
        <v>8</v>
      </c>
      <c r="C633">
        <v>2022</v>
      </c>
      <c r="D633">
        <v>90540</v>
      </c>
      <c r="E633">
        <v>1053.8399999999999</v>
      </c>
      <c r="F633">
        <v>492</v>
      </c>
      <c r="G633">
        <v>2.14</v>
      </c>
      <c r="H633" t="str">
        <f>VLOOKUP(BestCart2[[#This Row],[PRODUCT_CODE]],[1]!Bestcartprd[#Data],2,FALSE)</f>
        <v>Tonic Water 50CL</v>
      </c>
      <c r="I633" t="str">
        <f>VLOOKUP(BestCart2[[#This Row],[PRODUCT_CODE]],[1]!Bestcartprd[#Data],3,FALSE)</f>
        <v>Tonic Waters Ltd.</v>
      </c>
      <c r="J633" t="str">
        <f>VLOOKUP(BestCart2[[#This Row],[PRODUCT_CODE]],[1]!Bestcartprd[#Data],7,FALSE)</f>
        <v>Non-Alcoholic Beverages</v>
      </c>
      <c r="K633" t="str">
        <f>TEXT(DATE(YEAR(BestCart2[[#This Row],[WEEK_NUMBER]]),1,1) +(BestCart2[[#This Row],[WEEK_NUMBER]]-1)*7, "MMMM")</f>
        <v>February</v>
      </c>
      <c r="L6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4" spans="1:12" x14ac:dyDescent="0.3">
      <c r="A634" t="s">
        <v>0</v>
      </c>
      <c r="B634">
        <v>9</v>
      </c>
      <c r="C634">
        <v>2022</v>
      </c>
      <c r="D634">
        <v>90540</v>
      </c>
      <c r="E634">
        <v>1088.1299999999999</v>
      </c>
      <c r="F634">
        <v>507</v>
      </c>
      <c r="G634">
        <v>2.15</v>
      </c>
      <c r="H634" t="str">
        <f>VLOOKUP(BestCart2[[#This Row],[PRODUCT_CODE]],[1]!Bestcartprd[#Data],2,FALSE)</f>
        <v>Tonic Water 50CL</v>
      </c>
      <c r="I634" t="str">
        <f>VLOOKUP(BestCart2[[#This Row],[PRODUCT_CODE]],[1]!Bestcartprd[#Data],3,FALSE)</f>
        <v>Tonic Waters Ltd.</v>
      </c>
      <c r="J634" t="str">
        <f>VLOOKUP(BestCart2[[#This Row],[PRODUCT_CODE]],[1]!Bestcartprd[#Data],7,FALSE)</f>
        <v>Non-Alcoholic Beverages</v>
      </c>
      <c r="K634" t="str">
        <f>TEXT(DATE(YEAR(BestCart2[[#This Row],[WEEK_NUMBER]]),1,1) +(BestCart2[[#This Row],[WEEK_NUMBER]]-1)*7, "MMMM")</f>
        <v>February</v>
      </c>
      <c r="L6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35" spans="1:12" x14ac:dyDescent="0.3">
      <c r="A635" t="s">
        <v>0</v>
      </c>
      <c r="B635">
        <v>10</v>
      </c>
      <c r="C635">
        <v>2022</v>
      </c>
      <c r="D635">
        <v>90540</v>
      </c>
      <c r="E635">
        <v>1065.8700000000001</v>
      </c>
      <c r="F635">
        <v>498</v>
      </c>
      <c r="G635">
        <v>2.14</v>
      </c>
      <c r="H635" t="str">
        <f>VLOOKUP(BestCart2[[#This Row],[PRODUCT_CODE]],[1]!Bestcartprd[#Data],2,FALSE)</f>
        <v>Tonic Water 50CL</v>
      </c>
      <c r="I635" t="str">
        <f>VLOOKUP(BestCart2[[#This Row],[PRODUCT_CODE]],[1]!Bestcartprd[#Data],3,FALSE)</f>
        <v>Tonic Waters Ltd.</v>
      </c>
      <c r="J635" t="str">
        <f>VLOOKUP(BestCart2[[#This Row],[PRODUCT_CODE]],[1]!Bestcartprd[#Data],7,FALSE)</f>
        <v>Non-Alcoholic Beverages</v>
      </c>
      <c r="K635" t="str">
        <f>TEXT(DATE(YEAR(BestCart2[[#This Row],[WEEK_NUMBER]]),1,1) +(BestCart2[[#This Row],[WEEK_NUMBER]]-1)*7, "MMMM")</f>
        <v>March</v>
      </c>
      <c r="L6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36" spans="1:12" x14ac:dyDescent="0.3">
      <c r="A636" t="s">
        <v>0</v>
      </c>
      <c r="B636">
        <v>11</v>
      </c>
      <c r="C636">
        <v>2022</v>
      </c>
      <c r="D636">
        <v>90540</v>
      </c>
      <c r="E636">
        <v>1267.17</v>
      </c>
      <c r="F636">
        <v>585</v>
      </c>
      <c r="G636">
        <v>2.17</v>
      </c>
      <c r="H636" t="str">
        <f>VLOOKUP(BestCart2[[#This Row],[PRODUCT_CODE]],[1]!Bestcartprd[#Data],2,FALSE)</f>
        <v>Tonic Water 50CL</v>
      </c>
      <c r="I636" t="str">
        <f>VLOOKUP(BestCart2[[#This Row],[PRODUCT_CODE]],[1]!Bestcartprd[#Data],3,FALSE)</f>
        <v>Tonic Waters Ltd.</v>
      </c>
      <c r="J636" t="str">
        <f>VLOOKUP(BestCart2[[#This Row],[PRODUCT_CODE]],[1]!Bestcartprd[#Data],7,FALSE)</f>
        <v>Non-Alcoholic Beverages</v>
      </c>
      <c r="K636" t="str">
        <f>TEXT(DATE(YEAR(BestCart2[[#This Row],[WEEK_NUMBER]]),1,1) +(BestCart2[[#This Row],[WEEK_NUMBER]]-1)*7, "MMMM")</f>
        <v>March</v>
      </c>
      <c r="L6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37" spans="1:12" x14ac:dyDescent="0.3">
      <c r="A637" t="s">
        <v>0</v>
      </c>
      <c r="B637">
        <v>12</v>
      </c>
      <c r="C637">
        <v>2022</v>
      </c>
      <c r="D637">
        <v>90540</v>
      </c>
      <c r="E637">
        <v>1048.74</v>
      </c>
      <c r="F637">
        <v>483</v>
      </c>
      <c r="G637">
        <v>2.17</v>
      </c>
      <c r="H637" t="str">
        <f>VLOOKUP(BestCart2[[#This Row],[PRODUCT_CODE]],[1]!Bestcartprd[#Data],2,FALSE)</f>
        <v>Tonic Water 50CL</v>
      </c>
      <c r="I637" t="str">
        <f>VLOOKUP(BestCart2[[#This Row],[PRODUCT_CODE]],[1]!Bestcartprd[#Data],3,FALSE)</f>
        <v>Tonic Waters Ltd.</v>
      </c>
      <c r="J637" t="str">
        <f>VLOOKUP(BestCart2[[#This Row],[PRODUCT_CODE]],[1]!Bestcartprd[#Data],7,FALSE)</f>
        <v>Non-Alcoholic Beverages</v>
      </c>
      <c r="K637" t="str">
        <f>TEXT(DATE(YEAR(BestCart2[[#This Row],[WEEK_NUMBER]]),1,1) +(BestCart2[[#This Row],[WEEK_NUMBER]]-1)*7, "MMMM")</f>
        <v>March</v>
      </c>
      <c r="L6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38" spans="1:12" x14ac:dyDescent="0.3">
      <c r="A638" t="s">
        <v>0</v>
      </c>
      <c r="B638">
        <v>13</v>
      </c>
      <c r="C638">
        <v>2022</v>
      </c>
      <c r="D638">
        <v>90540</v>
      </c>
      <c r="E638">
        <v>827.67</v>
      </c>
      <c r="F638">
        <v>384</v>
      </c>
      <c r="G638">
        <v>2.16</v>
      </c>
      <c r="H638" t="str">
        <f>VLOOKUP(BestCart2[[#This Row],[PRODUCT_CODE]],[1]!Bestcartprd[#Data],2,FALSE)</f>
        <v>Tonic Water 50CL</v>
      </c>
      <c r="I638" t="str">
        <f>VLOOKUP(BestCart2[[#This Row],[PRODUCT_CODE]],[1]!Bestcartprd[#Data],3,FALSE)</f>
        <v>Tonic Waters Ltd.</v>
      </c>
      <c r="J638" t="str">
        <f>VLOOKUP(BestCart2[[#This Row],[PRODUCT_CODE]],[1]!Bestcartprd[#Data],7,FALSE)</f>
        <v>Non-Alcoholic Beverages</v>
      </c>
      <c r="K638" t="str">
        <f>TEXT(DATE(YEAR(BestCart2[[#This Row],[WEEK_NUMBER]]),1,1) +(BestCart2[[#This Row],[WEEK_NUMBER]]-1)*7, "MMMM")</f>
        <v>March</v>
      </c>
      <c r="L6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39" spans="1:12" x14ac:dyDescent="0.3">
      <c r="A639" t="s">
        <v>0</v>
      </c>
      <c r="B639">
        <v>14</v>
      </c>
      <c r="C639">
        <v>2022</v>
      </c>
      <c r="D639">
        <v>90540</v>
      </c>
      <c r="E639">
        <v>960.72</v>
      </c>
      <c r="F639">
        <v>444</v>
      </c>
      <c r="G639">
        <v>2.16</v>
      </c>
      <c r="H639" t="str">
        <f>VLOOKUP(BestCart2[[#This Row],[PRODUCT_CODE]],[1]!Bestcartprd[#Data],2,FALSE)</f>
        <v>Tonic Water 50CL</v>
      </c>
      <c r="I639" t="str">
        <f>VLOOKUP(BestCart2[[#This Row],[PRODUCT_CODE]],[1]!Bestcartprd[#Data],3,FALSE)</f>
        <v>Tonic Waters Ltd.</v>
      </c>
      <c r="J639" t="str">
        <f>VLOOKUP(BestCart2[[#This Row],[PRODUCT_CODE]],[1]!Bestcartprd[#Data],7,FALSE)</f>
        <v>Non-Alcoholic Beverages</v>
      </c>
      <c r="K639" t="str">
        <f>TEXT(DATE(YEAR(BestCart2[[#This Row],[WEEK_NUMBER]]),1,1) +(BestCart2[[#This Row],[WEEK_NUMBER]]-1)*7, "MMMM")</f>
        <v>April</v>
      </c>
      <c r="L6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0" spans="1:12" x14ac:dyDescent="0.3">
      <c r="A640" t="s">
        <v>0</v>
      </c>
      <c r="B640">
        <v>15</v>
      </c>
      <c r="C640">
        <v>2022</v>
      </c>
      <c r="D640">
        <v>90540</v>
      </c>
      <c r="E640">
        <v>1666.8899999999999</v>
      </c>
      <c r="F640">
        <v>771</v>
      </c>
      <c r="G640">
        <v>2.16</v>
      </c>
      <c r="H640" t="str">
        <f>VLOOKUP(BestCart2[[#This Row],[PRODUCT_CODE]],[1]!Bestcartprd[#Data],2,FALSE)</f>
        <v>Tonic Water 50CL</v>
      </c>
      <c r="I640" t="str">
        <f>VLOOKUP(BestCart2[[#This Row],[PRODUCT_CODE]],[1]!Bestcartprd[#Data],3,FALSE)</f>
        <v>Tonic Waters Ltd.</v>
      </c>
      <c r="J640" t="str">
        <f>VLOOKUP(BestCart2[[#This Row],[PRODUCT_CODE]],[1]!Bestcartprd[#Data],7,FALSE)</f>
        <v>Non-Alcoholic Beverages</v>
      </c>
      <c r="K640" t="str">
        <f>TEXT(DATE(YEAR(BestCart2[[#This Row],[WEEK_NUMBER]]),1,1) +(BestCart2[[#This Row],[WEEK_NUMBER]]-1)*7, "MMMM")</f>
        <v>April</v>
      </c>
      <c r="L6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1" spans="1:12" x14ac:dyDescent="0.3">
      <c r="A641" t="s">
        <v>0</v>
      </c>
      <c r="B641">
        <v>16</v>
      </c>
      <c r="C641">
        <v>2022</v>
      </c>
      <c r="D641">
        <v>90540</v>
      </c>
      <c r="E641">
        <v>1143.7860000000001</v>
      </c>
      <c r="F641">
        <v>534</v>
      </c>
      <c r="G641">
        <v>2.14</v>
      </c>
      <c r="H641" t="str">
        <f>VLOOKUP(BestCart2[[#This Row],[PRODUCT_CODE]],[1]!Bestcartprd[#Data],2,FALSE)</f>
        <v>Tonic Water 50CL</v>
      </c>
      <c r="I641" t="str">
        <f>VLOOKUP(BestCart2[[#This Row],[PRODUCT_CODE]],[1]!Bestcartprd[#Data],3,FALSE)</f>
        <v>Tonic Waters Ltd.</v>
      </c>
      <c r="J641" t="str">
        <f>VLOOKUP(BestCart2[[#This Row],[PRODUCT_CODE]],[1]!Bestcartprd[#Data],7,FALSE)</f>
        <v>Non-Alcoholic Beverages</v>
      </c>
      <c r="K641" t="str">
        <f>TEXT(DATE(YEAR(BestCart2[[#This Row],[WEEK_NUMBER]]),1,1) +(BestCart2[[#This Row],[WEEK_NUMBER]]-1)*7, "MMMM")</f>
        <v>April</v>
      </c>
      <c r="L6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2" spans="1:12" x14ac:dyDescent="0.3">
      <c r="A642" t="s">
        <v>0</v>
      </c>
      <c r="B642">
        <v>17</v>
      </c>
      <c r="C642">
        <v>2022</v>
      </c>
      <c r="D642">
        <v>90540</v>
      </c>
      <c r="E642">
        <v>1402.47</v>
      </c>
      <c r="F642">
        <v>648</v>
      </c>
      <c r="G642">
        <v>2.16</v>
      </c>
      <c r="H642" t="str">
        <f>VLOOKUP(BestCart2[[#This Row],[PRODUCT_CODE]],[1]!Bestcartprd[#Data],2,FALSE)</f>
        <v>Tonic Water 50CL</v>
      </c>
      <c r="I642" t="str">
        <f>VLOOKUP(BestCart2[[#This Row],[PRODUCT_CODE]],[1]!Bestcartprd[#Data],3,FALSE)</f>
        <v>Tonic Waters Ltd.</v>
      </c>
      <c r="J642" t="str">
        <f>VLOOKUP(BestCart2[[#This Row],[PRODUCT_CODE]],[1]!Bestcartprd[#Data],7,FALSE)</f>
        <v>Non-Alcoholic Beverages</v>
      </c>
      <c r="K642" t="str">
        <f>TEXT(DATE(YEAR(BestCart2[[#This Row],[WEEK_NUMBER]]),1,1) +(BestCart2[[#This Row],[WEEK_NUMBER]]-1)*7, "MMMM")</f>
        <v>April</v>
      </c>
      <c r="L6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3" spans="1:12" x14ac:dyDescent="0.3">
      <c r="A643" t="s">
        <v>0</v>
      </c>
      <c r="B643">
        <v>18</v>
      </c>
      <c r="C643">
        <v>2022</v>
      </c>
      <c r="D643">
        <v>90540</v>
      </c>
      <c r="E643">
        <v>1089.0899999999999</v>
      </c>
      <c r="F643">
        <v>513</v>
      </c>
      <c r="G643">
        <v>2.12</v>
      </c>
      <c r="H643" t="str">
        <f>VLOOKUP(BestCart2[[#This Row],[PRODUCT_CODE]],[1]!Bestcartprd[#Data],2,FALSE)</f>
        <v>Tonic Water 50CL</v>
      </c>
      <c r="I643" t="str">
        <f>VLOOKUP(BestCart2[[#This Row],[PRODUCT_CODE]],[1]!Bestcartprd[#Data],3,FALSE)</f>
        <v>Tonic Waters Ltd.</v>
      </c>
      <c r="J643" t="str">
        <f>VLOOKUP(BestCart2[[#This Row],[PRODUCT_CODE]],[1]!Bestcartprd[#Data],7,FALSE)</f>
        <v>Non-Alcoholic Beverages</v>
      </c>
      <c r="K643" t="str">
        <f>TEXT(DATE(YEAR(BestCart2[[#This Row],[WEEK_NUMBER]]),1,1) +(BestCart2[[#This Row],[WEEK_NUMBER]]-1)*7, "MMMM")</f>
        <v>April</v>
      </c>
      <c r="L6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4" spans="1:12" x14ac:dyDescent="0.3">
      <c r="A644" t="s">
        <v>0</v>
      </c>
      <c r="B644">
        <v>19</v>
      </c>
      <c r="C644">
        <v>2022</v>
      </c>
      <c r="D644">
        <v>90540</v>
      </c>
      <c r="E644">
        <v>1181.1600000000001</v>
      </c>
      <c r="F644">
        <v>567</v>
      </c>
      <c r="G644">
        <v>2.08</v>
      </c>
      <c r="H644" t="str">
        <f>VLOOKUP(BestCart2[[#This Row],[PRODUCT_CODE]],[1]!Bestcartprd[#Data],2,FALSE)</f>
        <v>Tonic Water 50CL</v>
      </c>
      <c r="I644" t="str">
        <f>VLOOKUP(BestCart2[[#This Row],[PRODUCT_CODE]],[1]!Bestcartprd[#Data],3,FALSE)</f>
        <v>Tonic Waters Ltd.</v>
      </c>
      <c r="J644" t="str">
        <f>VLOOKUP(BestCart2[[#This Row],[PRODUCT_CODE]],[1]!Bestcartprd[#Data],7,FALSE)</f>
        <v>Non-Alcoholic Beverages</v>
      </c>
      <c r="K644" t="str">
        <f>TEXT(DATE(YEAR(BestCart2[[#This Row],[WEEK_NUMBER]]),1,1) +(BestCart2[[#This Row],[WEEK_NUMBER]]-1)*7, "MMMM")</f>
        <v>May</v>
      </c>
      <c r="L6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5" spans="1:12" x14ac:dyDescent="0.3">
      <c r="A645" t="s">
        <v>0</v>
      </c>
      <c r="B645">
        <v>20</v>
      </c>
      <c r="C645">
        <v>2022</v>
      </c>
      <c r="D645">
        <v>90540</v>
      </c>
      <c r="E645">
        <v>1360.3799999999999</v>
      </c>
      <c r="F645">
        <v>636</v>
      </c>
      <c r="G645">
        <v>2.14</v>
      </c>
      <c r="H645" t="str">
        <f>VLOOKUP(BestCart2[[#This Row],[PRODUCT_CODE]],[1]!Bestcartprd[#Data],2,FALSE)</f>
        <v>Tonic Water 50CL</v>
      </c>
      <c r="I645" t="str">
        <f>VLOOKUP(BestCart2[[#This Row],[PRODUCT_CODE]],[1]!Bestcartprd[#Data],3,FALSE)</f>
        <v>Tonic Waters Ltd.</v>
      </c>
      <c r="J645" t="str">
        <f>VLOOKUP(BestCart2[[#This Row],[PRODUCT_CODE]],[1]!Bestcartprd[#Data],7,FALSE)</f>
        <v>Non-Alcoholic Beverages</v>
      </c>
      <c r="K645" t="str">
        <f>TEXT(DATE(YEAR(BestCart2[[#This Row],[WEEK_NUMBER]]),1,1) +(BestCart2[[#This Row],[WEEK_NUMBER]]-1)*7, "MMMM")</f>
        <v>May</v>
      </c>
      <c r="L6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6" spans="1:12" x14ac:dyDescent="0.3">
      <c r="A646" t="s">
        <v>0</v>
      </c>
      <c r="B646">
        <v>21</v>
      </c>
      <c r="C646">
        <v>2022</v>
      </c>
      <c r="D646">
        <v>90540</v>
      </c>
      <c r="E646">
        <v>1128.8399999999999</v>
      </c>
      <c r="F646">
        <v>522</v>
      </c>
      <c r="G646">
        <v>2.16</v>
      </c>
      <c r="H646" t="str">
        <f>VLOOKUP(BestCart2[[#This Row],[PRODUCT_CODE]],[1]!Bestcartprd[#Data],2,FALSE)</f>
        <v>Tonic Water 50CL</v>
      </c>
      <c r="I646" t="str">
        <f>VLOOKUP(BestCart2[[#This Row],[PRODUCT_CODE]],[1]!Bestcartprd[#Data],3,FALSE)</f>
        <v>Tonic Waters Ltd.</v>
      </c>
      <c r="J646" t="str">
        <f>VLOOKUP(BestCart2[[#This Row],[PRODUCT_CODE]],[1]!Bestcartprd[#Data],7,FALSE)</f>
        <v>Non-Alcoholic Beverages</v>
      </c>
      <c r="K646" t="str">
        <f>TEXT(DATE(YEAR(BestCart2[[#This Row],[WEEK_NUMBER]]),1,1) +(BestCart2[[#This Row],[WEEK_NUMBER]]-1)*7, "MMMM")</f>
        <v>May</v>
      </c>
      <c r="L6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7" spans="1:12" x14ac:dyDescent="0.3">
      <c r="A647" t="s">
        <v>0</v>
      </c>
      <c r="B647">
        <v>22</v>
      </c>
      <c r="C647">
        <v>2022</v>
      </c>
      <c r="D647">
        <v>90540</v>
      </c>
      <c r="E647">
        <v>1259.8799999999999</v>
      </c>
      <c r="F647">
        <v>585</v>
      </c>
      <c r="G647">
        <v>2.15</v>
      </c>
      <c r="H647" t="str">
        <f>VLOOKUP(BestCart2[[#This Row],[PRODUCT_CODE]],[1]!Bestcartprd[#Data],2,FALSE)</f>
        <v>Tonic Water 50CL</v>
      </c>
      <c r="I647" t="str">
        <f>VLOOKUP(BestCart2[[#This Row],[PRODUCT_CODE]],[1]!Bestcartprd[#Data],3,FALSE)</f>
        <v>Tonic Waters Ltd.</v>
      </c>
      <c r="J647" t="str">
        <f>VLOOKUP(BestCart2[[#This Row],[PRODUCT_CODE]],[1]!Bestcartprd[#Data],7,FALSE)</f>
        <v>Non-Alcoholic Beverages</v>
      </c>
      <c r="K647" t="str">
        <f>TEXT(DATE(YEAR(BestCart2[[#This Row],[WEEK_NUMBER]]),1,1) +(BestCart2[[#This Row],[WEEK_NUMBER]]-1)*7, "MMMM")</f>
        <v>May</v>
      </c>
      <c r="L6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48" spans="1:12" x14ac:dyDescent="0.3">
      <c r="A648" t="s">
        <v>0</v>
      </c>
      <c r="B648">
        <v>23</v>
      </c>
      <c r="C648">
        <v>2022</v>
      </c>
      <c r="D648">
        <v>90540</v>
      </c>
      <c r="E648">
        <v>996.59999999999991</v>
      </c>
      <c r="F648">
        <v>462</v>
      </c>
      <c r="G648">
        <v>2.16</v>
      </c>
      <c r="H648" t="str">
        <f>VLOOKUP(BestCart2[[#This Row],[PRODUCT_CODE]],[1]!Bestcartprd[#Data],2,FALSE)</f>
        <v>Tonic Water 50CL</v>
      </c>
      <c r="I648" t="str">
        <f>VLOOKUP(BestCart2[[#This Row],[PRODUCT_CODE]],[1]!Bestcartprd[#Data],3,FALSE)</f>
        <v>Tonic Waters Ltd.</v>
      </c>
      <c r="J648" t="str">
        <f>VLOOKUP(BestCart2[[#This Row],[PRODUCT_CODE]],[1]!Bestcartprd[#Data],7,FALSE)</f>
        <v>Non-Alcoholic Beverages</v>
      </c>
      <c r="K648" t="str">
        <f>TEXT(DATE(YEAR(BestCart2[[#This Row],[WEEK_NUMBER]]),1,1) +(BestCart2[[#This Row],[WEEK_NUMBER]]-1)*7, "MMMM")</f>
        <v>June</v>
      </c>
      <c r="L6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49" spans="1:12" x14ac:dyDescent="0.3">
      <c r="A649" t="s">
        <v>0</v>
      </c>
      <c r="B649">
        <v>24</v>
      </c>
      <c r="C649">
        <v>2022</v>
      </c>
      <c r="D649">
        <v>90540</v>
      </c>
      <c r="E649">
        <v>1230.4499999999998</v>
      </c>
      <c r="F649">
        <v>582</v>
      </c>
      <c r="G649">
        <v>2.11</v>
      </c>
      <c r="H649" t="str">
        <f>VLOOKUP(BestCart2[[#This Row],[PRODUCT_CODE]],[1]!Bestcartprd[#Data],2,FALSE)</f>
        <v>Tonic Water 50CL</v>
      </c>
      <c r="I649" t="str">
        <f>VLOOKUP(BestCart2[[#This Row],[PRODUCT_CODE]],[1]!Bestcartprd[#Data],3,FALSE)</f>
        <v>Tonic Waters Ltd.</v>
      </c>
      <c r="J649" t="str">
        <f>VLOOKUP(BestCart2[[#This Row],[PRODUCT_CODE]],[1]!Bestcartprd[#Data],7,FALSE)</f>
        <v>Non-Alcoholic Beverages</v>
      </c>
      <c r="K649" t="str">
        <f>TEXT(DATE(YEAR(BestCart2[[#This Row],[WEEK_NUMBER]]),1,1) +(BestCart2[[#This Row],[WEEK_NUMBER]]-1)*7, "MMMM")</f>
        <v>June</v>
      </c>
      <c r="L6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0" spans="1:12" x14ac:dyDescent="0.3">
      <c r="A650" t="s">
        <v>0</v>
      </c>
      <c r="B650">
        <v>25</v>
      </c>
      <c r="C650">
        <v>2022</v>
      </c>
      <c r="D650">
        <v>90540</v>
      </c>
      <c r="E650">
        <v>1303.53</v>
      </c>
      <c r="F650">
        <v>624</v>
      </c>
      <c r="G650">
        <v>2.09</v>
      </c>
      <c r="H650" t="str">
        <f>VLOOKUP(BestCart2[[#This Row],[PRODUCT_CODE]],[1]!Bestcartprd[#Data],2,FALSE)</f>
        <v>Tonic Water 50CL</v>
      </c>
      <c r="I650" t="str">
        <f>VLOOKUP(BestCart2[[#This Row],[PRODUCT_CODE]],[1]!Bestcartprd[#Data],3,FALSE)</f>
        <v>Tonic Waters Ltd.</v>
      </c>
      <c r="J650" t="str">
        <f>VLOOKUP(BestCart2[[#This Row],[PRODUCT_CODE]],[1]!Bestcartprd[#Data],7,FALSE)</f>
        <v>Non-Alcoholic Beverages</v>
      </c>
      <c r="K650" t="str">
        <f>TEXT(DATE(YEAR(BestCart2[[#This Row],[WEEK_NUMBER]]),1,1) +(BestCart2[[#This Row],[WEEK_NUMBER]]-1)*7, "MMMM")</f>
        <v>June</v>
      </c>
      <c r="L6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1" spans="1:12" x14ac:dyDescent="0.3">
      <c r="A651" t="s">
        <v>0</v>
      </c>
      <c r="B651">
        <v>26</v>
      </c>
      <c r="C651">
        <v>2022</v>
      </c>
      <c r="D651">
        <v>90540</v>
      </c>
      <c r="E651">
        <v>971.04</v>
      </c>
      <c r="F651">
        <v>465</v>
      </c>
      <c r="G651">
        <v>2.09</v>
      </c>
      <c r="H651" t="str">
        <f>VLOOKUP(BestCart2[[#This Row],[PRODUCT_CODE]],[1]!Bestcartprd[#Data],2,FALSE)</f>
        <v>Tonic Water 50CL</v>
      </c>
      <c r="I651" t="str">
        <f>VLOOKUP(BestCart2[[#This Row],[PRODUCT_CODE]],[1]!Bestcartprd[#Data],3,FALSE)</f>
        <v>Tonic Waters Ltd.</v>
      </c>
      <c r="J651" t="str">
        <f>VLOOKUP(BestCart2[[#This Row],[PRODUCT_CODE]],[1]!Bestcartprd[#Data],7,FALSE)</f>
        <v>Non-Alcoholic Beverages</v>
      </c>
      <c r="K651" t="str">
        <f>TEXT(DATE(YEAR(BestCart2[[#This Row],[WEEK_NUMBER]]),1,1) +(BestCart2[[#This Row],[WEEK_NUMBER]]-1)*7, "MMMM")</f>
        <v>June</v>
      </c>
      <c r="L6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2" spans="1:12" x14ac:dyDescent="0.3">
      <c r="A652" t="s">
        <v>0</v>
      </c>
      <c r="B652">
        <v>27</v>
      </c>
      <c r="C652">
        <v>2022</v>
      </c>
      <c r="D652">
        <v>90540</v>
      </c>
      <c r="E652">
        <v>1326.6299999999999</v>
      </c>
      <c r="F652">
        <v>636</v>
      </c>
      <c r="G652">
        <v>2.09</v>
      </c>
      <c r="H652" t="str">
        <f>VLOOKUP(BestCart2[[#This Row],[PRODUCT_CODE]],[1]!Bestcartprd[#Data],2,FALSE)</f>
        <v>Tonic Water 50CL</v>
      </c>
      <c r="I652" t="str">
        <f>VLOOKUP(BestCart2[[#This Row],[PRODUCT_CODE]],[1]!Bestcartprd[#Data],3,FALSE)</f>
        <v>Tonic Waters Ltd.</v>
      </c>
      <c r="J652" t="str">
        <f>VLOOKUP(BestCart2[[#This Row],[PRODUCT_CODE]],[1]!Bestcartprd[#Data],7,FALSE)</f>
        <v>Non-Alcoholic Beverages</v>
      </c>
      <c r="K652" t="str">
        <f>TEXT(DATE(YEAR(BestCart2[[#This Row],[WEEK_NUMBER]]),1,1) +(BestCart2[[#This Row],[WEEK_NUMBER]]-1)*7, "MMMM")</f>
        <v>July</v>
      </c>
      <c r="L6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3" spans="1:12" x14ac:dyDescent="0.3">
      <c r="A653" t="s">
        <v>0</v>
      </c>
      <c r="B653">
        <v>28</v>
      </c>
      <c r="C653">
        <v>2022</v>
      </c>
      <c r="D653">
        <v>90540</v>
      </c>
      <c r="E653">
        <v>1492.23</v>
      </c>
      <c r="F653">
        <v>696</v>
      </c>
      <c r="G653">
        <v>2.14</v>
      </c>
      <c r="H653" t="str">
        <f>VLOOKUP(BestCart2[[#This Row],[PRODUCT_CODE]],[1]!Bestcartprd[#Data],2,FALSE)</f>
        <v>Tonic Water 50CL</v>
      </c>
      <c r="I653" t="str">
        <f>VLOOKUP(BestCart2[[#This Row],[PRODUCT_CODE]],[1]!Bestcartprd[#Data],3,FALSE)</f>
        <v>Tonic Waters Ltd.</v>
      </c>
      <c r="J653" t="str">
        <f>VLOOKUP(BestCart2[[#This Row],[PRODUCT_CODE]],[1]!Bestcartprd[#Data],7,FALSE)</f>
        <v>Non-Alcoholic Beverages</v>
      </c>
      <c r="K653" t="str">
        <f>TEXT(DATE(YEAR(BestCart2[[#This Row],[WEEK_NUMBER]]),1,1) +(BestCart2[[#This Row],[WEEK_NUMBER]]-1)*7, "MMMM")</f>
        <v>July</v>
      </c>
      <c r="L6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4" spans="1:12" x14ac:dyDescent="0.3">
      <c r="A654" t="s">
        <v>0</v>
      </c>
      <c r="B654">
        <v>29</v>
      </c>
      <c r="C654">
        <v>2022</v>
      </c>
      <c r="D654">
        <v>90540</v>
      </c>
      <c r="E654">
        <v>1102.3799999999999</v>
      </c>
      <c r="F654">
        <v>516</v>
      </c>
      <c r="G654">
        <v>2.14</v>
      </c>
      <c r="H654" t="str">
        <f>VLOOKUP(BestCart2[[#This Row],[PRODUCT_CODE]],[1]!Bestcartprd[#Data],2,FALSE)</f>
        <v>Tonic Water 50CL</v>
      </c>
      <c r="I654" t="str">
        <f>VLOOKUP(BestCart2[[#This Row],[PRODUCT_CODE]],[1]!Bestcartprd[#Data],3,FALSE)</f>
        <v>Tonic Waters Ltd.</v>
      </c>
      <c r="J654" t="str">
        <f>VLOOKUP(BestCart2[[#This Row],[PRODUCT_CODE]],[1]!Bestcartprd[#Data],7,FALSE)</f>
        <v>Non-Alcoholic Beverages</v>
      </c>
      <c r="K654" t="str">
        <f>TEXT(DATE(YEAR(BestCart2[[#This Row],[WEEK_NUMBER]]),1,1) +(BestCart2[[#This Row],[WEEK_NUMBER]]-1)*7, "MMMM")</f>
        <v>July</v>
      </c>
      <c r="L6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5" spans="1:12" x14ac:dyDescent="0.3">
      <c r="A655" t="s">
        <v>0</v>
      </c>
      <c r="B655">
        <v>30</v>
      </c>
      <c r="C655">
        <v>2022</v>
      </c>
      <c r="D655">
        <v>90540</v>
      </c>
      <c r="E655">
        <v>1026.02</v>
      </c>
      <c r="F655">
        <v>479</v>
      </c>
      <c r="G655">
        <v>2.14</v>
      </c>
      <c r="H655" t="str">
        <f>VLOOKUP(BestCart2[[#This Row],[PRODUCT_CODE]],[1]!Bestcartprd[#Data],2,FALSE)</f>
        <v>Tonic Water 50CL</v>
      </c>
      <c r="I655" t="str">
        <f>VLOOKUP(BestCart2[[#This Row],[PRODUCT_CODE]],[1]!Bestcartprd[#Data],3,FALSE)</f>
        <v>Tonic Waters Ltd.</v>
      </c>
      <c r="J655" t="str">
        <f>VLOOKUP(BestCart2[[#This Row],[PRODUCT_CODE]],[1]!Bestcartprd[#Data],7,FALSE)</f>
        <v>Non-Alcoholic Beverages</v>
      </c>
      <c r="K655" t="str">
        <f>TEXT(DATE(YEAR(BestCart2[[#This Row],[WEEK_NUMBER]]),1,1) +(BestCart2[[#This Row],[WEEK_NUMBER]]-1)*7, "MMMM")</f>
        <v>July</v>
      </c>
      <c r="L6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6" spans="1:12" x14ac:dyDescent="0.3">
      <c r="A656" t="s">
        <v>0</v>
      </c>
      <c r="B656">
        <v>31</v>
      </c>
      <c r="C656">
        <v>2022</v>
      </c>
      <c r="D656">
        <v>90540</v>
      </c>
      <c r="E656">
        <v>1162.98</v>
      </c>
      <c r="F656">
        <v>540</v>
      </c>
      <c r="G656">
        <v>2.15</v>
      </c>
      <c r="H656" t="str">
        <f>VLOOKUP(BestCart2[[#This Row],[PRODUCT_CODE]],[1]!Bestcartprd[#Data],2,FALSE)</f>
        <v>Tonic Water 50CL</v>
      </c>
      <c r="I656" t="str">
        <f>VLOOKUP(BestCart2[[#This Row],[PRODUCT_CODE]],[1]!Bestcartprd[#Data],3,FALSE)</f>
        <v>Tonic Waters Ltd.</v>
      </c>
      <c r="J656" t="str">
        <f>VLOOKUP(BestCart2[[#This Row],[PRODUCT_CODE]],[1]!Bestcartprd[#Data],7,FALSE)</f>
        <v>Non-Alcoholic Beverages</v>
      </c>
      <c r="K656" t="str">
        <f>TEXT(DATE(YEAR(BestCart2[[#This Row],[WEEK_NUMBER]]),1,1) +(BestCart2[[#This Row],[WEEK_NUMBER]]-1)*7, "MMMM")</f>
        <v>July</v>
      </c>
      <c r="L6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7" spans="1:12" x14ac:dyDescent="0.3">
      <c r="A657" t="s">
        <v>0</v>
      </c>
      <c r="B657">
        <v>32</v>
      </c>
      <c r="C657">
        <v>2022</v>
      </c>
      <c r="D657">
        <v>90540</v>
      </c>
      <c r="E657">
        <v>1514.58</v>
      </c>
      <c r="F657">
        <v>726</v>
      </c>
      <c r="G657">
        <v>2.09</v>
      </c>
      <c r="H657" t="str">
        <f>VLOOKUP(BestCart2[[#This Row],[PRODUCT_CODE]],[1]!Bestcartprd[#Data],2,FALSE)</f>
        <v>Tonic Water 50CL</v>
      </c>
      <c r="I657" t="str">
        <f>VLOOKUP(BestCart2[[#This Row],[PRODUCT_CODE]],[1]!Bestcartprd[#Data],3,FALSE)</f>
        <v>Tonic Waters Ltd.</v>
      </c>
      <c r="J657" t="str">
        <f>VLOOKUP(BestCart2[[#This Row],[PRODUCT_CODE]],[1]!Bestcartprd[#Data],7,FALSE)</f>
        <v>Non-Alcoholic Beverages</v>
      </c>
      <c r="K657" t="str">
        <f>TEXT(DATE(YEAR(BestCart2[[#This Row],[WEEK_NUMBER]]),1,1) +(BestCart2[[#This Row],[WEEK_NUMBER]]-1)*7, "MMMM")</f>
        <v>August</v>
      </c>
      <c r="L6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8" spans="1:12" x14ac:dyDescent="0.3">
      <c r="A658" t="s">
        <v>0</v>
      </c>
      <c r="B658">
        <v>33</v>
      </c>
      <c r="C658">
        <v>2022</v>
      </c>
      <c r="D658">
        <v>90540</v>
      </c>
      <c r="E658">
        <v>1218.6600000000001</v>
      </c>
      <c r="F658">
        <v>588</v>
      </c>
      <c r="G658">
        <v>2.0699999999999998</v>
      </c>
      <c r="H658" t="str">
        <f>VLOOKUP(BestCart2[[#This Row],[PRODUCT_CODE]],[1]!Bestcartprd[#Data],2,FALSE)</f>
        <v>Tonic Water 50CL</v>
      </c>
      <c r="I658" t="str">
        <f>VLOOKUP(BestCart2[[#This Row],[PRODUCT_CODE]],[1]!Bestcartprd[#Data],3,FALSE)</f>
        <v>Tonic Waters Ltd.</v>
      </c>
      <c r="J658" t="str">
        <f>VLOOKUP(BestCart2[[#This Row],[PRODUCT_CODE]],[1]!Bestcartprd[#Data],7,FALSE)</f>
        <v>Non-Alcoholic Beverages</v>
      </c>
      <c r="K658" t="str">
        <f>TEXT(DATE(YEAR(BestCart2[[#This Row],[WEEK_NUMBER]]),1,1) +(BestCart2[[#This Row],[WEEK_NUMBER]]-1)*7, "MMMM")</f>
        <v>August</v>
      </c>
      <c r="L6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59" spans="1:12" x14ac:dyDescent="0.3">
      <c r="A659" t="s">
        <v>0</v>
      </c>
      <c r="B659">
        <v>34</v>
      </c>
      <c r="C659">
        <v>2022</v>
      </c>
      <c r="D659">
        <v>90540</v>
      </c>
      <c r="E659">
        <v>1032.4559999999999</v>
      </c>
      <c r="F659">
        <v>507</v>
      </c>
      <c r="G659">
        <v>2.04</v>
      </c>
      <c r="H659" t="str">
        <f>VLOOKUP(BestCart2[[#This Row],[PRODUCT_CODE]],[1]!Bestcartprd[#Data],2,FALSE)</f>
        <v>Tonic Water 50CL</v>
      </c>
      <c r="I659" t="str">
        <f>VLOOKUP(BestCart2[[#This Row],[PRODUCT_CODE]],[1]!Bestcartprd[#Data],3,FALSE)</f>
        <v>Tonic Waters Ltd.</v>
      </c>
      <c r="J659" t="str">
        <f>VLOOKUP(BestCart2[[#This Row],[PRODUCT_CODE]],[1]!Bestcartprd[#Data],7,FALSE)</f>
        <v>Non-Alcoholic Beverages</v>
      </c>
      <c r="K659" t="str">
        <f>TEXT(DATE(YEAR(BestCart2[[#This Row],[WEEK_NUMBER]]),1,1) +(BestCart2[[#This Row],[WEEK_NUMBER]]-1)*7, "MMMM")</f>
        <v>August</v>
      </c>
      <c r="L6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60" spans="1:12" x14ac:dyDescent="0.3">
      <c r="A660" t="s">
        <v>0</v>
      </c>
      <c r="B660">
        <v>35</v>
      </c>
      <c r="C660">
        <v>2022</v>
      </c>
      <c r="D660">
        <v>90540</v>
      </c>
      <c r="E660">
        <v>876.72</v>
      </c>
      <c r="F660">
        <v>411</v>
      </c>
      <c r="G660">
        <v>2.13</v>
      </c>
      <c r="H660" t="str">
        <f>VLOOKUP(BestCart2[[#This Row],[PRODUCT_CODE]],[1]!Bestcartprd[#Data],2,FALSE)</f>
        <v>Tonic Water 50CL</v>
      </c>
      <c r="I660" t="str">
        <f>VLOOKUP(BestCart2[[#This Row],[PRODUCT_CODE]],[1]!Bestcartprd[#Data],3,FALSE)</f>
        <v>Tonic Waters Ltd.</v>
      </c>
      <c r="J660" t="str">
        <f>VLOOKUP(BestCart2[[#This Row],[PRODUCT_CODE]],[1]!Bestcartprd[#Data],7,FALSE)</f>
        <v>Non-Alcoholic Beverages</v>
      </c>
      <c r="K660" t="str">
        <f>TEXT(DATE(YEAR(BestCart2[[#This Row],[WEEK_NUMBER]]),1,1) +(BestCart2[[#This Row],[WEEK_NUMBER]]-1)*7, "MMMM")</f>
        <v>August</v>
      </c>
      <c r="L6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661" spans="1:12" x14ac:dyDescent="0.3">
      <c r="A661" t="s">
        <v>0</v>
      </c>
      <c r="B661">
        <v>36</v>
      </c>
      <c r="C661">
        <v>2022</v>
      </c>
      <c r="D661">
        <v>90540</v>
      </c>
      <c r="E661">
        <v>910.08</v>
      </c>
      <c r="F661">
        <v>420</v>
      </c>
      <c r="G661">
        <v>2.17</v>
      </c>
      <c r="H661" t="str">
        <f>VLOOKUP(BestCart2[[#This Row],[PRODUCT_CODE]],[1]!Bestcartprd[#Data],2,FALSE)</f>
        <v>Tonic Water 50CL</v>
      </c>
      <c r="I661" t="str">
        <f>VLOOKUP(BestCart2[[#This Row],[PRODUCT_CODE]],[1]!Bestcartprd[#Data],3,FALSE)</f>
        <v>Tonic Waters Ltd.</v>
      </c>
      <c r="J661" t="str">
        <f>VLOOKUP(BestCart2[[#This Row],[PRODUCT_CODE]],[1]!Bestcartprd[#Data],7,FALSE)</f>
        <v>Non-Alcoholic Beverages</v>
      </c>
      <c r="K661" t="str">
        <f>TEXT(DATE(YEAR(BestCart2[[#This Row],[WEEK_NUMBER]]),1,1) +(BestCart2[[#This Row],[WEEK_NUMBER]]-1)*7, "MMMM")</f>
        <v>September</v>
      </c>
      <c r="L6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2" spans="1:12" x14ac:dyDescent="0.3">
      <c r="A662" t="s">
        <v>0</v>
      </c>
      <c r="B662">
        <v>37</v>
      </c>
      <c r="C662">
        <v>2022</v>
      </c>
      <c r="D662">
        <v>90540</v>
      </c>
      <c r="E662">
        <v>1149.69</v>
      </c>
      <c r="F662">
        <v>537</v>
      </c>
      <c r="G662">
        <v>2.14</v>
      </c>
      <c r="H662" t="str">
        <f>VLOOKUP(BestCart2[[#This Row],[PRODUCT_CODE]],[1]!Bestcartprd[#Data],2,FALSE)</f>
        <v>Tonic Water 50CL</v>
      </c>
      <c r="I662" t="str">
        <f>VLOOKUP(BestCart2[[#This Row],[PRODUCT_CODE]],[1]!Bestcartprd[#Data],3,FALSE)</f>
        <v>Tonic Waters Ltd.</v>
      </c>
      <c r="J662" t="str">
        <f>VLOOKUP(BestCart2[[#This Row],[PRODUCT_CODE]],[1]!Bestcartprd[#Data],7,FALSE)</f>
        <v>Non-Alcoholic Beverages</v>
      </c>
      <c r="K662" t="str">
        <f>TEXT(DATE(YEAR(BestCart2[[#This Row],[WEEK_NUMBER]]),1,1) +(BestCart2[[#This Row],[WEEK_NUMBER]]-1)*7, "MMMM")</f>
        <v>September</v>
      </c>
      <c r="L6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3" spans="1:12" x14ac:dyDescent="0.3">
      <c r="A663" t="s">
        <v>0</v>
      </c>
      <c r="B663">
        <v>38</v>
      </c>
      <c r="C663">
        <v>2022</v>
      </c>
      <c r="D663">
        <v>90540</v>
      </c>
      <c r="E663">
        <v>1259.6399999999999</v>
      </c>
      <c r="F663">
        <v>585</v>
      </c>
      <c r="G663">
        <v>2.15</v>
      </c>
      <c r="H663" t="str">
        <f>VLOOKUP(BestCart2[[#This Row],[PRODUCT_CODE]],[1]!Bestcartprd[#Data],2,FALSE)</f>
        <v>Tonic Water 50CL</v>
      </c>
      <c r="I663" t="str">
        <f>VLOOKUP(BestCart2[[#This Row],[PRODUCT_CODE]],[1]!Bestcartprd[#Data],3,FALSE)</f>
        <v>Tonic Waters Ltd.</v>
      </c>
      <c r="J663" t="str">
        <f>VLOOKUP(BestCart2[[#This Row],[PRODUCT_CODE]],[1]!Bestcartprd[#Data],7,FALSE)</f>
        <v>Non-Alcoholic Beverages</v>
      </c>
      <c r="K663" t="str">
        <f>TEXT(DATE(YEAR(BestCart2[[#This Row],[WEEK_NUMBER]]),1,1) +(BestCart2[[#This Row],[WEEK_NUMBER]]-1)*7, "MMMM")</f>
        <v>September</v>
      </c>
      <c r="L6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4" spans="1:12" x14ac:dyDescent="0.3">
      <c r="A664" t="s">
        <v>0</v>
      </c>
      <c r="B664">
        <v>39</v>
      </c>
      <c r="C664">
        <v>2022</v>
      </c>
      <c r="D664">
        <v>90540</v>
      </c>
      <c r="E664">
        <v>875.76</v>
      </c>
      <c r="F664">
        <v>414</v>
      </c>
      <c r="G664">
        <v>2.12</v>
      </c>
      <c r="H664" t="str">
        <f>VLOOKUP(BestCart2[[#This Row],[PRODUCT_CODE]],[1]!Bestcartprd[#Data],2,FALSE)</f>
        <v>Tonic Water 50CL</v>
      </c>
      <c r="I664" t="str">
        <f>VLOOKUP(BestCart2[[#This Row],[PRODUCT_CODE]],[1]!Bestcartprd[#Data],3,FALSE)</f>
        <v>Tonic Waters Ltd.</v>
      </c>
      <c r="J664" t="str">
        <f>VLOOKUP(BestCart2[[#This Row],[PRODUCT_CODE]],[1]!Bestcartprd[#Data],7,FALSE)</f>
        <v>Non-Alcoholic Beverages</v>
      </c>
      <c r="K664" t="str">
        <f>TEXT(DATE(YEAR(BestCart2[[#This Row],[WEEK_NUMBER]]),1,1) +(BestCart2[[#This Row],[WEEK_NUMBER]]-1)*7, "MMMM")</f>
        <v>September</v>
      </c>
      <c r="L6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5" spans="1:12" x14ac:dyDescent="0.3">
      <c r="A665" t="s">
        <v>0</v>
      </c>
      <c r="B665">
        <v>40</v>
      </c>
      <c r="C665">
        <v>2022</v>
      </c>
      <c r="D665">
        <v>90540</v>
      </c>
      <c r="E665">
        <v>802.89</v>
      </c>
      <c r="F665">
        <v>387</v>
      </c>
      <c r="G665">
        <v>2.0699999999999998</v>
      </c>
      <c r="H665" t="str">
        <f>VLOOKUP(BestCart2[[#This Row],[PRODUCT_CODE]],[1]!Bestcartprd[#Data],2,FALSE)</f>
        <v>Tonic Water 50CL</v>
      </c>
      <c r="I665" t="str">
        <f>VLOOKUP(BestCart2[[#This Row],[PRODUCT_CODE]],[1]!Bestcartprd[#Data],3,FALSE)</f>
        <v>Tonic Waters Ltd.</v>
      </c>
      <c r="J665" t="str">
        <f>VLOOKUP(BestCart2[[#This Row],[PRODUCT_CODE]],[1]!Bestcartprd[#Data],7,FALSE)</f>
        <v>Non-Alcoholic Beverages</v>
      </c>
      <c r="K665" t="str">
        <f>TEXT(DATE(YEAR(BestCart2[[#This Row],[WEEK_NUMBER]]),1,1) +(BestCart2[[#This Row],[WEEK_NUMBER]]-1)*7, "MMMM")</f>
        <v>September</v>
      </c>
      <c r="L6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6" spans="1:12" x14ac:dyDescent="0.3">
      <c r="A666" t="s">
        <v>0</v>
      </c>
      <c r="B666">
        <v>41</v>
      </c>
      <c r="C666">
        <v>2022</v>
      </c>
      <c r="D666">
        <v>90540</v>
      </c>
      <c r="E666">
        <v>1018.1999999999999</v>
      </c>
      <c r="F666">
        <v>489</v>
      </c>
      <c r="G666">
        <v>2.08</v>
      </c>
      <c r="H666" t="str">
        <f>VLOOKUP(BestCart2[[#This Row],[PRODUCT_CODE]],[1]!Bestcartprd[#Data],2,FALSE)</f>
        <v>Tonic Water 50CL</v>
      </c>
      <c r="I666" t="str">
        <f>VLOOKUP(BestCart2[[#This Row],[PRODUCT_CODE]],[1]!Bestcartprd[#Data],3,FALSE)</f>
        <v>Tonic Waters Ltd.</v>
      </c>
      <c r="J666" t="str">
        <f>VLOOKUP(BestCart2[[#This Row],[PRODUCT_CODE]],[1]!Bestcartprd[#Data],7,FALSE)</f>
        <v>Non-Alcoholic Beverages</v>
      </c>
      <c r="K666" t="str">
        <f>TEXT(DATE(YEAR(BestCart2[[#This Row],[WEEK_NUMBER]]),1,1) +(BestCart2[[#This Row],[WEEK_NUMBER]]-1)*7, "MMMM")</f>
        <v>October</v>
      </c>
      <c r="L6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7" spans="1:12" x14ac:dyDescent="0.3">
      <c r="A667" t="s">
        <v>0</v>
      </c>
      <c r="B667">
        <v>42</v>
      </c>
      <c r="C667">
        <v>2022</v>
      </c>
      <c r="D667">
        <v>90540</v>
      </c>
      <c r="E667">
        <v>1044.3000000000002</v>
      </c>
      <c r="F667">
        <v>498</v>
      </c>
      <c r="G667">
        <v>2.1</v>
      </c>
      <c r="H667" t="str">
        <f>VLOOKUP(BestCart2[[#This Row],[PRODUCT_CODE]],[1]!Bestcartprd[#Data],2,FALSE)</f>
        <v>Tonic Water 50CL</v>
      </c>
      <c r="I667" t="str">
        <f>VLOOKUP(BestCart2[[#This Row],[PRODUCT_CODE]],[1]!Bestcartprd[#Data],3,FALSE)</f>
        <v>Tonic Waters Ltd.</v>
      </c>
      <c r="J667" t="str">
        <f>VLOOKUP(BestCart2[[#This Row],[PRODUCT_CODE]],[1]!Bestcartprd[#Data],7,FALSE)</f>
        <v>Non-Alcoholic Beverages</v>
      </c>
      <c r="K667" t="str">
        <f>TEXT(DATE(YEAR(BestCart2[[#This Row],[WEEK_NUMBER]]),1,1) +(BestCart2[[#This Row],[WEEK_NUMBER]]-1)*7, "MMMM")</f>
        <v>October</v>
      </c>
      <c r="L6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8" spans="1:12" x14ac:dyDescent="0.3">
      <c r="A668" t="s">
        <v>0</v>
      </c>
      <c r="B668">
        <v>43</v>
      </c>
      <c r="C668">
        <v>2022</v>
      </c>
      <c r="D668">
        <v>90540</v>
      </c>
      <c r="E668">
        <v>1213.23</v>
      </c>
      <c r="F668">
        <v>582</v>
      </c>
      <c r="G668">
        <v>2.08</v>
      </c>
      <c r="H668" t="str">
        <f>VLOOKUP(BestCart2[[#This Row],[PRODUCT_CODE]],[1]!Bestcartprd[#Data],2,FALSE)</f>
        <v>Tonic Water 50CL</v>
      </c>
      <c r="I668" t="str">
        <f>VLOOKUP(BestCart2[[#This Row],[PRODUCT_CODE]],[1]!Bestcartprd[#Data],3,FALSE)</f>
        <v>Tonic Waters Ltd.</v>
      </c>
      <c r="J668" t="str">
        <f>VLOOKUP(BestCart2[[#This Row],[PRODUCT_CODE]],[1]!Bestcartprd[#Data],7,FALSE)</f>
        <v>Non-Alcoholic Beverages</v>
      </c>
      <c r="K668" t="str">
        <f>TEXT(DATE(YEAR(BestCart2[[#This Row],[WEEK_NUMBER]]),1,1) +(BestCart2[[#This Row],[WEEK_NUMBER]]-1)*7, "MMMM")</f>
        <v>October</v>
      </c>
      <c r="L6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69" spans="1:12" x14ac:dyDescent="0.3">
      <c r="A669" t="s">
        <v>0</v>
      </c>
      <c r="B669">
        <v>44</v>
      </c>
      <c r="C669">
        <v>2022</v>
      </c>
      <c r="D669">
        <v>90540</v>
      </c>
      <c r="E669">
        <v>1060.74</v>
      </c>
      <c r="F669">
        <v>495</v>
      </c>
      <c r="G669">
        <v>2.14</v>
      </c>
      <c r="H669" t="str">
        <f>VLOOKUP(BestCart2[[#This Row],[PRODUCT_CODE]],[1]!Bestcartprd[#Data],2,FALSE)</f>
        <v>Tonic Water 50CL</v>
      </c>
      <c r="I669" t="str">
        <f>VLOOKUP(BestCart2[[#This Row],[PRODUCT_CODE]],[1]!Bestcartprd[#Data],3,FALSE)</f>
        <v>Tonic Waters Ltd.</v>
      </c>
      <c r="J669" t="str">
        <f>VLOOKUP(BestCart2[[#This Row],[PRODUCT_CODE]],[1]!Bestcartprd[#Data],7,FALSE)</f>
        <v>Non-Alcoholic Beverages</v>
      </c>
      <c r="K669" t="str">
        <f>TEXT(DATE(YEAR(BestCart2[[#This Row],[WEEK_NUMBER]]),1,1) +(BestCart2[[#This Row],[WEEK_NUMBER]]-1)*7, "MMMM")</f>
        <v>October</v>
      </c>
      <c r="L6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70" spans="1:12" x14ac:dyDescent="0.3">
      <c r="A670" t="s">
        <v>0</v>
      </c>
      <c r="B670">
        <v>45</v>
      </c>
      <c r="C670">
        <v>2022</v>
      </c>
      <c r="D670">
        <v>90540</v>
      </c>
      <c r="E670">
        <v>840.03</v>
      </c>
      <c r="F670">
        <v>387</v>
      </c>
      <c r="G670">
        <v>2.17</v>
      </c>
      <c r="H670" t="str">
        <f>VLOOKUP(BestCart2[[#This Row],[PRODUCT_CODE]],[1]!Bestcartprd[#Data],2,FALSE)</f>
        <v>Tonic Water 50CL</v>
      </c>
      <c r="I670" t="str">
        <f>VLOOKUP(BestCart2[[#This Row],[PRODUCT_CODE]],[1]!Bestcartprd[#Data],3,FALSE)</f>
        <v>Tonic Waters Ltd.</v>
      </c>
      <c r="J670" t="str">
        <f>VLOOKUP(BestCart2[[#This Row],[PRODUCT_CODE]],[1]!Bestcartprd[#Data],7,FALSE)</f>
        <v>Non-Alcoholic Beverages</v>
      </c>
      <c r="K670" t="str">
        <f>TEXT(DATE(YEAR(BestCart2[[#This Row],[WEEK_NUMBER]]),1,1) +(BestCart2[[#This Row],[WEEK_NUMBER]]-1)*7, "MMMM")</f>
        <v>November</v>
      </c>
      <c r="L6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71" spans="1:12" x14ac:dyDescent="0.3">
      <c r="A671" t="s">
        <v>0</v>
      </c>
      <c r="B671">
        <v>46</v>
      </c>
      <c r="C671">
        <v>2022</v>
      </c>
      <c r="D671">
        <v>90540</v>
      </c>
      <c r="E671">
        <v>809.01</v>
      </c>
      <c r="F671">
        <v>372</v>
      </c>
      <c r="G671">
        <v>2.17</v>
      </c>
      <c r="H671" t="str">
        <f>VLOOKUP(BestCart2[[#This Row],[PRODUCT_CODE]],[1]!Bestcartprd[#Data],2,FALSE)</f>
        <v>Tonic Water 50CL</v>
      </c>
      <c r="I671" t="str">
        <f>VLOOKUP(BestCart2[[#This Row],[PRODUCT_CODE]],[1]!Bestcartprd[#Data],3,FALSE)</f>
        <v>Tonic Waters Ltd.</v>
      </c>
      <c r="J671" t="str">
        <f>VLOOKUP(BestCart2[[#This Row],[PRODUCT_CODE]],[1]!Bestcartprd[#Data],7,FALSE)</f>
        <v>Non-Alcoholic Beverages</v>
      </c>
      <c r="K671" t="str">
        <f>TEXT(DATE(YEAR(BestCart2[[#This Row],[WEEK_NUMBER]]),1,1) +(BestCart2[[#This Row],[WEEK_NUMBER]]-1)*7, "MMMM")</f>
        <v>November</v>
      </c>
      <c r="L6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72" spans="1:12" x14ac:dyDescent="0.3">
      <c r="A672" t="s">
        <v>0</v>
      </c>
      <c r="B672">
        <v>47</v>
      </c>
      <c r="C672">
        <v>2022</v>
      </c>
      <c r="D672">
        <v>90540</v>
      </c>
      <c r="E672">
        <v>934.44</v>
      </c>
      <c r="F672">
        <v>432</v>
      </c>
      <c r="G672">
        <v>2.16</v>
      </c>
      <c r="H672" t="str">
        <f>VLOOKUP(BestCart2[[#This Row],[PRODUCT_CODE]],[1]!Bestcartprd[#Data],2,FALSE)</f>
        <v>Tonic Water 50CL</v>
      </c>
      <c r="I672" t="str">
        <f>VLOOKUP(BestCart2[[#This Row],[PRODUCT_CODE]],[1]!Bestcartprd[#Data],3,FALSE)</f>
        <v>Tonic Waters Ltd.</v>
      </c>
      <c r="J672" t="str">
        <f>VLOOKUP(BestCart2[[#This Row],[PRODUCT_CODE]],[1]!Bestcartprd[#Data],7,FALSE)</f>
        <v>Non-Alcoholic Beverages</v>
      </c>
      <c r="K672" t="str">
        <f>TEXT(DATE(YEAR(BestCart2[[#This Row],[WEEK_NUMBER]]),1,1) +(BestCart2[[#This Row],[WEEK_NUMBER]]-1)*7, "MMMM")</f>
        <v>November</v>
      </c>
      <c r="L6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73" spans="1:12" x14ac:dyDescent="0.3">
      <c r="A673" t="s">
        <v>0</v>
      </c>
      <c r="B673">
        <v>48</v>
      </c>
      <c r="C673">
        <v>2022</v>
      </c>
      <c r="D673">
        <v>90540</v>
      </c>
      <c r="E673">
        <v>825.44999999999993</v>
      </c>
      <c r="F673">
        <v>393</v>
      </c>
      <c r="G673">
        <v>2.1</v>
      </c>
      <c r="H673" t="str">
        <f>VLOOKUP(BestCart2[[#This Row],[PRODUCT_CODE]],[1]!Bestcartprd[#Data],2,FALSE)</f>
        <v>Tonic Water 50CL</v>
      </c>
      <c r="I673" t="str">
        <f>VLOOKUP(BestCart2[[#This Row],[PRODUCT_CODE]],[1]!Bestcartprd[#Data],3,FALSE)</f>
        <v>Tonic Waters Ltd.</v>
      </c>
      <c r="J673" t="str">
        <f>VLOOKUP(BestCart2[[#This Row],[PRODUCT_CODE]],[1]!Bestcartprd[#Data],7,FALSE)</f>
        <v>Non-Alcoholic Beverages</v>
      </c>
      <c r="K673" t="str">
        <f>TEXT(DATE(YEAR(BestCart2[[#This Row],[WEEK_NUMBER]]),1,1) +(BestCart2[[#This Row],[WEEK_NUMBER]]-1)*7, "MMMM")</f>
        <v>November</v>
      </c>
      <c r="L6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674" spans="1:12" x14ac:dyDescent="0.3">
      <c r="A674" t="s">
        <v>0</v>
      </c>
      <c r="B674">
        <v>49</v>
      </c>
      <c r="C674">
        <v>2022</v>
      </c>
      <c r="D674">
        <v>90540</v>
      </c>
      <c r="E674">
        <v>794.97</v>
      </c>
      <c r="F674">
        <v>378</v>
      </c>
      <c r="G674">
        <v>2.1</v>
      </c>
      <c r="H674" t="str">
        <f>VLOOKUP(BestCart2[[#This Row],[PRODUCT_CODE]],[1]!Bestcartprd[#Data],2,FALSE)</f>
        <v>Tonic Water 50CL</v>
      </c>
      <c r="I674" t="str">
        <f>VLOOKUP(BestCart2[[#This Row],[PRODUCT_CODE]],[1]!Bestcartprd[#Data],3,FALSE)</f>
        <v>Tonic Waters Ltd.</v>
      </c>
      <c r="J674" t="str">
        <f>VLOOKUP(BestCart2[[#This Row],[PRODUCT_CODE]],[1]!Bestcartprd[#Data],7,FALSE)</f>
        <v>Non-Alcoholic Beverages</v>
      </c>
      <c r="K674" t="str">
        <f>TEXT(DATE(YEAR(BestCart2[[#This Row],[WEEK_NUMBER]]),1,1) +(BestCart2[[#This Row],[WEEK_NUMBER]]-1)*7, "MMMM")</f>
        <v>December</v>
      </c>
      <c r="L6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75" spans="1:12" x14ac:dyDescent="0.3">
      <c r="A675" t="s">
        <v>0</v>
      </c>
      <c r="B675">
        <v>50</v>
      </c>
      <c r="C675">
        <v>2022</v>
      </c>
      <c r="D675">
        <v>90540</v>
      </c>
      <c r="E675">
        <v>891.66599999999994</v>
      </c>
      <c r="F675">
        <v>423</v>
      </c>
      <c r="G675">
        <v>2.11</v>
      </c>
      <c r="H675" t="str">
        <f>VLOOKUP(BestCart2[[#This Row],[PRODUCT_CODE]],[1]!Bestcartprd[#Data],2,FALSE)</f>
        <v>Tonic Water 50CL</v>
      </c>
      <c r="I675" t="str">
        <f>VLOOKUP(BestCart2[[#This Row],[PRODUCT_CODE]],[1]!Bestcartprd[#Data],3,FALSE)</f>
        <v>Tonic Waters Ltd.</v>
      </c>
      <c r="J675" t="str">
        <f>VLOOKUP(BestCart2[[#This Row],[PRODUCT_CODE]],[1]!Bestcartprd[#Data],7,FALSE)</f>
        <v>Non-Alcoholic Beverages</v>
      </c>
      <c r="K675" t="str">
        <f>TEXT(DATE(YEAR(BestCart2[[#This Row],[WEEK_NUMBER]]),1,1) +(BestCart2[[#This Row],[WEEK_NUMBER]]-1)*7, "MMMM")</f>
        <v>December</v>
      </c>
      <c r="L6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76" spans="1:12" x14ac:dyDescent="0.3">
      <c r="A676" t="s">
        <v>0</v>
      </c>
      <c r="B676">
        <v>51</v>
      </c>
      <c r="C676">
        <v>2022</v>
      </c>
      <c r="D676">
        <v>90540</v>
      </c>
      <c r="E676">
        <v>1511.0219999999999</v>
      </c>
      <c r="F676">
        <v>732</v>
      </c>
      <c r="G676">
        <v>2.06</v>
      </c>
      <c r="H676" t="str">
        <f>VLOOKUP(BestCart2[[#This Row],[PRODUCT_CODE]],[1]!Bestcartprd[#Data],2,FALSE)</f>
        <v>Tonic Water 50CL</v>
      </c>
      <c r="I676" t="str">
        <f>VLOOKUP(BestCart2[[#This Row],[PRODUCT_CODE]],[1]!Bestcartprd[#Data],3,FALSE)</f>
        <v>Tonic Waters Ltd.</v>
      </c>
      <c r="J676" t="str">
        <f>VLOOKUP(BestCart2[[#This Row],[PRODUCT_CODE]],[1]!Bestcartprd[#Data],7,FALSE)</f>
        <v>Non-Alcoholic Beverages</v>
      </c>
      <c r="K676" t="str">
        <f>TEXT(DATE(YEAR(BestCart2[[#This Row],[WEEK_NUMBER]]),1,1) +(BestCart2[[#This Row],[WEEK_NUMBER]]-1)*7, "MMMM")</f>
        <v>December</v>
      </c>
      <c r="L6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77" spans="1:12" x14ac:dyDescent="0.3">
      <c r="A677" t="s">
        <v>0</v>
      </c>
      <c r="B677">
        <v>52</v>
      </c>
      <c r="C677">
        <v>2022</v>
      </c>
      <c r="D677">
        <v>90540</v>
      </c>
      <c r="E677">
        <v>1951.3920000000003</v>
      </c>
      <c r="F677">
        <v>933</v>
      </c>
      <c r="G677">
        <v>2.09</v>
      </c>
      <c r="H677" t="str">
        <f>VLOOKUP(BestCart2[[#This Row],[PRODUCT_CODE]],[1]!Bestcartprd[#Data],2,FALSE)</f>
        <v>Tonic Water 50CL</v>
      </c>
      <c r="I677" t="str">
        <f>VLOOKUP(BestCart2[[#This Row],[PRODUCT_CODE]],[1]!Bestcartprd[#Data],3,FALSE)</f>
        <v>Tonic Waters Ltd.</v>
      </c>
      <c r="J677" t="str">
        <f>VLOOKUP(BestCart2[[#This Row],[PRODUCT_CODE]],[1]!Bestcartprd[#Data],7,FALSE)</f>
        <v>Non-Alcoholic Beverages</v>
      </c>
      <c r="K677" t="str">
        <f>TEXT(DATE(YEAR(BestCart2[[#This Row],[WEEK_NUMBER]]),1,1) +(BestCart2[[#This Row],[WEEK_NUMBER]]-1)*7, "MMMM")</f>
        <v>December</v>
      </c>
      <c r="L6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78" spans="1:12" x14ac:dyDescent="0.3">
      <c r="A678" t="s">
        <v>0</v>
      </c>
      <c r="B678">
        <v>1</v>
      </c>
      <c r="C678">
        <v>2022</v>
      </c>
      <c r="D678">
        <v>91473</v>
      </c>
      <c r="E678">
        <v>25887.72</v>
      </c>
      <c r="F678">
        <v>8663</v>
      </c>
      <c r="G678">
        <v>2.99</v>
      </c>
      <c r="H678" t="str">
        <f>VLOOKUP(BestCart2[[#This Row],[PRODUCT_CODE]],[1]!Bestcartprd[#Data],2,FALSE)</f>
        <v>Grilled Cheese</v>
      </c>
      <c r="I678" t="str">
        <f>VLOOKUP(BestCart2[[#This Row],[PRODUCT_CODE]],[1]!Bestcartprd[#Data],3,FALSE)</f>
        <v>Sandwiches &amp; Co.</v>
      </c>
      <c r="J678" t="str">
        <f>VLOOKUP(BestCart2[[#This Row],[PRODUCT_CODE]],[1]!Bestcartprd[#Data],7,FALSE)</f>
        <v>Food</v>
      </c>
      <c r="K678" t="str">
        <f>TEXT(DATE(YEAR(BestCart2[[#This Row],[WEEK_NUMBER]]),1,1) +(BestCart2[[#This Row],[WEEK_NUMBER]]-1)*7, "MMMM")</f>
        <v>January</v>
      </c>
      <c r="L6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79" spans="1:12" x14ac:dyDescent="0.3">
      <c r="A679" t="s">
        <v>0</v>
      </c>
      <c r="B679">
        <v>2</v>
      </c>
      <c r="C679">
        <v>2022</v>
      </c>
      <c r="D679">
        <v>91473</v>
      </c>
      <c r="E679">
        <v>28365.7</v>
      </c>
      <c r="F679">
        <v>9512</v>
      </c>
      <c r="G679">
        <v>2.98</v>
      </c>
      <c r="H679" t="str">
        <f>VLOOKUP(BestCart2[[#This Row],[PRODUCT_CODE]],[1]!Bestcartprd[#Data],2,FALSE)</f>
        <v>Grilled Cheese</v>
      </c>
      <c r="I679" t="str">
        <f>VLOOKUP(BestCart2[[#This Row],[PRODUCT_CODE]],[1]!Bestcartprd[#Data],3,FALSE)</f>
        <v>Sandwiches &amp; Co.</v>
      </c>
      <c r="J679" t="str">
        <f>VLOOKUP(BestCart2[[#This Row],[PRODUCT_CODE]],[1]!Bestcartprd[#Data],7,FALSE)</f>
        <v>Food</v>
      </c>
      <c r="K679" t="str">
        <f>TEXT(DATE(YEAR(BestCart2[[#This Row],[WEEK_NUMBER]]),1,1) +(BestCart2[[#This Row],[WEEK_NUMBER]]-1)*7, "MMMM")</f>
        <v>January</v>
      </c>
      <c r="L6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0" spans="1:12" x14ac:dyDescent="0.3">
      <c r="A680" t="s">
        <v>0</v>
      </c>
      <c r="B680">
        <v>3</v>
      </c>
      <c r="C680">
        <v>2022</v>
      </c>
      <c r="D680">
        <v>91473</v>
      </c>
      <c r="E680">
        <v>27812.92</v>
      </c>
      <c r="F680">
        <v>9300</v>
      </c>
      <c r="G680">
        <v>2.99</v>
      </c>
      <c r="H680" t="str">
        <f>VLOOKUP(BestCart2[[#This Row],[PRODUCT_CODE]],[1]!Bestcartprd[#Data],2,FALSE)</f>
        <v>Grilled Cheese</v>
      </c>
      <c r="I680" t="str">
        <f>VLOOKUP(BestCart2[[#This Row],[PRODUCT_CODE]],[1]!Bestcartprd[#Data],3,FALSE)</f>
        <v>Sandwiches &amp; Co.</v>
      </c>
      <c r="J680" t="str">
        <f>VLOOKUP(BestCart2[[#This Row],[PRODUCT_CODE]],[1]!Bestcartprd[#Data],7,FALSE)</f>
        <v>Food</v>
      </c>
      <c r="K680" t="str">
        <f>TEXT(DATE(YEAR(BestCart2[[#This Row],[WEEK_NUMBER]]),1,1) +(BestCart2[[#This Row],[WEEK_NUMBER]]-1)*7, "MMMM")</f>
        <v>January</v>
      </c>
      <c r="L6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1" spans="1:12" x14ac:dyDescent="0.3">
      <c r="A681" t="s">
        <v>0</v>
      </c>
      <c r="B681">
        <v>4</v>
      </c>
      <c r="C681">
        <v>2022</v>
      </c>
      <c r="D681">
        <v>91473</v>
      </c>
      <c r="E681">
        <v>28082.92</v>
      </c>
      <c r="F681">
        <v>9430</v>
      </c>
      <c r="G681">
        <v>2.98</v>
      </c>
      <c r="H681" t="str">
        <f>VLOOKUP(BestCart2[[#This Row],[PRODUCT_CODE]],[1]!Bestcartprd[#Data],2,FALSE)</f>
        <v>Grilled Cheese</v>
      </c>
      <c r="I681" t="str">
        <f>VLOOKUP(BestCart2[[#This Row],[PRODUCT_CODE]],[1]!Bestcartprd[#Data],3,FALSE)</f>
        <v>Sandwiches &amp; Co.</v>
      </c>
      <c r="J681" t="str">
        <f>VLOOKUP(BestCart2[[#This Row],[PRODUCT_CODE]],[1]!Bestcartprd[#Data],7,FALSE)</f>
        <v>Food</v>
      </c>
      <c r="K681" t="str">
        <f>TEXT(DATE(YEAR(BestCart2[[#This Row],[WEEK_NUMBER]]),1,1) +(BestCart2[[#This Row],[WEEK_NUMBER]]-1)*7, "MMMM")</f>
        <v>January</v>
      </c>
      <c r="L6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2" spans="1:12" x14ac:dyDescent="0.3">
      <c r="A682" t="s">
        <v>0</v>
      </c>
      <c r="B682">
        <v>5</v>
      </c>
      <c r="C682">
        <v>2022</v>
      </c>
      <c r="D682">
        <v>91473</v>
      </c>
      <c r="E682">
        <v>23845.49</v>
      </c>
      <c r="F682">
        <v>8000</v>
      </c>
      <c r="G682">
        <v>2.98</v>
      </c>
      <c r="H682" t="str">
        <f>VLOOKUP(BestCart2[[#This Row],[PRODUCT_CODE]],[1]!Bestcartprd[#Data],2,FALSE)</f>
        <v>Grilled Cheese</v>
      </c>
      <c r="I682" t="str">
        <f>VLOOKUP(BestCart2[[#This Row],[PRODUCT_CODE]],[1]!Bestcartprd[#Data],3,FALSE)</f>
        <v>Sandwiches &amp; Co.</v>
      </c>
      <c r="J682" t="str">
        <f>VLOOKUP(BestCart2[[#This Row],[PRODUCT_CODE]],[1]!Bestcartprd[#Data],7,FALSE)</f>
        <v>Food</v>
      </c>
      <c r="K682" t="str">
        <f>TEXT(DATE(YEAR(BestCart2[[#This Row],[WEEK_NUMBER]]),1,1) +(BestCart2[[#This Row],[WEEK_NUMBER]]-1)*7, "MMMM")</f>
        <v>January</v>
      </c>
      <c r="L6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3" spans="1:12" x14ac:dyDescent="0.3">
      <c r="A683" t="s">
        <v>0</v>
      </c>
      <c r="B683">
        <v>6</v>
      </c>
      <c r="C683">
        <v>2022</v>
      </c>
      <c r="D683">
        <v>91473</v>
      </c>
      <c r="E683">
        <v>24207.040000000001</v>
      </c>
      <c r="F683">
        <v>8141</v>
      </c>
      <c r="G683">
        <v>2.97</v>
      </c>
      <c r="H683" t="str">
        <f>VLOOKUP(BestCart2[[#This Row],[PRODUCT_CODE]],[1]!Bestcartprd[#Data],2,FALSE)</f>
        <v>Grilled Cheese</v>
      </c>
      <c r="I683" t="str">
        <f>VLOOKUP(BestCart2[[#This Row],[PRODUCT_CODE]],[1]!Bestcartprd[#Data],3,FALSE)</f>
        <v>Sandwiches &amp; Co.</v>
      </c>
      <c r="J683" t="str">
        <f>VLOOKUP(BestCart2[[#This Row],[PRODUCT_CODE]],[1]!Bestcartprd[#Data],7,FALSE)</f>
        <v>Food</v>
      </c>
      <c r="K683" t="str">
        <f>TEXT(DATE(YEAR(BestCart2[[#This Row],[WEEK_NUMBER]]),1,1) +(BestCart2[[#This Row],[WEEK_NUMBER]]-1)*7, "MMMM")</f>
        <v>February</v>
      </c>
      <c r="L6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4" spans="1:12" x14ac:dyDescent="0.3">
      <c r="A684" t="s">
        <v>0</v>
      </c>
      <c r="B684">
        <v>7</v>
      </c>
      <c r="C684">
        <v>2022</v>
      </c>
      <c r="D684">
        <v>91473</v>
      </c>
      <c r="E684">
        <v>21853.5</v>
      </c>
      <c r="F684">
        <v>7360</v>
      </c>
      <c r="G684">
        <v>2.97</v>
      </c>
      <c r="H684" t="str">
        <f>VLOOKUP(BestCart2[[#This Row],[PRODUCT_CODE]],[1]!Bestcartprd[#Data],2,FALSE)</f>
        <v>Grilled Cheese</v>
      </c>
      <c r="I684" t="str">
        <f>VLOOKUP(BestCart2[[#This Row],[PRODUCT_CODE]],[1]!Bestcartprd[#Data],3,FALSE)</f>
        <v>Sandwiches &amp; Co.</v>
      </c>
      <c r="J684" t="str">
        <f>VLOOKUP(BestCart2[[#This Row],[PRODUCT_CODE]],[1]!Bestcartprd[#Data],7,FALSE)</f>
        <v>Food</v>
      </c>
      <c r="K684" t="str">
        <f>TEXT(DATE(YEAR(BestCart2[[#This Row],[WEEK_NUMBER]]),1,1) +(BestCart2[[#This Row],[WEEK_NUMBER]]-1)*7, "MMMM")</f>
        <v>February</v>
      </c>
      <c r="L6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5" spans="1:12" x14ac:dyDescent="0.3">
      <c r="A685" t="s">
        <v>0</v>
      </c>
      <c r="B685">
        <v>8</v>
      </c>
      <c r="C685">
        <v>2022</v>
      </c>
      <c r="D685">
        <v>91473</v>
      </c>
      <c r="E685">
        <v>24373.64</v>
      </c>
      <c r="F685">
        <v>8234</v>
      </c>
      <c r="G685">
        <v>2.96</v>
      </c>
      <c r="H685" t="str">
        <f>VLOOKUP(BestCart2[[#This Row],[PRODUCT_CODE]],[1]!Bestcartprd[#Data],2,FALSE)</f>
        <v>Grilled Cheese</v>
      </c>
      <c r="I685" t="str">
        <f>VLOOKUP(BestCart2[[#This Row],[PRODUCT_CODE]],[1]!Bestcartprd[#Data],3,FALSE)</f>
        <v>Sandwiches &amp; Co.</v>
      </c>
      <c r="J685" t="str">
        <f>VLOOKUP(BestCart2[[#This Row],[PRODUCT_CODE]],[1]!Bestcartprd[#Data],7,FALSE)</f>
        <v>Food</v>
      </c>
      <c r="K685" t="str">
        <f>TEXT(DATE(YEAR(BestCart2[[#This Row],[WEEK_NUMBER]]),1,1) +(BestCart2[[#This Row],[WEEK_NUMBER]]-1)*7, "MMMM")</f>
        <v>February</v>
      </c>
      <c r="L6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6" spans="1:12" x14ac:dyDescent="0.3">
      <c r="A686" t="s">
        <v>0</v>
      </c>
      <c r="B686">
        <v>9</v>
      </c>
      <c r="C686">
        <v>2022</v>
      </c>
      <c r="D686">
        <v>91473</v>
      </c>
      <c r="E686">
        <v>23549.78</v>
      </c>
      <c r="F686">
        <v>7944</v>
      </c>
      <c r="G686">
        <v>2.96</v>
      </c>
      <c r="H686" t="str">
        <f>VLOOKUP(BestCart2[[#This Row],[PRODUCT_CODE]],[1]!Bestcartprd[#Data],2,FALSE)</f>
        <v>Grilled Cheese</v>
      </c>
      <c r="I686" t="str">
        <f>VLOOKUP(BestCart2[[#This Row],[PRODUCT_CODE]],[1]!Bestcartprd[#Data],3,FALSE)</f>
        <v>Sandwiches &amp; Co.</v>
      </c>
      <c r="J686" t="str">
        <f>VLOOKUP(BestCart2[[#This Row],[PRODUCT_CODE]],[1]!Bestcartprd[#Data],7,FALSE)</f>
        <v>Food</v>
      </c>
      <c r="K686" t="str">
        <f>TEXT(DATE(YEAR(BestCart2[[#This Row],[WEEK_NUMBER]]),1,1) +(BestCart2[[#This Row],[WEEK_NUMBER]]-1)*7, "MMMM")</f>
        <v>February</v>
      </c>
      <c r="L6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687" spans="1:12" x14ac:dyDescent="0.3">
      <c r="A687" t="s">
        <v>0</v>
      </c>
      <c r="B687">
        <v>10</v>
      </c>
      <c r="C687">
        <v>2022</v>
      </c>
      <c r="D687">
        <v>91473</v>
      </c>
      <c r="E687">
        <v>23925.41</v>
      </c>
      <c r="F687">
        <v>8099</v>
      </c>
      <c r="G687">
        <v>2.95</v>
      </c>
      <c r="H687" t="str">
        <f>VLOOKUP(BestCart2[[#This Row],[PRODUCT_CODE]],[1]!Bestcartprd[#Data],2,FALSE)</f>
        <v>Grilled Cheese</v>
      </c>
      <c r="I687" t="str">
        <f>VLOOKUP(BestCart2[[#This Row],[PRODUCT_CODE]],[1]!Bestcartprd[#Data],3,FALSE)</f>
        <v>Sandwiches &amp; Co.</v>
      </c>
      <c r="J687" t="str">
        <f>VLOOKUP(BestCart2[[#This Row],[PRODUCT_CODE]],[1]!Bestcartprd[#Data],7,FALSE)</f>
        <v>Food</v>
      </c>
      <c r="K687" t="str">
        <f>TEXT(DATE(YEAR(BestCart2[[#This Row],[WEEK_NUMBER]]),1,1) +(BestCart2[[#This Row],[WEEK_NUMBER]]-1)*7, "MMMM")</f>
        <v>March</v>
      </c>
      <c r="L6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88" spans="1:12" x14ac:dyDescent="0.3">
      <c r="A688" t="s">
        <v>0</v>
      </c>
      <c r="B688">
        <v>11</v>
      </c>
      <c r="C688">
        <v>2022</v>
      </c>
      <c r="D688">
        <v>91473</v>
      </c>
      <c r="E688">
        <v>25580.22</v>
      </c>
      <c r="F688">
        <v>8503</v>
      </c>
      <c r="G688">
        <v>3.01</v>
      </c>
      <c r="H688" t="str">
        <f>VLOOKUP(BestCart2[[#This Row],[PRODUCT_CODE]],[1]!Bestcartprd[#Data],2,FALSE)</f>
        <v>Grilled Cheese</v>
      </c>
      <c r="I688" t="str">
        <f>VLOOKUP(BestCart2[[#This Row],[PRODUCT_CODE]],[1]!Bestcartprd[#Data],3,FALSE)</f>
        <v>Sandwiches &amp; Co.</v>
      </c>
      <c r="J688" t="str">
        <f>VLOOKUP(BestCart2[[#This Row],[PRODUCT_CODE]],[1]!Bestcartprd[#Data],7,FALSE)</f>
        <v>Food</v>
      </c>
      <c r="K688" t="str">
        <f>TEXT(DATE(YEAR(BestCart2[[#This Row],[WEEK_NUMBER]]),1,1) +(BestCart2[[#This Row],[WEEK_NUMBER]]-1)*7, "MMMM")</f>
        <v>March</v>
      </c>
      <c r="L6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89" spans="1:12" x14ac:dyDescent="0.3">
      <c r="A689" t="s">
        <v>0</v>
      </c>
      <c r="B689">
        <v>12</v>
      </c>
      <c r="C689">
        <v>2022</v>
      </c>
      <c r="D689">
        <v>91473</v>
      </c>
      <c r="E689">
        <v>26617.8</v>
      </c>
      <c r="F689">
        <v>8936</v>
      </c>
      <c r="G689">
        <v>2.98</v>
      </c>
      <c r="H689" t="str">
        <f>VLOOKUP(BestCart2[[#This Row],[PRODUCT_CODE]],[1]!Bestcartprd[#Data],2,FALSE)</f>
        <v>Grilled Cheese</v>
      </c>
      <c r="I689" t="str">
        <f>VLOOKUP(BestCart2[[#This Row],[PRODUCT_CODE]],[1]!Bestcartprd[#Data],3,FALSE)</f>
        <v>Sandwiches &amp; Co.</v>
      </c>
      <c r="J689" t="str">
        <f>VLOOKUP(BestCart2[[#This Row],[PRODUCT_CODE]],[1]!Bestcartprd[#Data],7,FALSE)</f>
        <v>Food</v>
      </c>
      <c r="K689" t="str">
        <f>TEXT(DATE(YEAR(BestCart2[[#This Row],[WEEK_NUMBER]]),1,1) +(BestCart2[[#This Row],[WEEK_NUMBER]]-1)*7, "MMMM")</f>
        <v>March</v>
      </c>
      <c r="L6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0" spans="1:12" x14ac:dyDescent="0.3">
      <c r="A690" t="s">
        <v>0</v>
      </c>
      <c r="B690">
        <v>13</v>
      </c>
      <c r="C690">
        <v>2022</v>
      </c>
      <c r="D690">
        <v>91473</v>
      </c>
      <c r="E690">
        <v>28210.1</v>
      </c>
      <c r="F690">
        <v>9421</v>
      </c>
      <c r="G690">
        <v>2.99</v>
      </c>
      <c r="H690" t="str">
        <f>VLOOKUP(BestCart2[[#This Row],[PRODUCT_CODE]],[1]!Bestcartprd[#Data],2,FALSE)</f>
        <v>Grilled Cheese</v>
      </c>
      <c r="I690" t="str">
        <f>VLOOKUP(BestCart2[[#This Row],[PRODUCT_CODE]],[1]!Bestcartprd[#Data],3,FALSE)</f>
        <v>Sandwiches &amp; Co.</v>
      </c>
      <c r="J690" t="str">
        <f>VLOOKUP(BestCart2[[#This Row],[PRODUCT_CODE]],[1]!Bestcartprd[#Data],7,FALSE)</f>
        <v>Food</v>
      </c>
      <c r="K690" t="str">
        <f>TEXT(DATE(YEAR(BestCart2[[#This Row],[WEEK_NUMBER]]),1,1) +(BestCart2[[#This Row],[WEEK_NUMBER]]-1)*7, "MMMM")</f>
        <v>March</v>
      </c>
      <c r="L6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1" spans="1:12" x14ac:dyDescent="0.3">
      <c r="A691" t="s">
        <v>0</v>
      </c>
      <c r="B691">
        <v>14</v>
      </c>
      <c r="C691">
        <v>2022</v>
      </c>
      <c r="D691">
        <v>91473</v>
      </c>
      <c r="E691">
        <v>27092.38</v>
      </c>
      <c r="F691">
        <v>9120</v>
      </c>
      <c r="G691">
        <v>2.97</v>
      </c>
      <c r="H691" t="str">
        <f>VLOOKUP(BestCart2[[#This Row],[PRODUCT_CODE]],[1]!Bestcartprd[#Data],2,FALSE)</f>
        <v>Grilled Cheese</v>
      </c>
      <c r="I691" t="str">
        <f>VLOOKUP(BestCart2[[#This Row],[PRODUCT_CODE]],[1]!Bestcartprd[#Data],3,FALSE)</f>
        <v>Sandwiches &amp; Co.</v>
      </c>
      <c r="J691" t="str">
        <f>VLOOKUP(BestCart2[[#This Row],[PRODUCT_CODE]],[1]!Bestcartprd[#Data],7,FALSE)</f>
        <v>Food</v>
      </c>
      <c r="K691" t="str">
        <f>TEXT(DATE(YEAR(BestCart2[[#This Row],[WEEK_NUMBER]]),1,1) +(BestCart2[[#This Row],[WEEK_NUMBER]]-1)*7, "MMMM")</f>
        <v>April</v>
      </c>
      <c r="L6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2" spans="1:12" x14ac:dyDescent="0.3">
      <c r="A692" t="s">
        <v>0</v>
      </c>
      <c r="B692">
        <v>15</v>
      </c>
      <c r="C692">
        <v>2022</v>
      </c>
      <c r="D692">
        <v>91473</v>
      </c>
      <c r="E692">
        <v>28200.34</v>
      </c>
      <c r="F692">
        <v>9525</v>
      </c>
      <c r="G692">
        <v>2.96</v>
      </c>
      <c r="H692" t="str">
        <f>VLOOKUP(BestCart2[[#This Row],[PRODUCT_CODE]],[1]!Bestcartprd[#Data],2,FALSE)</f>
        <v>Grilled Cheese</v>
      </c>
      <c r="I692" t="str">
        <f>VLOOKUP(BestCart2[[#This Row],[PRODUCT_CODE]],[1]!Bestcartprd[#Data],3,FALSE)</f>
        <v>Sandwiches &amp; Co.</v>
      </c>
      <c r="J692" t="str">
        <f>VLOOKUP(BestCart2[[#This Row],[PRODUCT_CODE]],[1]!Bestcartprd[#Data],7,FALSE)</f>
        <v>Food</v>
      </c>
      <c r="K692" t="str">
        <f>TEXT(DATE(YEAR(BestCart2[[#This Row],[WEEK_NUMBER]]),1,1) +(BestCart2[[#This Row],[WEEK_NUMBER]]-1)*7, "MMMM")</f>
        <v>April</v>
      </c>
      <c r="L6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3" spans="1:12" x14ac:dyDescent="0.3">
      <c r="A693" t="s">
        <v>0</v>
      </c>
      <c r="B693">
        <v>16</v>
      </c>
      <c r="C693">
        <v>2022</v>
      </c>
      <c r="D693">
        <v>91473</v>
      </c>
      <c r="E693">
        <v>25904.25</v>
      </c>
      <c r="F693">
        <v>8743</v>
      </c>
      <c r="G693">
        <v>2.96</v>
      </c>
      <c r="H693" t="str">
        <f>VLOOKUP(BestCart2[[#This Row],[PRODUCT_CODE]],[1]!Bestcartprd[#Data],2,FALSE)</f>
        <v>Grilled Cheese</v>
      </c>
      <c r="I693" t="str">
        <f>VLOOKUP(BestCart2[[#This Row],[PRODUCT_CODE]],[1]!Bestcartprd[#Data],3,FALSE)</f>
        <v>Sandwiches &amp; Co.</v>
      </c>
      <c r="J693" t="str">
        <f>VLOOKUP(BestCart2[[#This Row],[PRODUCT_CODE]],[1]!Bestcartprd[#Data],7,FALSE)</f>
        <v>Food</v>
      </c>
      <c r="K693" t="str">
        <f>TEXT(DATE(YEAR(BestCart2[[#This Row],[WEEK_NUMBER]]),1,1) +(BestCart2[[#This Row],[WEEK_NUMBER]]-1)*7, "MMMM")</f>
        <v>April</v>
      </c>
      <c r="L6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4" spans="1:12" x14ac:dyDescent="0.3">
      <c r="A694" t="s">
        <v>0</v>
      </c>
      <c r="B694">
        <v>17</v>
      </c>
      <c r="C694">
        <v>2022</v>
      </c>
      <c r="D694">
        <v>91473</v>
      </c>
      <c r="E694">
        <v>26606.39</v>
      </c>
      <c r="F694">
        <v>8985</v>
      </c>
      <c r="G694">
        <v>2.96</v>
      </c>
      <c r="H694" t="str">
        <f>VLOOKUP(BestCart2[[#This Row],[PRODUCT_CODE]],[1]!Bestcartprd[#Data],2,FALSE)</f>
        <v>Grilled Cheese</v>
      </c>
      <c r="I694" t="str">
        <f>VLOOKUP(BestCart2[[#This Row],[PRODUCT_CODE]],[1]!Bestcartprd[#Data],3,FALSE)</f>
        <v>Sandwiches &amp; Co.</v>
      </c>
      <c r="J694" t="str">
        <f>VLOOKUP(BestCart2[[#This Row],[PRODUCT_CODE]],[1]!Bestcartprd[#Data],7,FALSE)</f>
        <v>Food</v>
      </c>
      <c r="K694" t="str">
        <f>TEXT(DATE(YEAR(BestCart2[[#This Row],[WEEK_NUMBER]]),1,1) +(BestCart2[[#This Row],[WEEK_NUMBER]]-1)*7, "MMMM")</f>
        <v>April</v>
      </c>
      <c r="L6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5" spans="1:12" x14ac:dyDescent="0.3">
      <c r="A695" t="s">
        <v>0</v>
      </c>
      <c r="B695">
        <v>18</v>
      </c>
      <c r="C695">
        <v>2022</v>
      </c>
      <c r="D695">
        <v>91473</v>
      </c>
      <c r="E695">
        <v>29624.62</v>
      </c>
      <c r="F695">
        <v>9494</v>
      </c>
      <c r="G695">
        <v>3.12</v>
      </c>
      <c r="H695" t="str">
        <f>VLOOKUP(BestCart2[[#This Row],[PRODUCT_CODE]],[1]!Bestcartprd[#Data],2,FALSE)</f>
        <v>Grilled Cheese</v>
      </c>
      <c r="I695" t="str">
        <f>VLOOKUP(BestCart2[[#This Row],[PRODUCT_CODE]],[1]!Bestcartprd[#Data],3,FALSE)</f>
        <v>Sandwiches &amp; Co.</v>
      </c>
      <c r="J695" t="str">
        <f>VLOOKUP(BestCart2[[#This Row],[PRODUCT_CODE]],[1]!Bestcartprd[#Data],7,FALSE)</f>
        <v>Food</v>
      </c>
      <c r="K695" t="str">
        <f>TEXT(DATE(YEAR(BestCart2[[#This Row],[WEEK_NUMBER]]),1,1) +(BestCart2[[#This Row],[WEEK_NUMBER]]-1)*7, "MMMM")</f>
        <v>April</v>
      </c>
      <c r="L6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6" spans="1:12" x14ac:dyDescent="0.3">
      <c r="A696" t="s">
        <v>0</v>
      </c>
      <c r="B696">
        <v>19</v>
      </c>
      <c r="C696">
        <v>2022</v>
      </c>
      <c r="D696">
        <v>91473</v>
      </c>
      <c r="E696">
        <v>23492.71</v>
      </c>
      <c r="F696">
        <v>7184</v>
      </c>
      <c r="G696">
        <v>3.27</v>
      </c>
      <c r="H696" t="str">
        <f>VLOOKUP(BestCart2[[#This Row],[PRODUCT_CODE]],[1]!Bestcartprd[#Data],2,FALSE)</f>
        <v>Grilled Cheese</v>
      </c>
      <c r="I696" t="str">
        <f>VLOOKUP(BestCart2[[#This Row],[PRODUCT_CODE]],[1]!Bestcartprd[#Data],3,FALSE)</f>
        <v>Sandwiches &amp; Co.</v>
      </c>
      <c r="J696" t="str">
        <f>VLOOKUP(BestCart2[[#This Row],[PRODUCT_CODE]],[1]!Bestcartprd[#Data],7,FALSE)</f>
        <v>Food</v>
      </c>
      <c r="K696" t="str">
        <f>TEXT(DATE(YEAR(BestCart2[[#This Row],[WEEK_NUMBER]]),1,1) +(BestCart2[[#This Row],[WEEK_NUMBER]]-1)*7, "MMMM")</f>
        <v>May</v>
      </c>
      <c r="L6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7" spans="1:12" x14ac:dyDescent="0.3">
      <c r="A697" t="s">
        <v>0</v>
      </c>
      <c r="B697">
        <v>20</v>
      </c>
      <c r="C697">
        <v>2022</v>
      </c>
      <c r="D697">
        <v>91473</v>
      </c>
      <c r="E697">
        <v>23600.32</v>
      </c>
      <c r="F697">
        <v>7233</v>
      </c>
      <c r="G697">
        <v>3.26</v>
      </c>
      <c r="H697" t="str">
        <f>VLOOKUP(BestCart2[[#This Row],[PRODUCT_CODE]],[1]!Bestcartprd[#Data],2,FALSE)</f>
        <v>Grilled Cheese</v>
      </c>
      <c r="I697" t="str">
        <f>VLOOKUP(BestCart2[[#This Row],[PRODUCT_CODE]],[1]!Bestcartprd[#Data],3,FALSE)</f>
        <v>Sandwiches &amp; Co.</v>
      </c>
      <c r="J697" t="str">
        <f>VLOOKUP(BestCart2[[#This Row],[PRODUCT_CODE]],[1]!Bestcartprd[#Data],7,FALSE)</f>
        <v>Food</v>
      </c>
      <c r="K697" t="str">
        <f>TEXT(DATE(YEAR(BestCart2[[#This Row],[WEEK_NUMBER]]),1,1) +(BestCart2[[#This Row],[WEEK_NUMBER]]-1)*7, "MMMM")</f>
        <v>May</v>
      </c>
      <c r="L6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8" spans="1:12" x14ac:dyDescent="0.3">
      <c r="A698" t="s">
        <v>0</v>
      </c>
      <c r="B698">
        <v>21</v>
      </c>
      <c r="C698">
        <v>2022</v>
      </c>
      <c r="D698">
        <v>91473</v>
      </c>
      <c r="E698">
        <v>23782.71</v>
      </c>
      <c r="F698">
        <v>7296</v>
      </c>
      <c r="G698">
        <v>3.26</v>
      </c>
      <c r="H698" t="str">
        <f>VLOOKUP(BestCart2[[#This Row],[PRODUCT_CODE]],[1]!Bestcartprd[#Data],2,FALSE)</f>
        <v>Grilled Cheese</v>
      </c>
      <c r="I698" t="str">
        <f>VLOOKUP(BestCart2[[#This Row],[PRODUCT_CODE]],[1]!Bestcartprd[#Data],3,FALSE)</f>
        <v>Sandwiches &amp; Co.</v>
      </c>
      <c r="J698" t="str">
        <f>VLOOKUP(BestCart2[[#This Row],[PRODUCT_CODE]],[1]!Bestcartprd[#Data],7,FALSE)</f>
        <v>Food</v>
      </c>
      <c r="K698" t="str">
        <f>TEXT(DATE(YEAR(BestCart2[[#This Row],[WEEK_NUMBER]]),1,1) +(BestCart2[[#This Row],[WEEK_NUMBER]]-1)*7, "MMMM")</f>
        <v>May</v>
      </c>
      <c r="L6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699" spans="1:12" x14ac:dyDescent="0.3">
      <c r="A699" t="s">
        <v>0</v>
      </c>
      <c r="B699">
        <v>22</v>
      </c>
      <c r="C699">
        <v>2022</v>
      </c>
      <c r="D699">
        <v>91473</v>
      </c>
      <c r="E699">
        <v>20988.58</v>
      </c>
      <c r="F699">
        <v>6445</v>
      </c>
      <c r="G699">
        <v>3.26</v>
      </c>
      <c r="H699" t="str">
        <f>VLOOKUP(BestCart2[[#This Row],[PRODUCT_CODE]],[1]!Bestcartprd[#Data],2,FALSE)</f>
        <v>Grilled Cheese</v>
      </c>
      <c r="I699" t="str">
        <f>VLOOKUP(BestCart2[[#This Row],[PRODUCT_CODE]],[1]!Bestcartprd[#Data],3,FALSE)</f>
        <v>Sandwiches &amp; Co.</v>
      </c>
      <c r="J699" t="str">
        <f>VLOOKUP(BestCart2[[#This Row],[PRODUCT_CODE]],[1]!Bestcartprd[#Data],7,FALSE)</f>
        <v>Food</v>
      </c>
      <c r="K699" t="str">
        <f>TEXT(DATE(YEAR(BestCart2[[#This Row],[WEEK_NUMBER]]),1,1) +(BestCart2[[#This Row],[WEEK_NUMBER]]-1)*7, "MMMM")</f>
        <v>May</v>
      </c>
      <c r="L6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00" spans="1:12" x14ac:dyDescent="0.3">
      <c r="A700" t="s">
        <v>0</v>
      </c>
      <c r="B700">
        <v>23</v>
      </c>
      <c r="C700">
        <v>2022</v>
      </c>
      <c r="D700">
        <v>91473</v>
      </c>
      <c r="E700">
        <v>23169.57</v>
      </c>
      <c r="F700">
        <v>7112</v>
      </c>
      <c r="G700">
        <v>3.26</v>
      </c>
      <c r="H700" t="str">
        <f>VLOOKUP(BestCart2[[#This Row],[PRODUCT_CODE]],[1]!Bestcartprd[#Data],2,FALSE)</f>
        <v>Grilled Cheese</v>
      </c>
      <c r="I700" t="str">
        <f>VLOOKUP(BestCart2[[#This Row],[PRODUCT_CODE]],[1]!Bestcartprd[#Data],3,FALSE)</f>
        <v>Sandwiches &amp; Co.</v>
      </c>
      <c r="J700" t="str">
        <f>VLOOKUP(BestCart2[[#This Row],[PRODUCT_CODE]],[1]!Bestcartprd[#Data],7,FALSE)</f>
        <v>Food</v>
      </c>
      <c r="K700" t="str">
        <f>TEXT(DATE(YEAR(BestCart2[[#This Row],[WEEK_NUMBER]]),1,1) +(BestCart2[[#This Row],[WEEK_NUMBER]]-1)*7, "MMMM")</f>
        <v>June</v>
      </c>
      <c r="L7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1" spans="1:12" x14ac:dyDescent="0.3">
      <c r="A701" t="s">
        <v>0</v>
      </c>
      <c r="B701">
        <v>24</v>
      </c>
      <c r="C701">
        <v>2022</v>
      </c>
      <c r="D701">
        <v>91473</v>
      </c>
      <c r="E701">
        <v>24127.759999999998</v>
      </c>
      <c r="F701">
        <v>7412</v>
      </c>
      <c r="G701">
        <v>3.26</v>
      </c>
      <c r="H701" t="str">
        <f>VLOOKUP(BestCart2[[#This Row],[PRODUCT_CODE]],[1]!Bestcartprd[#Data],2,FALSE)</f>
        <v>Grilled Cheese</v>
      </c>
      <c r="I701" t="str">
        <f>VLOOKUP(BestCart2[[#This Row],[PRODUCT_CODE]],[1]!Bestcartprd[#Data],3,FALSE)</f>
        <v>Sandwiches &amp; Co.</v>
      </c>
      <c r="J701" t="str">
        <f>VLOOKUP(BestCart2[[#This Row],[PRODUCT_CODE]],[1]!Bestcartprd[#Data],7,FALSE)</f>
        <v>Food</v>
      </c>
      <c r="K701" t="str">
        <f>TEXT(DATE(YEAR(BestCart2[[#This Row],[WEEK_NUMBER]]),1,1) +(BestCart2[[#This Row],[WEEK_NUMBER]]-1)*7, "MMMM")</f>
        <v>June</v>
      </c>
      <c r="L7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2" spans="1:12" x14ac:dyDescent="0.3">
      <c r="A702" t="s">
        <v>0</v>
      </c>
      <c r="B702">
        <v>25</v>
      </c>
      <c r="C702">
        <v>2022</v>
      </c>
      <c r="D702">
        <v>91473</v>
      </c>
      <c r="E702">
        <v>26254.5</v>
      </c>
      <c r="F702">
        <v>8055</v>
      </c>
      <c r="G702">
        <v>3.26</v>
      </c>
      <c r="H702" t="str">
        <f>VLOOKUP(BestCart2[[#This Row],[PRODUCT_CODE]],[1]!Bestcartprd[#Data],2,FALSE)</f>
        <v>Grilled Cheese</v>
      </c>
      <c r="I702" t="str">
        <f>VLOOKUP(BestCart2[[#This Row],[PRODUCT_CODE]],[1]!Bestcartprd[#Data],3,FALSE)</f>
        <v>Sandwiches &amp; Co.</v>
      </c>
      <c r="J702" t="str">
        <f>VLOOKUP(BestCart2[[#This Row],[PRODUCT_CODE]],[1]!Bestcartprd[#Data],7,FALSE)</f>
        <v>Food</v>
      </c>
      <c r="K702" t="str">
        <f>TEXT(DATE(YEAR(BestCart2[[#This Row],[WEEK_NUMBER]]),1,1) +(BestCart2[[#This Row],[WEEK_NUMBER]]-1)*7, "MMMM")</f>
        <v>June</v>
      </c>
      <c r="L7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3" spans="1:12" x14ac:dyDescent="0.3">
      <c r="A703" t="s">
        <v>0</v>
      </c>
      <c r="B703">
        <v>26</v>
      </c>
      <c r="C703">
        <v>2022</v>
      </c>
      <c r="D703">
        <v>91473</v>
      </c>
      <c r="E703">
        <v>25827.23</v>
      </c>
      <c r="F703">
        <v>7879</v>
      </c>
      <c r="G703">
        <v>3.28</v>
      </c>
      <c r="H703" t="str">
        <f>VLOOKUP(BestCart2[[#This Row],[PRODUCT_CODE]],[1]!Bestcartprd[#Data],2,FALSE)</f>
        <v>Grilled Cheese</v>
      </c>
      <c r="I703" t="str">
        <f>VLOOKUP(BestCart2[[#This Row],[PRODUCT_CODE]],[1]!Bestcartprd[#Data],3,FALSE)</f>
        <v>Sandwiches &amp; Co.</v>
      </c>
      <c r="J703" t="str">
        <f>VLOOKUP(BestCart2[[#This Row],[PRODUCT_CODE]],[1]!Bestcartprd[#Data],7,FALSE)</f>
        <v>Food</v>
      </c>
      <c r="K703" t="str">
        <f>TEXT(DATE(YEAR(BestCart2[[#This Row],[WEEK_NUMBER]]),1,1) +(BestCart2[[#This Row],[WEEK_NUMBER]]-1)*7, "MMMM")</f>
        <v>June</v>
      </c>
      <c r="L7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4" spans="1:12" x14ac:dyDescent="0.3">
      <c r="A704" t="s">
        <v>0</v>
      </c>
      <c r="B704">
        <v>27</v>
      </c>
      <c r="C704">
        <v>2022</v>
      </c>
      <c r="D704">
        <v>91473</v>
      </c>
      <c r="E704">
        <v>27931.18</v>
      </c>
      <c r="F704">
        <v>8179</v>
      </c>
      <c r="G704">
        <v>3.41</v>
      </c>
      <c r="H704" t="str">
        <f>VLOOKUP(BestCart2[[#This Row],[PRODUCT_CODE]],[1]!Bestcartprd[#Data],2,FALSE)</f>
        <v>Grilled Cheese</v>
      </c>
      <c r="I704" t="str">
        <f>VLOOKUP(BestCart2[[#This Row],[PRODUCT_CODE]],[1]!Bestcartprd[#Data],3,FALSE)</f>
        <v>Sandwiches &amp; Co.</v>
      </c>
      <c r="J704" t="str">
        <f>VLOOKUP(BestCart2[[#This Row],[PRODUCT_CODE]],[1]!Bestcartprd[#Data],7,FALSE)</f>
        <v>Food</v>
      </c>
      <c r="K704" t="str">
        <f>TEXT(DATE(YEAR(BestCart2[[#This Row],[WEEK_NUMBER]]),1,1) +(BestCart2[[#This Row],[WEEK_NUMBER]]-1)*7, "MMMM")</f>
        <v>July</v>
      </c>
      <c r="L7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5" spans="1:12" x14ac:dyDescent="0.3">
      <c r="A705" t="s">
        <v>0</v>
      </c>
      <c r="B705">
        <v>28</v>
      </c>
      <c r="C705">
        <v>2022</v>
      </c>
      <c r="D705">
        <v>91473</v>
      </c>
      <c r="E705">
        <v>28493.39</v>
      </c>
      <c r="F705">
        <v>8336</v>
      </c>
      <c r="G705">
        <v>3.42</v>
      </c>
      <c r="H705" t="str">
        <f>VLOOKUP(BestCart2[[#This Row],[PRODUCT_CODE]],[1]!Bestcartprd[#Data],2,FALSE)</f>
        <v>Grilled Cheese</v>
      </c>
      <c r="I705" t="str">
        <f>VLOOKUP(BestCart2[[#This Row],[PRODUCT_CODE]],[1]!Bestcartprd[#Data],3,FALSE)</f>
        <v>Sandwiches &amp; Co.</v>
      </c>
      <c r="J705" t="str">
        <f>VLOOKUP(BestCart2[[#This Row],[PRODUCT_CODE]],[1]!Bestcartprd[#Data],7,FALSE)</f>
        <v>Food</v>
      </c>
      <c r="K705" t="str">
        <f>TEXT(DATE(YEAR(BestCart2[[#This Row],[WEEK_NUMBER]]),1,1) +(BestCart2[[#This Row],[WEEK_NUMBER]]-1)*7, "MMMM")</f>
        <v>July</v>
      </c>
      <c r="L7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6" spans="1:12" x14ac:dyDescent="0.3">
      <c r="A706" t="s">
        <v>0</v>
      </c>
      <c r="B706">
        <v>29</v>
      </c>
      <c r="C706">
        <v>2022</v>
      </c>
      <c r="D706">
        <v>91473</v>
      </c>
      <c r="E706">
        <v>31382.22</v>
      </c>
      <c r="F706">
        <v>9168</v>
      </c>
      <c r="G706">
        <v>3.42</v>
      </c>
      <c r="H706" t="str">
        <f>VLOOKUP(BestCart2[[#This Row],[PRODUCT_CODE]],[1]!Bestcartprd[#Data],2,FALSE)</f>
        <v>Grilled Cheese</v>
      </c>
      <c r="I706" t="str">
        <f>VLOOKUP(BestCart2[[#This Row],[PRODUCT_CODE]],[1]!Bestcartprd[#Data],3,FALSE)</f>
        <v>Sandwiches &amp; Co.</v>
      </c>
      <c r="J706" t="str">
        <f>VLOOKUP(BestCart2[[#This Row],[PRODUCT_CODE]],[1]!Bestcartprd[#Data],7,FALSE)</f>
        <v>Food</v>
      </c>
      <c r="K706" t="str">
        <f>TEXT(DATE(YEAR(BestCart2[[#This Row],[WEEK_NUMBER]]),1,1) +(BestCart2[[#This Row],[WEEK_NUMBER]]-1)*7, "MMMM")</f>
        <v>July</v>
      </c>
      <c r="L7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7" spans="1:12" x14ac:dyDescent="0.3">
      <c r="A707" t="s">
        <v>0</v>
      </c>
      <c r="B707">
        <v>30</v>
      </c>
      <c r="C707">
        <v>2022</v>
      </c>
      <c r="D707">
        <v>91473</v>
      </c>
      <c r="E707">
        <v>29916.45</v>
      </c>
      <c r="F707">
        <v>8732</v>
      </c>
      <c r="G707">
        <v>3.43</v>
      </c>
      <c r="H707" t="str">
        <f>VLOOKUP(BestCart2[[#This Row],[PRODUCT_CODE]],[1]!Bestcartprd[#Data],2,FALSE)</f>
        <v>Grilled Cheese</v>
      </c>
      <c r="I707" t="str">
        <f>VLOOKUP(BestCart2[[#This Row],[PRODUCT_CODE]],[1]!Bestcartprd[#Data],3,FALSE)</f>
        <v>Sandwiches &amp; Co.</v>
      </c>
      <c r="J707" t="str">
        <f>VLOOKUP(BestCart2[[#This Row],[PRODUCT_CODE]],[1]!Bestcartprd[#Data],7,FALSE)</f>
        <v>Food</v>
      </c>
      <c r="K707" t="str">
        <f>TEXT(DATE(YEAR(BestCart2[[#This Row],[WEEK_NUMBER]]),1,1) +(BestCart2[[#This Row],[WEEK_NUMBER]]-1)*7, "MMMM")</f>
        <v>July</v>
      </c>
      <c r="L7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8" spans="1:12" x14ac:dyDescent="0.3">
      <c r="A708" t="s">
        <v>0</v>
      </c>
      <c r="B708">
        <v>31</v>
      </c>
      <c r="C708">
        <v>2022</v>
      </c>
      <c r="D708">
        <v>91473</v>
      </c>
      <c r="E708">
        <v>33674.11</v>
      </c>
      <c r="F708">
        <v>9824</v>
      </c>
      <c r="G708">
        <v>3.43</v>
      </c>
      <c r="H708" t="str">
        <f>VLOOKUP(BestCart2[[#This Row],[PRODUCT_CODE]],[1]!Bestcartprd[#Data],2,FALSE)</f>
        <v>Grilled Cheese</v>
      </c>
      <c r="I708" t="str">
        <f>VLOOKUP(BestCart2[[#This Row],[PRODUCT_CODE]],[1]!Bestcartprd[#Data],3,FALSE)</f>
        <v>Sandwiches &amp; Co.</v>
      </c>
      <c r="J708" t="str">
        <f>VLOOKUP(BestCart2[[#This Row],[PRODUCT_CODE]],[1]!Bestcartprd[#Data],7,FALSE)</f>
        <v>Food</v>
      </c>
      <c r="K708" t="str">
        <f>TEXT(DATE(YEAR(BestCart2[[#This Row],[WEEK_NUMBER]]),1,1) +(BestCart2[[#This Row],[WEEK_NUMBER]]-1)*7, "MMMM")</f>
        <v>July</v>
      </c>
      <c r="L7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09" spans="1:12" x14ac:dyDescent="0.3">
      <c r="A709" t="s">
        <v>0</v>
      </c>
      <c r="B709">
        <v>32</v>
      </c>
      <c r="C709">
        <v>2022</v>
      </c>
      <c r="D709">
        <v>91473</v>
      </c>
      <c r="E709">
        <v>33917.78</v>
      </c>
      <c r="F709">
        <v>9933</v>
      </c>
      <c r="G709">
        <v>3.41</v>
      </c>
      <c r="H709" t="str">
        <f>VLOOKUP(BestCart2[[#This Row],[PRODUCT_CODE]],[1]!Bestcartprd[#Data],2,FALSE)</f>
        <v>Grilled Cheese</v>
      </c>
      <c r="I709" t="str">
        <f>VLOOKUP(BestCart2[[#This Row],[PRODUCT_CODE]],[1]!Bestcartprd[#Data],3,FALSE)</f>
        <v>Sandwiches &amp; Co.</v>
      </c>
      <c r="J709" t="str">
        <f>VLOOKUP(BestCart2[[#This Row],[PRODUCT_CODE]],[1]!Bestcartprd[#Data],7,FALSE)</f>
        <v>Food</v>
      </c>
      <c r="K709" t="str">
        <f>TEXT(DATE(YEAR(BestCart2[[#This Row],[WEEK_NUMBER]]),1,1) +(BestCart2[[#This Row],[WEEK_NUMBER]]-1)*7, "MMMM")</f>
        <v>August</v>
      </c>
      <c r="L7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10" spans="1:12" x14ac:dyDescent="0.3">
      <c r="A710" t="s">
        <v>0</v>
      </c>
      <c r="B710">
        <v>33</v>
      </c>
      <c r="C710">
        <v>2022</v>
      </c>
      <c r="D710">
        <v>91473</v>
      </c>
      <c r="E710">
        <v>33561.54</v>
      </c>
      <c r="F710">
        <v>9811</v>
      </c>
      <c r="G710">
        <v>3.42</v>
      </c>
      <c r="H710" t="str">
        <f>VLOOKUP(BestCart2[[#This Row],[PRODUCT_CODE]],[1]!Bestcartprd[#Data],2,FALSE)</f>
        <v>Grilled Cheese</v>
      </c>
      <c r="I710" t="str">
        <f>VLOOKUP(BestCart2[[#This Row],[PRODUCT_CODE]],[1]!Bestcartprd[#Data],3,FALSE)</f>
        <v>Sandwiches &amp; Co.</v>
      </c>
      <c r="J710" t="str">
        <f>VLOOKUP(BestCart2[[#This Row],[PRODUCT_CODE]],[1]!Bestcartprd[#Data],7,FALSE)</f>
        <v>Food</v>
      </c>
      <c r="K710" t="str">
        <f>TEXT(DATE(YEAR(BestCart2[[#This Row],[WEEK_NUMBER]]),1,1) +(BestCart2[[#This Row],[WEEK_NUMBER]]-1)*7, "MMMM")</f>
        <v>August</v>
      </c>
      <c r="L7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11" spans="1:12" x14ac:dyDescent="0.3">
      <c r="A711" t="s">
        <v>0</v>
      </c>
      <c r="B711">
        <v>34</v>
      </c>
      <c r="C711">
        <v>2022</v>
      </c>
      <c r="D711">
        <v>91473</v>
      </c>
      <c r="E711">
        <v>34015.72</v>
      </c>
      <c r="F711">
        <v>9942</v>
      </c>
      <c r="G711">
        <v>3.42</v>
      </c>
      <c r="H711" t="str">
        <f>VLOOKUP(BestCart2[[#This Row],[PRODUCT_CODE]],[1]!Bestcartprd[#Data],2,FALSE)</f>
        <v>Grilled Cheese</v>
      </c>
      <c r="I711" t="str">
        <f>VLOOKUP(BestCart2[[#This Row],[PRODUCT_CODE]],[1]!Bestcartprd[#Data],3,FALSE)</f>
        <v>Sandwiches &amp; Co.</v>
      </c>
      <c r="J711" t="str">
        <f>VLOOKUP(BestCart2[[#This Row],[PRODUCT_CODE]],[1]!Bestcartprd[#Data],7,FALSE)</f>
        <v>Food</v>
      </c>
      <c r="K711" t="str">
        <f>TEXT(DATE(YEAR(BestCart2[[#This Row],[WEEK_NUMBER]]),1,1) +(BestCart2[[#This Row],[WEEK_NUMBER]]-1)*7, "MMMM")</f>
        <v>August</v>
      </c>
      <c r="L7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12" spans="1:12" x14ac:dyDescent="0.3">
      <c r="A712" t="s">
        <v>0</v>
      </c>
      <c r="B712">
        <v>35</v>
      </c>
      <c r="C712">
        <v>2022</v>
      </c>
      <c r="D712">
        <v>91473</v>
      </c>
      <c r="E712">
        <v>32952.449999999997</v>
      </c>
      <c r="F712">
        <v>9592</v>
      </c>
      <c r="G712">
        <v>3.44</v>
      </c>
      <c r="H712" t="str">
        <f>VLOOKUP(BestCart2[[#This Row],[PRODUCT_CODE]],[1]!Bestcartprd[#Data],2,FALSE)</f>
        <v>Grilled Cheese</v>
      </c>
      <c r="I712" t="str">
        <f>VLOOKUP(BestCart2[[#This Row],[PRODUCT_CODE]],[1]!Bestcartprd[#Data],3,FALSE)</f>
        <v>Sandwiches &amp; Co.</v>
      </c>
      <c r="J712" t="str">
        <f>VLOOKUP(BestCart2[[#This Row],[PRODUCT_CODE]],[1]!Bestcartprd[#Data],7,FALSE)</f>
        <v>Food</v>
      </c>
      <c r="K712" t="str">
        <f>TEXT(DATE(YEAR(BestCart2[[#This Row],[WEEK_NUMBER]]),1,1) +(BestCart2[[#This Row],[WEEK_NUMBER]]-1)*7, "MMMM")</f>
        <v>August</v>
      </c>
      <c r="L7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13" spans="1:12" x14ac:dyDescent="0.3">
      <c r="A713" t="s">
        <v>0</v>
      </c>
      <c r="B713">
        <v>36</v>
      </c>
      <c r="C713">
        <v>2022</v>
      </c>
      <c r="D713">
        <v>91473</v>
      </c>
      <c r="E713">
        <v>31234.39</v>
      </c>
      <c r="F713">
        <v>9108</v>
      </c>
      <c r="G713">
        <v>3.43</v>
      </c>
      <c r="H713" t="str">
        <f>VLOOKUP(BestCart2[[#This Row],[PRODUCT_CODE]],[1]!Bestcartprd[#Data],2,FALSE)</f>
        <v>Grilled Cheese</v>
      </c>
      <c r="I713" t="str">
        <f>VLOOKUP(BestCart2[[#This Row],[PRODUCT_CODE]],[1]!Bestcartprd[#Data],3,FALSE)</f>
        <v>Sandwiches &amp; Co.</v>
      </c>
      <c r="J713" t="str">
        <f>VLOOKUP(BestCart2[[#This Row],[PRODUCT_CODE]],[1]!Bestcartprd[#Data],7,FALSE)</f>
        <v>Food</v>
      </c>
      <c r="K713" t="str">
        <f>TEXT(DATE(YEAR(BestCart2[[#This Row],[WEEK_NUMBER]]),1,1) +(BestCart2[[#This Row],[WEEK_NUMBER]]-1)*7, "MMMM")</f>
        <v>September</v>
      </c>
      <c r="L7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4" spans="1:12" x14ac:dyDescent="0.3">
      <c r="A714" t="s">
        <v>0</v>
      </c>
      <c r="B714">
        <v>37</v>
      </c>
      <c r="C714">
        <v>2022</v>
      </c>
      <c r="D714">
        <v>91473</v>
      </c>
      <c r="E714">
        <v>32672.45</v>
      </c>
      <c r="F714">
        <v>9522</v>
      </c>
      <c r="G714">
        <v>3.43</v>
      </c>
      <c r="H714" t="str">
        <f>VLOOKUP(BestCart2[[#This Row],[PRODUCT_CODE]],[1]!Bestcartprd[#Data],2,FALSE)</f>
        <v>Grilled Cheese</v>
      </c>
      <c r="I714" t="str">
        <f>VLOOKUP(BestCart2[[#This Row],[PRODUCT_CODE]],[1]!Bestcartprd[#Data],3,FALSE)</f>
        <v>Sandwiches &amp; Co.</v>
      </c>
      <c r="J714" t="str">
        <f>VLOOKUP(BestCart2[[#This Row],[PRODUCT_CODE]],[1]!Bestcartprd[#Data],7,FALSE)</f>
        <v>Food</v>
      </c>
      <c r="K714" t="str">
        <f>TEXT(DATE(YEAR(BestCart2[[#This Row],[WEEK_NUMBER]]),1,1) +(BestCart2[[#This Row],[WEEK_NUMBER]]-1)*7, "MMMM")</f>
        <v>September</v>
      </c>
      <c r="L7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5" spans="1:12" x14ac:dyDescent="0.3">
      <c r="A715" t="s">
        <v>0</v>
      </c>
      <c r="B715">
        <v>38</v>
      </c>
      <c r="C715">
        <v>2022</v>
      </c>
      <c r="D715">
        <v>91473</v>
      </c>
      <c r="E715">
        <v>28776.53</v>
      </c>
      <c r="F715">
        <v>8376</v>
      </c>
      <c r="G715">
        <v>3.44</v>
      </c>
      <c r="H715" t="str">
        <f>VLOOKUP(BestCart2[[#This Row],[PRODUCT_CODE]],[1]!Bestcartprd[#Data],2,FALSE)</f>
        <v>Grilled Cheese</v>
      </c>
      <c r="I715" t="str">
        <f>VLOOKUP(BestCart2[[#This Row],[PRODUCT_CODE]],[1]!Bestcartprd[#Data],3,FALSE)</f>
        <v>Sandwiches &amp; Co.</v>
      </c>
      <c r="J715" t="str">
        <f>VLOOKUP(BestCart2[[#This Row],[PRODUCT_CODE]],[1]!Bestcartprd[#Data],7,FALSE)</f>
        <v>Food</v>
      </c>
      <c r="K715" t="str">
        <f>TEXT(DATE(YEAR(BestCart2[[#This Row],[WEEK_NUMBER]]),1,1) +(BestCart2[[#This Row],[WEEK_NUMBER]]-1)*7, "MMMM")</f>
        <v>September</v>
      </c>
      <c r="L7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6" spans="1:12" x14ac:dyDescent="0.3">
      <c r="A716" t="s">
        <v>0</v>
      </c>
      <c r="B716">
        <v>39</v>
      </c>
      <c r="C716">
        <v>2022</v>
      </c>
      <c r="D716">
        <v>91473</v>
      </c>
      <c r="E716">
        <v>29713.58</v>
      </c>
      <c r="F716">
        <v>8664</v>
      </c>
      <c r="G716">
        <v>3.43</v>
      </c>
      <c r="H716" t="str">
        <f>VLOOKUP(BestCart2[[#This Row],[PRODUCT_CODE]],[1]!Bestcartprd[#Data],2,FALSE)</f>
        <v>Grilled Cheese</v>
      </c>
      <c r="I716" t="str">
        <f>VLOOKUP(BestCart2[[#This Row],[PRODUCT_CODE]],[1]!Bestcartprd[#Data],3,FALSE)</f>
        <v>Sandwiches &amp; Co.</v>
      </c>
      <c r="J716" t="str">
        <f>VLOOKUP(BestCart2[[#This Row],[PRODUCT_CODE]],[1]!Bestcartprd[#Data],7,FALSE)</f>
        <v>Food</v>
      </c>
      <c r="K716" t="str">
        <f>TEXT(DATE(YEAR(BestCart2[[#This Row],[WEEK_NUMBER]]),1,1) +(BestCart2[[#This Row],[WEEK_NUMBER]]-1)*7, "MMMM")</f>
        <v>September</v>
      </c>
      <c r="L7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7" spans="1:12" x14ac:dyDescent="0.3">
      <c r="A717" t="s">
        <v>0</v>
      </c>
      <c r="B717">
        <v>40</v>
      </c>
      <c r="C717">
        <v>2022</v>
      </c>
      <c r="D717">
        <v>91473</v>
      </c>
      <c r="E717">
        <v>29613.71</v>
      </c>
      <c r="F717">
        <v>8646</v>
      </c>
      <c r="G717">
        <v>3.43</v>
      </c>
      <c r="H717" t="str">
        <f>VLOOKUP(BestCart2[[#This Row],[PRODUCT_CODE]],[1]!Bestcartprd[#Data],2,FALSE)</f>
        <v>Grilled Cheese</v>
      </c>
      <c r="I717" t="str">
        <f>VLOOKUP(BestCart2[[#This Row],[PRODUCT_CODE]],[1]!Bestcartprd[#Data],3,FALSE)</f>
        <v>Sandwiches &amp; Co.</v>
      </c>
      <c r="J717" t="str">
        <f>VLOOKUP(BestCart2[[#This Row],[PRODUCT_CODE]],[1]!Bestcartprd[#Data],7,FALSE)</f>
        <v>Food</v>
      </c>
      <c r="K717" t="str">
        <f>TEXT(DATE(YEAR(BestCart2[[#This Row],[WEEK_NUMBER]]),1,1) +(BestCart2[[#This Row],[WEEK_NUMBER]]-1)*7, "MMMM")</f>
        <v>September</v>
      </c>
      <c r="L7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8" spans="1:12" x14ac:dyDescent="0.3">
      <c r="A718" t="s">
        <v>0</v>
      </c>
      <c r="B718">
        <v>41</v>
      </c>
      <c r="C718">
        <v>2022</v>
      </c>
      <c r="D718">
        <v>91473</v>
      </c>
      <c r="E718">
        <v>30656.14</v>
      </c>
      <c r="F718">
        <v>8930</v>
      </c>
      <c r="G718">
        <v>3.43</v>
      </c>
      <c r="H718" t="str">
        <f>VLOOKUP(BestCart2[[#This Row],[PRODUCT_CODE]],[1]!Bestcartprd[#Data],2,FALSE)</f>
        <v>Grilled Cheese</v>
      </c>
      <c r="I718" t="str">
        <f>VLOOKUP(BestCart2[[#This Row],[PRODUCT_CODE]],[1]!Bestcartprd[#Data],3,FALSE)</f>
        <v>Sandwiches &amp; Co.</v>
      </c>
      <c r="J718" t="str">
        <f>VLOOKUP(BestCart2[[#This Row],[PRODUCT_CODE]],[1]!Bestcartprd[#Data],7,FALSE)</f>
        <v>Food</v>
      </c>
      <c r="K718" t="str">
        <f>TEXT(DATE(YEAR(BestCart2[[#This Row],[WEEK_NUMBER]]),1,1) +(BestCart2[[#This Row],[WEEK_NUMBER]]-1)*7, "MMMM")</f>
        <v>October</v>
      </c>
      <c r="L7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19" spans="1:12" x14ac:dyDescent="0.3">
      <c r="A719" t="s">
        <v>0</v>
      </c>
      <c r="B719">
        <v>42</v>
      </c>
      <c r="C719">
        <v>2022</v>
      </c>
      <c r="D719">
        <v>91473</v>
      </c>
      <c r="E719">
        <v>30283.4</v>
      </c>
      <c r="F719">
        <v>8832</v>
      </c>
      <c r="G719">
        <v>3.43</v>
      </c>
      <c r="H719" t="str">
        <f>VLOOKUP(BestCart2[[#This Row],[PRODUCT_CODE]],[1]!Bestcartprd[#Data],2,FALSE)</f>
        <v>Grilled Cheese</v>
      </c>
      <c r="I719" t="str">
        <f>VLOOKUP(BestCart2[[#This Row],[PRODUCT_CODE]],[1]!Bestcartprd[#Data],3,FALSE)</f>
        <v>Sandwiches &amp; Co.</v>
      </c>
      <c r="J719" t="str">
        <f>VLOOKUP(BestCart2[[#This Row],[PRODUCT_CODE]],[1]!Bestcartprd[#Data],7,FALSE)</f>
        <v>Food</v>
      </c>
      <c r="K719" t="str">
        <f>TEXT(DATE(YEAR(BestCart2[[#This Row],[WEEK_NUMBER]]),1,1) +(BestCart2[[#This Row],[WEEK_NUMBER]]-1)*7, "MMMM")</f>
        <v>October</v>
      </c>
      <c r="L7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0" spans="1:12" x14ac:dyDescent="0.3">
      <c r="A720" t="s">
        <v>0</v>
      </c>
      <c r="B720">
        <v>43</v>
      </c>
      <c r="C720">
        <v>2022</v>
      </c>
      <c r="D720">
        <v>91473</v>
      </c>
      <c r="E720">
        <v>29315.96</v>
      </c>
      <c r="F720">
        <v>8538</v>
      </c>
      <c r="G720">
        <v>3.43</v>
      </c>
      <c r="H720" t="str">
        <f>VLOOKUP(BestCart2[[#This Row],[PRODUCT_CODE]],[1]!Bestcartprd[#Data],2,FALSE)</f>
        <v>Grilled Cheese</v>
      </c>
      <c r="I720" t="str">
        <f>VLOOKUP(BestCart2[[#This Row],[PRODUCT_CODE]],[1]!Bestcartprd[#Data],3,FALSE)</f>
        <v>Sandwiches &amp; Co.</v>
      </c>
      <c r="J720" t="str">
        <f>VLOOKUP(BestCart2[[#This Row],[PRODUCT_CODE]],[1]!Bestcartprd[#Data],7,FALSE)</f>
        <v>Food</v>
      </c>
      <c r="K720" t="str">
        <f>TEXT(DATE(YEAR(BestCart2[[#This Row],[WEEK_NUMBER]]),1,1) +(BestCart2[[#This Row],[WEEK_NUMBER]]-1)*7, "MMMM")</f>
        <v>October</v>
      </c>
      <c r="L7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1" spans="1:12" x14ac:dyDescent="0.3">
      <c r="A721" t="s">
        <v>0</v>
      </c>
      <c r="B721">
        <v>44</v>
      </c>
      <c r="C721">
        <v>2022</v>
      </c>
      <c r="D721">
        <v>91473</v>
      </c>
      <c r="E721">
        <v>28383.66</v>
      </c>
      <c r="F721">
        <v>8209</v>
      </c>
      <c r="G721">
        <v>3.46</v>
      </c>
      <c r="H721" t="str">
        <f>VLOOKUP(BestCart2[[#This Row],[PRODUCT_CODE]],[1]!Bestcartprd[#Data],2,FALSE)</f>
        <v>Grilled Cheese</v>
      </c>
      <c r="I721" t="str">
        <f>VLOOKUP(BestCart2[[#This Row],[PRODUCT_CODE]],[1]!Bestcartprd[#Data],3,FALSE)</f>
        <v>Sandwiches &amp; Co.</v>
      </c>
      <c r="J721" t="str">
        <f>VLOOKUP(BestCart2[[#This Row],[PRODUCT_CODE]],[1]!Bestcartprd[#Data],7,FALSE)</f>
        <v>Food</v>
      </c>
      <c r="K721" t="str">
        <f>TEXT(DATE(YEAR(BestCart2[[#This Row],[WEEK_NUMBER]]),1,1) +(BestCart2[[#This Row],[WEEK_NUMBER]]-1)*7, "MMMM")</f>
        <v>October</v>
      </c>
      <c r="L7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2" spans="1:12" x14ac:dyDescent="0.3">
      <c r="A722" t="s">
        <v>0</v>
      </c>
      <c r="B722">
        <v>45</v>
      </c>
      <c r="C722">
        <v>2022</v>
      </c>
      <c r="D722">
        <v>91473</v>
      </c>
      <c r="E722">
        <v>28894.09</v>
      </c>
      <c r="F722">
        <v>8327</v>
      </c>
      <c r="G722">
        <v>3.47</v>
      </c>
      <c r="H722" t="str">
        <f>VLOOKUP(BestCart2[[#This Row],[PRODUCT_CODE]],[1]!Bestcartprd[#Data],2,FALSE)</f>
        <v>Grilled Cheese</v>
      </c>
      <c r="I722" t="str">
        <f>VLOOKUP(BestCart2[[#This Row],[PRODUCT_CODE]],[1]!Bestcartprd[#Data],3,FALSE)</f>
        <v>Sandwiches &amp; Co.</v>
      </c>
      <c r="J722" t="str">
        <f>VLOOKUP(BestCart2[[#This Row],[PRODUCT_CODE]],[1]!Bestcartprd[#Data],7,FALSE)</f>
        <v>Food</v>
      </c>
      <c r="K722" t="str">
        <f>TEXT(DATE(YEAR(BestCart2[[#This Row],[WEEK_NUMBER]]),1,1) +(BestCart2[[#This Row],[WEEK_NUMBER]]-1)*7, "MMMM")</f>
        <v>November</v>
      </c>
      <c r="L7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3" spans="1:12" x14ac:dyDescent="0.3">
      <c r="A723" t="s">
        <v>0</v>
      </c>
      <c r="B723">
        <v>46</v>
      </c>
      <c r="C723">
        <v>2022</v>
      </c>
      <c r="D723">
        <v>91473</v>
      </c>
      <c r="E723">
        <v>26532.67</v>
      </c>
      <c r="F723">
        <v>7629</v>
      </c>
      <c r="G723">
        <v>3.48</v>
      </c>
      <c r="H723" t="str">
        <f>VLOOKUP(BestCart2[[#This Row],[PRODUCT_CODE]],[1]!Bestcartprd[#Data],2,FALSE)</f>
        <v>Grilled Cheese</v>
      </c>
      <c r="I723" t="str">
        <f>VLOOKUP(BestCart2[[#This Row],[PRODUCT_CODE]],[1]!Bestcartprd[#Data],3,FALSE)</f>
        <v>Sandwiches &amp; Co.</v>
      </c>
      <c r="J723" t="str">
        <f>VLOOKUP(BestCart2[[#This Row],[PRODUCT_CODE]],[1]!Bestcartprd[#Data],7,FALSE)</f>
        <v>Food</v>
      </c>
      <c r="K723" t="str">
        <f>TEXT(DATE(YEAR(BestCart2[[#This Row],[WEEK_NUMBER]]),1,1) +(BestCart2[[#This Row],[WEEK_NUMBER]]-1)*7, "MMMM")</f>
        <v>November</v>
      </c>
      <c r="L7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4" spans="1:12" x14ac:dyDescent="0.3">
      <c r="A724" t="s">
        <v>0</v>
      </c>
      <c r="B724">
        <v>47</v>
      </c>
      <c r="C724">
        <v>2022</v>
      </c>
      <c r="D724">
        <v>91473</v>
      </c>
      <c r="E724">
        <v>25871.25</v>
      </c>
      <c r="F724">
        <v>7468</v>
      </c>
      <c r="G724">
        <v>3.46</v>
      </c>
      <c r="H724" t="str">
        <f>VLOOKUP(BestCart2[[#This Row],[PRODUCT_CODE]],[1]!Bestcartprd[#Data],2,FALSE)</f>
        <v>Grilled Cheese</v>
      </c>
      <c r="I724" t="str">
        <f>VLOOKUP(BestCart2[[#This Row],[PRODUCT_CODE]],[1]!Bestcartprd[#Data],3,FALSE)</f>
        <v>Sandwiches &amp; Co.</v>
      </c>
      <c r="J724" t="str">
        <f>VLOOKUP(BestCart2[[#This Row],[PRODUCT_CODE]],[1]!Bestcartprd[#Data],7,FALSE)</f>
        <v>Food</v>
      </c>
      <c r="K724" t="str">
        <f>TEXT(DATE(YEAR(BestCart2[[#This Row],[WEEK_NUMBER]]),1,1) +(BestCart2[[#This Row],[WEEK_NUMBER]]-1)*7, "MMMM")</f>
        <v>November</v>
      </c>
      <c r="L7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5" spans="1:12" x14ac:dyDescent="0.3">
      <c r="A725" t="s">
        <v>0</v>
      </c>
      <c r="B725">
        <v>48</v>
      </c>
      <c r="C725">
        <v>2022</v>
      </c>
      <c r="D725">
        <v>91473</v>
      </c>
      <c r="E725">
        <v>25554.400000000001</v>
      </c>
      <c r="F725">
        <v>7362</v>
      </c>
      <c r="G725">
        <v>3.47</v>
      </c>
      <c r="H725" t="str">
        <f>VLOOKUP(BestCart2[[#This Row],[PRODUCT_CODE]],[1]!Bestcartprd[#Data],2,FALSE)</f>
        <v>Grilled Cheese</v>
      </c>
      <c r="I725" t="str">
        <f>VLOOKUP(BestCart2[[#This Row],[PRODUCT_CODE]],[1]!Bestcartprd[#Data],3,FALSE)</f>
        <v>Sandwiches &amp; Co.</v>
      </c>
      <c r="J725" t="str">
        <f>VLOOKUP(BestCart2[[#This Row],[PRODUCT_CODE]],[1]!Bestcartprd[#Data],7,FALSE)</f>
        <v>Food</v>
      </c>
      <c r="K725" t="str">
        <f>TEXT(DATE(YEAR(BestCart2[[#This Row],[WEEK_NUMBER]]),1,1) +(BestCart2[[#This Row],[WEEK_NUMBER]]-1)*7, "MMMM")</f>
        <v>November</v>
      </c>
      <c r="L7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26" spans="1:12" x14ac:dyDescent="0.3">
      <c r="A726" t="s">
        <v>0</v>
      </c>
      <c r="B726">
        <v>49</v>
      </c>
      <c r="C726">
        <v>2022</v>
      </c>
      <c r="D726">
        <v>91473</v>
      </c>
      <c r="E726">
        <v>24615.9</v>
      </c>
      <c r="F726">
        <v>7057</v>
      </c>
      <c r="G726">
        <v>3.49</v>
      </c>
      <c r="H726" t="str">
        <f>VLOOKUP(BestCart2[[#This Row],[PRODUCT_CODE]],[1]!Bestcartprd[#Data],2,FALSE)</f>
        <v>Grilled Cheese</v>
      </c>
      <c r="I726" t="str">
        <f>VLOOKUP(BestCart2[[#This Row],[PRODUCT_CODE]],[1]!Bestcartprd[#Data],3,FALSE)</f>
        <v>Sandwiches &amp; Co.</v>
      </c>
      <c r="J726" t="str">
        <f>VLOOKUP(BestCart2[[#This Row],[PRODUCT_CODE]],[1]!Bestcartprd[#Data],7,FALSE)</f>
        <v>Food</v>
      </c>
      <c r="K726" t="str">
        <f>TEXT(DATE(YEAR(BestCart2[[#This Row],[WEEK_NUMBER]]),1,1) +(BestCart2[[#This Row],[WEEK_NUMBER]]-1)*7, "MMMM")</f>
        <v>December</v>
      </c>
      <c r="L7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27" spans="1:12" x14ac:dyDescent="0.3">
      <c r="A727" t="s">
        <v>0</v>
      </c>
      <c r="B727">
        <v>50</v>
      </c>
      <c r="C727">
        <v>2022</v>
      </c>
      <c r="D727">
        <v>91473</v>
      </c>
      <c r="E727">
        <v>24716.18</v>
      </c>
      <c r="F727">
        <v>7092</v>
      </c>
      <c r="G727">
        <v>3.49</v>
      </c>
      <c r="H727" t="str">
        <f>VLOOKUP(BestCart2[[#This Row],[PRODUCT_CODE]],[1]!Bestcartprd[#Data],2,FALSE)</f>
        <v>Grilled Cheese</v>
      </c>
      <c r="I727" t="str">
        <f>VLOOKUP(BestCart2[[#This Row],[PRODUCT_CODE]],[1]!Bestcartprd[#Data],3,FALSE)</f>
        <v>Sandwiches &amp; Co.</v>
      </c>
      <c r="J727" t="str">
        <f>VLOOKUP(BestCart2[[#This Row],[PRODUCT_CODE]],[1]!Bestcartprd[#Data],7,FALSE)</f>
        <v>Food</v>
      </c>
      <c r="K727" t="str">
        <f>TEXT(DATE(YEAR(BestCart2[[#This Row],[WEEK_NUMBER]]),1,1) +(BestCart2[[#This Row],[WEEK_NUMBER]]-1)*7, "MMMM")</f>
        <v>December</v>
      </c>
      <c r="L7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28" spans="1:12" x14ac:dyDescent="0.3">
      <c r="A728" t="s">
        <v>0</v>
      </c>
      <c r="B728">
        <v>51</v>
      </c>
      <c r="C728">
        <v>2022</v>
      </c>
      <c r="D728">
        <v>91473</v>
      </c>
      <c r="E728">
        <v>23090.45</v>
      </c>
      <c r="F728">
        <v>6622</v>
      </c>
      <c r="G728">
        <v>3.49</v>
      </c>
      <c r="H728" t="str">
        <f>VLOOKUP(BestCart2[[#This Row],[PRODUCT_CODE]],[1]!Bestcartprd[#Data],2,FALSE)</f>
        <v>Grilled Cheese</v>
      </c>
      <c r="I728" t="str">
        <f>VLOOKUP(BestCart2[[#This Row],[PRODUCT_CODE]],[1]!Bestcartprd[#Data],3,FALSE)</f>
        <v>Sandwiches &amp; Co.</v>
      </c>
      <c r="J728" t="str">
        <f>VLOOKUP(BestCart2[[#This Row],[PRODUCT_CODE]],[1]!Bestcartprd[#Data],7,FALSE)</f>
        <v>Food</v>
      </c>
      <c r="K728" t="str">
        <f>TEXT(DATE(YEAR(BestCart2[[#This Row],[WEEK_NUMBER]]),1,1) +(BestCart2[[#This Row],[WEEK_NUMBER]]-1)*7, "MMMM")</f>
        <v>December</v>
      </c>
      <c r="L7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29" spans="1:12" x14ac:dyDescent="0.3">
      <c r="A729" t="s">
        <v>0</v>
      </c>
      <c r="B729">
        <v>52</v>
      </c>
      <c r="C729">
        <v>2022</v>
      </c>
      <c r="D729">
        <v>91473</v>
      </c>
      <c r="E729">
        <v>24049.94</v>
      </c>
      <c r="F729">
        <v>7089</v>
      </c>
      <c r="G729">
        <v>3.39</v>
      </c>
      <c r="H729" t="str">
        <f>VLOOKUP(BestCart2[[#This Row],[PRODUCT_CODE]],[1]!Bestcartprd[#Data],2,FALSE)</f>
        <v>Grilled Cheese</v>
      </c>
      <c r="I729" t="str">
        <f>VLOOKUP(BestCart2[[#This Row],[PRODUCT_CODE]],[1]!Bestcartprd[#Data],3,FALSE)</f>
        <v>Sandwiches &amp; Co.</v>
      </c>
      <c r="J729" t="str">
        <f>VLOOKUP(BestCart2[[#This Row],[PRODUCT_CODE]],[1]!Bestcartprd[#Data],7,FALSE)</f>
        <v>Food</v>
      </c>
      <c r="K729" t="str">
        <f>TEXT(DATE(YEAR(BestCart2[[#This Row],[WEEK_NUMBER]]),1,1) +(BestCart2[[#This Row],[WEEK_NUMBER]]-1)*7, "MMMM")</f>
        <v>December</v>
      </c>
      <c r="L7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0" spans="1:12" x14ac:dyDescent="0.3">
      <c r="A730" t="s">
        <v>0</v>
      </c>
      <c r="B730">
        <v>1</v>
      </c>
      <c r="C730">
        <v>2022</v>
      </c>
      <c r="D730">
        <v>92274</v>
      </c>
      <c r="E730">
        <v>183.9</v>
      </c>
      <c r="F730">
        <v>16</v>
      </c>
      <c r="G730">
        <v>11.49</v>
      </c>
      <c r="H730" t="str">
        <f>VLOOKUP(BestCart2[[#This Row],[PRODUCT_CODE]],[1]!Bestcartprd[#Data],2,FALSE)</f>
        <v xml:space="preserve">Sun Glasses </v>
      </c>
      <c r="I730" t="str">
        <f>VLOOKUP(BestCart2[[#This Row],[PRODUCT_CODE]],[1]!Bestcartprd[#Data],3,FALSE)</f>
        <v>Fashion Eyewear Ltd.</v>
      </c>
      <c r="J730" t="str">
        <f>VLOOKUP(BestCart2[[#This Row],[PRODUCT_CODE]],[1]!Bestcartprd[#Data],7,FALSE)</f>
        <v>Non-Food</v>
      </c>
      <c r="K730" t="str">
        <f>TEXT(DATE(YEAR(BestCart2[[#This Row],[WEEK_NUMBER]]),1,1) +(BestCart2[[#This Row],[WEEK_NUMBER]]-1)*7, "MMMM")</f>
        <v>January</v>
      </c>
      <c r="L7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1" spans="1:12" x14ac:dyDescent="0.3">
      <c r="A731" t="s">
        <v>0</v>
      </c>
      <c r="B731">
        <v>2</v>
      </c>
      <c r="C731">
        <v>2022</v>
      </c>
      <c r="D731">
        <v>92274</v>
      </c>
      <c r="E731">
        <v>240.17</v>
      </c>
      <c r="F731">
        <v>21</v>
      </c>
      <c r="G731">
        <v>11.44</v>
      </c>
      <c r="H731" t="str">
        <f>VLOOKUP(BestCart2[[#This Row],[PRODUCT_CODE]],[1]!Bestcartprd[#Data],2,FALSE)</f>
        <v xml:space="preserve">Sun Glasses </v>
      </c>
      <c r="I731" t="str">
        <f>VLOOKUP(BestCart2[[#This Row],[PRODUCT_CODE]],[1]!Bestcartprd[#Data],3,FALSE)</f>
        <v>Fashion Eyewear Ltd.</v>
      </c>
      <c r="J731" t="str">
        <f>VLOOKUP(BestCart2[[#This Row],[PRODUCT_CODE]],[1]!Bestcartprd[#Data],7,FALSE)</f>
        <v>Non-Food</v>
      </c>
      <c r="K731" t="str">
        <f>TEXT(DATE(YEAR(BestCart2[[#This Row],[WEEK_NUMBER]]),1,1) +(BestCart2[[#This Row],[WEEK_NUMBER]]-1)*7, "MMMM")</f>
        <v>January</v>
      </c>
      <c r="L7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2" spans="1:12" x14ac:dyDescent="0.3">
      <c r="A732" t="s">
        <v>0</v>
      </c>
      <c r="B732">
        <v>3</v>
      </c>
      <c r="C732">
        <v>2022</v>
      </c>
      <c r="D732">
        <v>92274</v>
      </c>
      <c r="E732">
        <v>373.5</v>
      </c>
      <c r="F732">
        <v>33</v>
      </c>
      <c r="G732">
        <v>11.32</v>
      </c>
      <c r="H732" t="str">
        <f>VLOOKUP(BestCart2[[#This Row],[PRODUCT_CODE]],[1]!Bestcartprd[#Data],2,FALSE)</f>
        <v xml:space="preserve">Sun Glasses </v>
      </c>
      <c r="I732" t="str">
        <f>VLOOKUP(BestCart2[[#This Row],[PRODUCT_CODE]],[1]!Bestcartprd[#Data],3,FALSE)</f>
        <v>Fashion Eyewear Ltd.</v>
      </c>
      <c r="J732" t="str">
        <f>VLOOKUP(BestCart2[[#This Row],[PRODUCT_CODE]],[1]!Bestcartprd[#Data],7,FALSE)</f>
        <v>Non-Food</v>
      </c>
      <c r="K732" t="str">
        <f>TEXT(DATE(YEAR(BestCart2[[#This Row],[WEEK_NUMBER]]),1,1) +(BestCart2[[#This Row],[WEEK_NUMBER]]-1)*7, "MMMM")</f>
        <v>January</v>
      </c>
      <c r="L7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3" spans="1:12" x14ac:dyDescent="0.3">
      <c r="A733" t="s">
        <v>0</v>
      </c>
      <c r="B733">
        <v>4</v>
      </c>
      <c r="C733">
        <v>2022</v>
      </c>
      <c r="D733">
        <v>92274</v>
      </c>
      <c r="E733">
        <v>193.3</v>
      </c>
      <c r="F733">
        <v>17</v>
      </c>
      <c r="G733">
        <v>11.37</v>
      </c>
      <c r="H733" t="str">
        <f>VLOOKUP(BestCart2[[#This Row],[PRODUCT_CODE]],[1]!Bestcartprd[#Data],2,FALSE)</f>
        <v xml:space="preserve">Sun Glasses </v>
      </c>
      <c r="I733" t="str">
        <f>VLOOKUP(BestCart2[[#This Row],[PRODUCT_CODE]],[1]!Bestcartprd[#Data],3,FALSE)</f>
        <v>Fashion Eyewear Ltd.</v>
      </c>
      <c r="J733" t="str">
        <f>VLOOKUP(BestCart2[[#This Row],[PRODUCT_CODE]],[1]!Bestcartprd[#Data],7,FALSE)</f>
        <v>Non-Food</v>
      </c>
      <c r="K733" t="str">
        <f>TEXT(DATE(YEAR(BestCart2[[#This Row],[WEEK_NUMBER]]),1,1) +(BestCart2[[#This Row],[WEEK_NUMBER]]-1)*7, "MMMM")</f>
        <v>January</v>
      </c>
      <c r="L7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4" spans="1:12" x14ac:dyDescent="0.3">
      <c r="A734" t="s">
        <v>0</v>
      </c>
      <c r="B734">
        <v>5</v>
      </c>
      <c r="C734">
        <v>2022</v>
      </c>
      <c r="D734">
        <v>92274</v>
      </c>
      <c r="E734">
        <v>207.42</v>
      </c>
      <c r="F734">
        <v>18</v>
      </c>
      <c r="G734">
        <v>11.52</v>
      </c>
      <c r="H734" t="str">
        <f>VLOOKUP(BestCart2[[#This Row],[PRODUCT_CODE]],[1]!Bestcartprd[#Data],2,FALSE)</f>
        <v xml:space="preserve">Sun Glasses </v>
      </c>
      <c r="I734" t="str">
        <f>VLOOKUP(BestCart2[[#This Row],[PRODUCT_CODE]],[1]!Bestcartprd[#Data],3,FALSE)</f>
        <v>Fashion Eyewear Ltd.</v>
      </c>
      <c r="J734" t="str">
        <f>VLOOKUP(BestCart2[[#This Row],[PRODUCT_CODE]],[1]!Bestcartprd[#Data],7,FALSE)</f>
        <v>Non-Food</v>
      </c>
      <c r="K734" t="str">
        <f>TEXT(DATE(YEAR(BestCart2[[#This Row],[WEEK_NUMBER]]),1,1) +(BestCart2[[#This Row],[WEEK_NUMBER]]-1)*7, "MMMM")</f>
        <v>January</v>
      </c>
      <c r="L7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5" spans="1:12" x14ac:dyDescent="0.3">
      <c r="A735" t="s">
        <v>0</v>
      </c>
      <c r="B735">
        <v>6</v>
      </c>
      <c r="C735">
        <v>2022</v>
      </c>
      <c r="D735">
        <v>92274</v>
      </c>
      <c r="E735">
        <v>218.23</v>
      </c>
      <c r="F735">
        <v>19</v>
      </c>
      <c r="G735">
        <v>11.49</v>
      </c>
      <c r="H735" t="str">
        <f>VLOOKUP(BestCart2[[#This Row],[PRODUCT_CODE]],[1]!Bestcartprd[#Data],2,FALSE)</f>
        <v xml:space="preserve">Sun Glasses </v>
      </c>
      <c r="I735" t="str">
        <f>VLOOKUP(BestCart2[[#This Row],[PRODUCT_CODE]],[1]!Bestcartprd[#Data],3,FALSE)</f>
        <v>Fashion Eyewear Ltd.</v>
      </c>
      <c r="J735" t="str">
        <f>VLOOKUP(BestCart2[[#This Row],[PRODUCT_CODE]],[1]!Bestcartprd[#Data],7,FALSE)</f>
        <v>Non-Food</v>
      </c>
      <c r="K735" t="str">
        <f>TEXT(DATE(YEAR(BestCart2[[#This Row],[WEEK_NUMBER]]),1,1) +(BestCart2[[#This Row],[WEEK_NUMBER]]-1)*7, "MMMM")</f>
        <v>February</v>
      </c>
      <c r="L7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6" spans="1:12" x14ac:dyDescent="0.3">
      <c r="A736" t="s">
        <v>0</v>
      </c>
      <c r="B736">
        <v>7</v>
      </c>
      <c r="C736">
        <v>2022</v>
      </c>
      <c r="D736">
        <v>92274</v>
      </c>
      <c r="E736">
        <v>144.53</v>
      </c>
      <c r="F736">
        <v>13</v>
      </c>
      <c r="G736">
        <v>11.12</v>
      </c>
      <c r="H736" t="str">
        <f>VLOOKUP(BestCart2[[#This Row],[PRODUCT_CODE]],[1]!Bestcartprd[#Data],2,FALSE)</f>
        <v xml:space="preserve">Sun Glasses </v>
      </c>
      <c r="I736" t="str">
        <f>VLOOKUP(BestCart2[[#This Row],[PRODUCT_CODE]],[1]!Bestcartprd[#Data],3,FALSE)</f>
        <v>Fashion Eyewear Ltd.</v>
      </c>
      <c r="J736" t="str">
        <f>VLOOKUP(BestCart2[[#This Row],[PRODUCT_CODE]],[1]!Bestcartprd[#Data],7,FALSE)</f>
        <v>Non-Food</v>
      </c>
      <c r="K736" t="str">
        <f>TEXT(DATE(YEAR(BestCart2[[#This Row],[WEEK_NUMBER]]),1,1) +(BestCart2[[#This Row],[WEEK_NUMBER]]-1)*7, "MMMM")</f>
        <v>February</v>
      </c>
      <c r="L7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7" spans="1:12" x14ac:dyDescent="0.3">
      <c r="A737" t="s">
        <v>0</v>
      </c>
      <c r="B737">
        <v>8</v>
      </c>
      <c r="C737">
        <v>2022</v>
      </c>
      <c r="D737">
        <v>92274</v>
      </c>
      <c r="E737">
        <v>423.29</v>
      </c>
      <c r="F737">
        <v>37</v>
      </c>
      <c r="G737">
        <v>11.44</v>
      </c>
      <c r="H737" t="str">
        <f>VLOOKUP(BestCart2[[#This Row],[PRODUCT_CODE]],[1]!Bestcartprd[#Data],2,FALSE)</f>
        <v xml:space="preserve">Sun Glasses </v>
      </c>
      <c r="I737" t="str">
        <f>VLOOKUP(BestCart2[[#This Row],[PRODUCT_CODE]],[1]!Bestcartprd[#Data],3,FALSE)</f>
        <v>Fashion Eyewear Ltd.</v>
      </c>
      <c r="J737" t="str">
        <f>VLOOKUP(BestCart2[[#This Row],[PRODUCT_CODE]],[1]!Bestcartprd[#Data],7,FALSE)</f>
        <v>Non-Food</v>
      </c>
      <c r="K737" t="str">
        <f>TEXT(DATE(YEAR(BestCart2[[#This Row],[WEEK_NUMBER]]),1,1) +(BestCart2[[#This Row],[WEEK_NUMBER]]-1)*7, "MMMM")</f>
        <v>February</v>
      </c>
      <c r="L7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8" spans="1:12" x14ac:dyDescent="0.3">
      <c r="A738" t="s">
        <v>0</v>
      </c>
      <c r="B738">
        <v>9</v>
      </c>
      <c r="C738">
        <v>2022</v>
      </c>
      <c r="D738">
        <v>92274</v>
      </c>
      <c r="E738">
        <v>183.7</v>
      </c>
      <c r="F738">
        <v>16</v>
      </c>
      <c r="G738">
        <v>11.48</v>
      </c>
      <c r="H738" t="str">
        <f>VLOOKUP(BestCart2[[#This Row],[PRODUCT_CODE]],[1]!Bestcartprd[#Data],2,FALSE)</f>
        <v xml:space="preserve">Sun Glasses </v>
      </c>
      <c r="I738" t="str">
        <f>VLOOKUP(BestCart2[[#This Row],[PRODUCT_CODE]],[1]!Bestcartprd[#Data],3,FALSE)</f>
        <v>Fashion Eyewear Ltd.</v>
      </c>
      <c r="J738" t="str">
        <f>VLOOKUP(BestCart2[[#This Row],[PRODUCT_CODE]],[1]!Bestcartprd[#Data],7,FALSE)</f>
        <v>Non-Food</v>
      </c>
      <c r="K738" t="str">
        <f>TEXT(DATE(YEAR(BestCart2[[#This Row],[WEEK_NUMBER]]),1,1) +(BestCart2[[#This Row],[WEEK_NUMBER]]-1)*7, "MMMM")</f>
        <v>February</v>
      </c>
      <c r="L7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39" spans="1:12" x14ac:dyDescent="0.3">
      <c r="A739" t="s">
        <v>0</v>
      </c>
      <c r="B739">
        <v>10</v>
      </c>
      <c r="C739">
        <v>2022</v>
      </c>
      <c r="D739">
        <v>92274</v>
      </c>
      <c r="E739">
        <v>218.17</v>
      </c>
      <c r="F739">
        <v>19</v>
      </c>
      <c r="G739">
        <v>11.48</v>
      </c>
      <c r="H739" t="str">
        <f>VLOOKUP(BestCart2[[#This Row],[PRODUCT_CODE]],[1]!Bestcartprd[#Data],2,FALSE)</f>
        <v xml:space="preserve">Sun Glasses </v>
      </c>
      <c r="I739" t="str">
        <f>VLOOKUP(BestCart2[[#This Row],[PRODUCT_CODE]],[1]!Bestcartprd[#Data],3,FALSE)</f>
        <v>Fashion Eyewear Ltd.</v>
      </c>
      <c r="J739" t="str">
        <f>VLOOKUP(BestCart2[[#This Row],[PRODUCT_CODE]],[1]!Bestcartprd[#Data],7,FALSE)</f>
        <v>Non-Food</v>
      </c>
      <c r="K739" t="str">
        <f>TEXT(DATE(YEAR(BestCart2[[#This Row],[WEEK_NUMBER]]),1,1) +(BestCart2[[#This Row],[WEEK_NUMBER]]-1)*7, "MMMM")</f>
        <v>March</v>
      </c>
      <c r="L7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0" spans="1:12" x14ac:dyDescent="0.3">
      <c r="A740" t="s">
        <v>0</v>
      </c>
      <c r="B740">
        <v>11</v>
      </c>
      <c r="C740">
        <v>2022</v>
      </c>
      <c r="D740">
        <v>92274</v>
      </c>
      <c r="E740">
        <v>766.41</v>
      </c>
      <c r="F740">
        <v>67</v>
      </c>
      <c r="G740">
        <v>11.44</v>
      </c>
      <c r="H740" t="str">
        <f>VLOOKUP(BestCart2[[#This Row],[PRODUCT_CODE]],[1]!Bestcartprd[#Data],2,FALSE)</f>
        <v xml:space="preserve">Sun Glasses </v>
      </c>
      <c r="I740" t="str">
        <f>VLOOKUP(BestCart2[[#This Row],[PRODUCT_CODE]],[1]!Bestcartprd[#Data],3,FALSE)</f>
        <v>Fashion Eyewear Ltd.</v>
      </c>
      <c r="J740" t="str">
        <f>VLOOKUP(BestCart2[[#This Row],[PRODUCT_CODE]],[1]!Bestcartprd[#Data],7,FALSE)</f>
        <v>Non-Food</v>
      </c>
      <c r="K740" t="str">
        <f>TEXT(DATE(YEAR(BestCart2[[#This Row],[WEEK_NUMBER]]),1,1) +(BestCart2[[#This Row],[WEEK_NUMBER]]-1)*7, "MMMM")</f>
        <v>March</v>
      </c>
      <c r="L7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1" spans="1:12" x14ac:dyDescent="0.3">
      <c r="A741" t="s">
        <v>0</v>
      </c>
      <c r="B741">
        <v>12</v>
      </c>
      <c r="C741">
        <v>2022</v>
      </c>
      <c r="D741">
        <v>92274</v>
      </c>
      <c r="E741">
        <v>1249.4100000000001</v>
      </c>
      <c r="F741">
        <v>109</v>
      </c>
      <c r="G741">
        <v>11.46</v>
      </c>
      <c r="H741" t="str">
        <f>VLOOKUP(BestCart2[[#This Row],[PRODUCT_CODE]],[1]!Bestcartprd[#Data],2,FALSE)</f>
        <v xml:space="preserve">Sun Glasses </v>
      </c>
      <c r="I741" t="str">
        <f>VLOOKUP(BestCart2[[#This Row],[PRODUCT_CODE]],[1]!Bestcartprd[#Data],3,FALSE)</f>
        <v>Fashion Eyewear Ltd.</v>
      </c>
      <c r="J741" t="str">
        <f>VLOOKUP(BestCart2[[#This Row],[PRODUCT_CODE]],[1]!Bestcartprd[#Data],7,FALSE)</f>
        <v>Non-Food</v>
      </c>
      <c r="K741" t="str">
        <f>TEXT(DATE(YEAR(BestCart2[[#This Row],[WEEK_NUMBER]]),1,1) +(BestCart2[[#This Row],[WEEK_NUMBER]]-1)*7, "MMMM")</f>
        <v>March</v>
      </c>
      <c r="L7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2" spans="1:12" x14ac:dyDescent="0.3">
      <c r="A742" t="s">
        <v>0</v>
      </c>
      <c r="B742">
        <v>13</v>
      </c>
      <c r="C742">
        <v>2022</v>
      </c>
      <c r="D742">
        <v>92274</v>
      </c>
      <c r="E742">
        <v>629.70000000000005</v>
      </c>
      <c r="F742">
        <v>56</v>
      </c>
      <c r="G742">
        <v>11.24</v>
      </c>
      <c r="H742" t="str">
        <f>VLOOKUP(BestCart2[[#This Row],[PRODUCT_CODE]],[1]!Bestcartprd[#Data],2,FALSE)</f>
        <v xml:space="preserve">Sun Glasses </v>
      </c>
      <c r="I742" t="str">
        <f>VLOOKUP(BestCart2[[#This Row],[PRODUCT_CODE]],[1]!Bestcartprd[#Data],3,FALSE)</f>
        <v>Fashion Eyewear Ltd.</v>
      </c>
      <c r="J742" t="str">
        <f>VLOOKUP(BestCart2[[#This Row],[PRODUCT_CODE]],[1]!Bestcartprd[#Data],7,FALSE)</f>
        <v>Non-Food</v>
      </c>
      <c r="K742" t="str">
        <f>TEXT(DATE(YEAR(BestCart2[[#This Row],[WEEK_NUMBER]]),1,1) +(BestCart2[[#This Row],[WEEK_NUMBER]]-1)*7, "MMMM")</f>
        <v>March</v>
      </c>
      <c r="L7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3" spans="1:12" x14ac:dyDescent="0.3">
      <c r="A743" t="s">
        <v>0</v>
      </c>
      <c r="B743">
        <v>14</v>
      </c>
      <c r="C743">
        <v>2022</v>
      </c>
      <c r="D743">
        <v>92274</v>
      </c>
      <c r="E743">
        <v>627.05999999999995</v>
      </c>
      <c r="F743">
        <v>55</v>
      </c>
      <c r="G743">
        <v>11.4</v>
      </c>
      <c r="H743" t="str">
        <f>VLOOKUP(BestCart2[[#This Row],[PRODUCT_CODE]],[1]!Bestcartprd[#Data],2,FALSE)</f>
        <v xml:space="preserve">Sun Glasses </v>
      </c>
      <c r="I743" t="str">
        <f>VLOOKUP(BestCart2[[#This Row],[PRODUCT_CODE]],[1]!Bestcartprd[#Data],3,FALSE)</f>
        <v>Fashion Eyewear Ltd.</v>
      </c>
      <c r="J743" t="str">
        <f>VLOOKUP(BestCart2[[#This Row],[PRODUCT_CODE]],[1]!Bestcartprd[#Data],7,FALSE)</f>
        <v>Non-Food</v>
      </c>
      <c r="K743" t="str">
        <f>TEXT(DATE(YEAR(BestCart2[[#This Row],[WEEK_NUMBER]]),1,1) +(BestCart2[[#This Row],[WEEK_NUMBER]]-1)*7, "MMMM")</f>
        <v>April</v>
      </c>
      <c r="L7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4" spans="1:12" x14ac:dyDescent="0.3">
      <c r="A744" t="s">
        <v>0</v>
      </c>
      <c r="B744">
        <v>15</v>
      </c>
      <c r="C744">
        <v>2022</v>
      </c>
      <c r="D744">
        <v>92274</v>
      </c>
      <c r="E744">
        <v>1184.8800000000001</v>
      </c>
      <c r="F744">
        <v>104</v>
      </c>
      <c r="G744">
        <v>11.39</v>
      </c>
      <c r="H744" t="str">
        <f>VLOOKUP(BestCart2[[#This Row],[PRODUCT_CODE]],[1]!Bestcartprd[#Data],2,FALSE)</f>
        <v xml:space="preserve">Sun Glasses </v>
      </c>
      <c r="I744" t="str">
        <f>VLOOKUP(BestCart2[[#This Row],[PRODUCT_CODE]],[1]!Bestcartprd[#Data],3,FALSE)</f>
        <v>Fashion Eyewear Ltd.</v>
      </c>
      <c r="J744" t="str">
        <f>VLOOKUP(BestCart2[[#This Row],[PRODUCT_CODE]],[1]!Bestcartprd[#Data],7,FALSE)</f>
        <v>Non-Food</v>
      </c>
      <c r="K744" t="str">
        <f>TEXT(DATE(YEAR(BestCart2[[#This Row],[WEEK_NUMBER]]),1,1) +(BestCart2[[#This Row],[WEEK_NUMBER]]-1)*7, "MMMM")</f>
        <v>April</v>
      </c>
      <c r="L7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5" spans="1:12" x14ac:dyDescent="0.3">
      <c r="A745" t="s">
        <v>0</v>
      </c>
      <c r="B745">
        <v>16</v>
      </c>
      <c r="C745">
        <v>2022</v>
      </c>
      <c r="D745">
        <v>92274</v>
      </c>
      <c r="E745">
        <v>906.23</v>
      </c>
      <c r="F745">
        <v>79</v>
      </c>
      <c r="G745">
        <v>11.47</v>
      </c>
      <c r="H745" t="str">
        <f>VLOOKUP(BestCart2[[#This Row],[PRODUCT_CODE]],[1]!Bestcartprd[#Data],2,FALSE)</f>
        <v xml:space="preserve">Sun Glasses </v>
      </c>
      <c r="I745" t="str">
        <f>VLOOKUP(BestCart2[[#This Row],[PRODUCT_CODE]],[1]!Bestcartprd[#Data],3,FALSE)</f>
        <v>Fashion Eyewear Ltd.</v>
      </c>
      <c r="J745" t="str">
        <f>VLOOKUP(BestCart2[[#This Row],[PRODUCT_CODE]],[1]!Bestcartprd[#Data],7,FALSE)</f>
        <v>Non-Food</v>
      </c>
      <c r="K745" t="str">
        <f>TEXT(DATE(YEAR(BestCart2[[#This Row],[WEEK_NUMBER]]),1,1) +(BestCart2[[#This Row],[WEEK_NUMBER]]-1)*7, "MMMM")</f>
        <v>April</v>
      </c>
      <c r="L7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6" spans="1:12" x14ac:dyDescent="0.3">
      <c r="A746" t="s">
        <v>0</v>
      </c>
      <c r="B746">
        <v>17</v>
      </c>
      <c r="C746">
        <v>2022</v>
      </c>
      <c r="D746">
        <v>92274</v>
      </c>
      <c r="E746">
        <v>956.8</v>
      </c>
      <c r="F746">
        <v>84</v>
      </c>
      <c r="G746">
        <v>11.39</v>
      </c>
      <c r="H746" t="str">
        <f>VLOOKUP(BestCart2[[#This Row],[PRODUCT_CODE]],[1]!Bestcartprd[#Data],2,FALSE)</f>
        <v xml:space="preserve">Sun Glasses </v>
      </c>
      <c r="I746" t="str">
        <f>VLOOKUP(BestCart2[[#This Row],[PRODUCT_CODE]],[1]!Bestcartprd[#Data],3,FALSE)</f>
        <v>Fashion Eyewear Ltd.</v>
      </c>
      <c r="J746" t="str">
        <f>VLOOKUP(BestCart2[[#This Row],[PRODUCT_CODE]],[1]!Bestcartprd[#Data],7,FALSE)</f>
        <v>Non-Food</v>
      </c>
      <c r="K746" t="str">
        <f>TEXT(DATE(YEAR(BestCart2[[#This Row],[WEEK_NUMBER]]),1,1) +(BestCart2[[#This Row],[WEEK_NUMBER]]-1)*7, "MMMM")</f>
        <v>April</v>
      </c>
      <c r="L7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7" spans="1:12" x14ac:dyDescent="0.3">
      <c r="A747" t="s">
        <v>0</v>
      </c>
      <c r="B747">
        <v>18</v>
      </c>
      <c r="C747">
        <v>2022</v>
      </c>
      <c r="D747">
        <v>92274</v>
      </c>
      <c r="E747">
        <v>1084.8699999999999</v>
      </c>
      <c r="F747">
        <v>95</v>
      </c>
      <c r="G747">
        <v>11.42</v>
      </c>
      <c r="H747" t="str">
        <f>VLOOKUP(BestCart2[[#This Row],[PRODUCT_CODE]],[1]!Bestcartprd[#Data],2,FALSE)</f>
        <v xml:space="preserve">Sun Glasses </v>
      </c>
      <c r="I747" t="str">
        <f>VLOOKUP(BestCart2[[#This Row],[PRODUCT_CODE]],[1]!Bestcartprd[#Data],3,FALSE)</f>
        <v>Fashion Eyewear Ltd.</v>
      </c>
      <c r="J747" t="str">
        <f>VLOOKUP(BestCart2[[#This Row],[PRODUCT_CODE]],[1]!Bestcartprd[#Data],7,FALSE)</f>
        <v>Non-Food</v>
      </c>
      <c r="K747" t="str">
        <f>TEXT(DATE(YEAR(BestCart2[[#This Row],[WEEK_NUMBER]]),1,1) +(BestCart2[[#This Row],[WEEK_NUMBER]]-1)*7, "MMMM")</f>
        <v>April</v>
      </c>
      <c r="L7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8" spans="1:12" x14ac:dyDescent="0.3">
      <c r="A748" t="s">
        <v>0</v>
      </c>
      <c r="B748">
        <v>19</v>
      </c>
      <c r="C748">
        <v>2022</v>
      </c>
      <c r="D748">
        <v>92274</v>
      </c>
      <c r="E748">
        <v>1153.83</v>
      </c>
      <c r="F748">
        <v>101</v>
      </c>
      <c r="G748">
        <v>11.42</v>
      </c>
      <c r="H748" t="str">
        <f>VLOOKUP(BestCart2[[#This Row],[PRODUCT_CODE]],[1]!Bestcartprd[#Data],2,FALSE)</f>
        <v xml:space="preserve">Sun Glasses </v>
      </c>
      <c r="I748" t="str">
        <f>VLOOKUP(BestCart2[[#This Row],[PRODUCT_CODE]],[1]!Bestcartprd[#Data],3,FALSE)</f>
        <v>Fashion Eyewear Ltd.</v>
      </c>
      <c r="J748" t="str">
        <f>VLOOKUP(BestCart2[[#This Row],[PRODUCT_CODE]],[1]!Bestcartprd[#Data],7,FALSE)</f>
        <v>Non-Food</v>
      </c>
      <c r="K748" t="str">
        <f>TEXT(DATE(YEAR(BestCart2[[#This Row],[WEEK_NUMBER]]),1,1) +(BestCart2[[#This Row],[WEEK_NUMBER]]-1)*7, "MMMM")</f>
        <v>May</v>
      </c>
      <c r="L7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49" spans="1:12" x14ac:dyDescent="0.3">
      <c r="A749" t="s">
        <v>0</v>
      </c>
      <c r="B749">
        <v>20</v>
      </c>
      <c r="C749">
        <v>2022</v>
      </c>
      <c r="D749">
        <v>92274</v>
      </c>
      <c r="E749">
        <v>1042.78</v>
      </c>
      <c r="F749">
        <v>92</v>
      </c>
      <c r="G749">
        <v>11.33</v>
      </c>
      <c r="H749" t="str">
        <f>VLOOKUP(BestCart2[[#This Row],[PRODUCT_CODE]],[1]!Bestcartprd[#Data],2,FALSE)</f>
        <v xml:space="preserve">Sun Glasses </v>
      </c>
      <c r="I749" t="str">
        <f>VLOOKUP(BestCart2[[#This Row],[PRODUCT_CODE]],[1]!Bestcartprd[#Data],3,FALSE)</f>
        <v>Fashion Eyewear Ltd.</v>
      </c>
      <c r="J749" t="str">
        <f>VLOOKUP(BestCart2[[#This Row],[PRODUCT_CODE]],[1]!Bestcartprd[#Data],7,FALSE)</f>
        <v>Non-Food</v>
      </c>
      <c r="K749" t="str">
        <f>TEXT(DATE(YEAR(BestCart2[[#This Row],[WEEK_NUMBER]]),1,1) +(BestCart2[[#This Row],[WEEK_NUMBER]]-1)*7, "MMMM")</f>
        <v>May</v>
      </c>
      <c r="L7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50" spans="1:12" x14ac:dyDescent="0.3">
      <c r="A750" t="s">
        <v>0</v>
      </c>
      <c r="B750">
        <v>21</v>
      </c>
      <c r="C750">
        <v>2022</v>
      </c>
      <c r="D750">
        <v>92274</v>
      </c>
      <c r="E750">
        <v>1118.7</v>
      </c>
      <c r="F750">
        <v>98</v>
      </c>
      <c r="G750">
        <v>11.42</v>
      </c>
      <c r="H750" t="str">
        <f>VLOOKUP(BestCart2[[#This Row],[PRODUCT_CODE]],[1]!Bestcartprd[#Data],2,FALSE)</f>
        <v xml:space="preserve">Sun Glasses </v>
      </c>
      <c r="I750" t="str">
        <f>VLOOKUP(BestCart2[[#This Row],[PRODUCT_CODE]],[1]!Bestcartprd[#Data],3,FALSE)</f>
        <v>Fashion Eyewear Ltd.</v>
      </c>
      <c r="J750" t="str">
        <f>VLOOKUP(BestCart2[[#This Row],[PRODUCT_CODE]],[1]!Bestcartprd[#Data],7,FALSE)</f>
        <v>Non-Food</v>
      </c>
      <c r="K750" t="str">
        <f>TEXT(DATE(YEAR(BestCart2[[#This Row],[WEEK_NUMBER]]),1,1) +(BestCart2[[#This Row],[WEEK_NUMBER]]-1)*7, "MMMM")</f>
        <v>May</v>
      </c>
      <c r="L7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51" spans="1:12" x14ac:dyDescent="0.3">
      <c r="A751" t="s">
        <v>0</v>
      </c>
      <c r="B751">
        <v>22</v>
      </c>
      <c r="C751">
        <v>2022</v>
      </c>
      <c r="D751">
        <v>92274</v>
      </c>
      <c r="E751">
        <v>1284.56</v>
      </c>
      <c r="F751">
        <v>112</v>
      </c>
      <c r="G751">
        <v>11.47</v>
      </c>
      <c r="H751" t="str">
        <f>VLOOKUP(BestCart2[[#This Row],[PRODUCT_CODE]],[1]!Bestcartprd[#Data],2,FALSE)</f>
        <v xml:space="preserve">Sun Glasses </v>
      </c>
      <c r="I751" t="str">
        <f>VLOOKUP(BestCart2[[#This Row],[PRODUCT_CODE]],[1]!Bestcartprd[#Data],3,FALSE)</f>
        <v>Fashion Eyewear Ltd.</v>
      </c>
      <c r="J751" t="str">
        <f>VLOOKUP(BestCart2[[#This Row],[PRODUCT_CODE]],[1]!Bestcartprd[#Data],7,FALSE)</f>
        <v>Non-Food</v>
      </c>
      <c r="K751" t="str">
        <f>TEXT(DATE(YEAR(BestCart2[[#This Row],[WEEK_NUMBER]]),1,1) +(BestCart2[[#This Row],[WEEK_NUMBER]]-1)*7, "MMMM")</f>
        <v>May</v>
      </c>
      <c r="L7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52" spans="1:12" x14ac:dyDescent="0.3">
      <c r="A752" t="s">
        <v>0</v>
      </c>
      <c r="B752">
        <v>23</v>
      </c>
      <c r="C752">
        <v>2022</v>
      </c>
      <c r="D752">
        <v>92274</v>
      </c>
      <c r="E752">
        <v>1146.3599999999999</v>
      </c>
      <c r="F752">
        <v>100</v>
      </c>
      <c r="G752">
        <v>11.46</v>
      </c>
      <c r="H752" t="str">
        <f>VLOOKUP(BestCart2[[#This Row],[PRODUCT_CODE]],[1]!Bestcartprd[#Data],2,FALSE)</f>
        <v xml:space="preserve">Sun Glasses </v>
      </c>
      <c r="I752" t="str">
        <f>VLOOKUP(BestCart2[[#This Row],[PRODUCT_CODE]],[1]!Bestcartprd[#Data],3,FALSE)</f>
        <v>Fashion Eyewear Ltd.</v>
      </c>
      <c r="J752" t="str">
        <f>VLOOKUP(BestCart2[[#This Row],[PRODUCT_CODE]],[1]!Bestcartprd[#Data],7,FALSE)</f>
        <v>Non-Food</v>
      </c>
      <c r="K752" t="str">
        <f>TEXT(DATE(YEAR(BestCart2[[#This Row],[WEEK_NUMBER]]),1,1) +(BestCart2[[#This Row],[WEEK_NUMBER]]-1)*7, "MMMM")</f>
        <v>June</v>
      </c>
      <c r="L7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3" spans="1:12" x14ac:dyDescent="0.3">
      <c r="A753" t="s">
        <v>0</v>
      </c>
      <c r="B753">
        <v>24</v>
      </c>
      <c r="C753">
        <v>2022</v>
      </c>
      <c r="D753">
        <v>92274</v>
      </c>
      <c r="E753">
        <v>1601.67</v>
      </c>
      <c r="F753">
        <v>140</v>
      </c>
      <c r="G753">
        <v>11.44</v>
      </c>
      <c r="H753" t="str">
        <f>VLOOKUP(BestCart2[[#This Row],[PRODUCT_CODE]],[1]!Bestcartprd[#Data],2,FALSE)</f>
        <v xml:space="preserve">Sun Glasses </v>
      </c>
      <c r="I753" t="str">
        <f>VLOOKUP(BestCart2[[#This Row],[PRODUCT_CODE]],[1]!Bestcartprd[#Data],3,FALSE)</f>
        <v>Fashion Eyewear Ltd.</v>
      </c>
      <c r="J753" t="str">
        <f>VLOOKUP(BestCart2[[#This Row],[PRODUCT_CODE]],[1]!Bestcartprd[#Data],7,FALSE)</f>
        <v>Non-Food</v>
      </c>
      <c r="K753" t="str">
        <f>TEXT(DATE(YEAR(BestCart2[[#This Row],[WEEK_NUMBER]]),1,1) +(BestCart2[[#This Row],[WEEK_NUMBER]]-1)*7, "MMMM")</f>
        <v>June</v>
      </c>
      <c r="L7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4" spans="1:12" x14ac:dyDescent="0.3">
      <c r="A754" t="s">
        <v>0</v>
      </c>
      <c r="B754">
        <v>25</v>
      </c>
      <c r="C754">
        <v>2022</v>
      </c>
      <c r="D754">
        <v>92274</v>
      </c>
      <c r="E754">
        <v>1309.23</v>
      </c>
      <c r="F754">
        <v>115</v>
      </c>
      <c r="G754">
        <v>11.38</v>
      </c>
      <c r="H754" t="str">
        <f>VLOOKUP(BestCart2[[#This Row],[PRODUCT_CODE]],[1]!Bestcartprd[#Data],2,FALSE)</f>
        <v xml:space="preserve">Sun Glasses </v>
      </c>
      <c r="I754" t="str">
        <f>VLOOKUP(BestCart2[[#This Row],[PRODUCT_CODE]],[1]!Bestcartprd[#Data],3,FALSE)</f>
        <v>Fashion Eyewear Ltd.</v>
      </c>
      <c r="J754" t="str">
        <f>VLOOKUP(BestCart2[[#This Row],[PRODUCT_CODE]],[1]!Bestcartprd[#Data],7,FALSE)</f>
        <v>Non-Food</v>
      </c>
      <c r="K754" t="str">
        <f>TEXT(DATE(YEAR(BestCart2[[#This Row],[WEEK_NUMBER]]),1,1) +(BestCart2[[#This Row],[WEEK_NUMBER]]-1)*7, "MMMM")</f>
        <v>June</v>
      </c>
      <c r="L7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5" spans="1:12" x14ac:dyDescent="0.3">
      <c r="A755" t="s">
        <v>0</v>
      </c>
      <c r="B755">
        <v>26</v>
      </c>
      <c r="C755">
        <v>2022</v>
      </c>
      <c r="D755">
        <v>92274</v>
      </c>
      <c r="E755">
        <v>1041.03</v>
      </c>
      <c r="F755">
        <v>91</v>
      </c>
      <c r="G755">
        <v>11.44</v>
      </c>
      <c r="H755" t="str">
        <f>VLOOKUP(BestCart2[[#This Row],[PRODUCT_CODE]],[1]!Bestcartprd[#Data],2,FALSE)</f>
        <v xml:space="preserve">Sun Glasses </v>
      </c>
      <c r="I755" t="str">
        <f>VLOOKUP(BestCart2[[#This Row],[PRODUCT_CODE]],[1]!Bestcartprd[#Data],3,FALSE)</f>
        <v>Fashion Eyewear Ltd.</v>
      </c>
      <c r="J755" t="str">
        <f>VLOOKUP(BestCart2[[#This Row],[PRODUCT_CODE]],[1]!Bestcartprd[#Data],7,FALSE)</f>
        <v>Non-Food</v>
      </c>
      <c r="K755" t="str">
        <f>TEXT(DATE(YEAR(BestCart2[[#This Row],[WEEK_NUMBER]]),1,1) +(BestCart2[[#This Row],[WEEK_NUMBER]]-1)*7, "MMMM")</f>
        <v>June</v>
      </c>
      <c r="L7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6" spans="1:12" x14ac:dyDescent="0.3">
      <c r="A756" t="s">
        <v>0</v>
      </c>
      <c r="B756">
        <v>27</v>
      </c>
      <c r="C756">
        <v>2022</v>
      </c>
      <c r="D756">
        <v>92274</v>
      </c>
      <c r="E756">
        <v>1833.4</v>
      </c>
      <c r="F756">
        <v>160</v>
      </c>
      <c r="G756">
        <v>11.46</v>
      </c>
      <c r="H756" t="str">
        <f>VLOOKUP(BestCart2[[#This Row],[PRODUCT_CODE]],[1]!Bestcartprd[#Data],2,FALSE)</f>
        <v xml:space="preserve">Sun Glasses </v>
      </c>
      <c r="I756" t="str">
        <f>VLOOKUP(BestCart2[[#This Row],[PRODUCT_CODE]],[1]!Bestcartprd[#Data],3,FALSE)</f>
        <v>Fashion Eyewear Ltd.</v>
      </c>
      <c r="J756" t="str">
        <f>VLOOKUP(BestCart2[[#This Row],[PRODUCT_CODE]],[1]!Bestcartprd[#Data],7,FALSE)</f>
        <v>Non-Food</v>
      </c>
      <c r="K756" t="str">
        <f>TEXT(DATE(YEAR(BestCart2[[#This Row],[WEEK_NUMBER]]),1,1) +(BestCart2[[#This Row],[WEEK_NUMBER]]-1)*7, "MMMM")</f>
        <v>July</v>
      </c>
      <c r="L7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7" spans="1:12" x14ac:dyDescent="0.3">
      <c r="A757" t="s">
        <v>0</v>
      </c>
      <c r="B757">
        <v>28</v>
      </c>
      <c r="C757">
        <v>2022</v>
      </c>
      <c r="D757">
        <v>92274</v>
      </c>
      <c r="E757">
        <v>2052.15</v>
      </c>
      <c r="F757">
        <v>179</v>
      </c>
      <c r="G757">
        <v>11.46</v>
      </c>
      <c r="H757" t="str">
        <f>VLOOKUP(BestCart2[[#This Row],[PRODUCT_CODE]],[1]!Bestcartprd[#Data],2,FALSE)</f>
        <v xml:space="preserve">Sun Glasses </v>
      </c>
      <c r="I757" t="str">
        <f>VLOOKUP(BestCart2[[#This Row],[PRODUCT_CODE]],[1]!Bestcartprd[#Data],3,FALSE)</f>
        <v>Fashion Eyewear Ltd.</v>
      </c>
      <c r="J757" t="str">
        <f>VLOOKUP(BestCart2[[#This Row],[PRODUCT_CODE]],[1]!Bestcartprd[#Data],7,FALSE)</f>
        <v>Non-Food</v>
      </c>
      <c r="K757" t="str">
        <f>TEXT(DATE(YEAR(BestCart2[[#This Row],[WEEK_NUMBER]]),1,1) +(BestCart2[[#This Row],[WEEK_NUMBER]]-1)*7, "MMMM")</f>
        <v>July</v>
      </c>
      <c r="L7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8" spans="1:12" x14ac:dyDescent="0.3">
      <c r="A758" t="s">
        <v>0</v>
      </c>
      <c r="B758">
        <v>29</v>
      </c>
      <c r="C758">
        <v>2022</v>
      </c>
      <c r="D758">
        <v>92274</v>
      </c>
      <c r="E758">
        <v>1662.96</v>
      </c>
      <c r="F758">
        <v>146</v>
      </c>
      <c r="G758">
        <v>11.39</v>
      </c>
      <c r="H758" t="str">
        <f>VLOOKUP(BestCart2[[#This Row],[PRODUCT_CODE]],[1]!Bestcartprd[#Data],2,FALSE)</f>
        <v xml:space="preserve">Sun Glasses </v>
      </c>
      <c r="I758" t="str">
        <f>VLOOKUP(BestCart2[[#This Row],[PRODUCT_CODE]],[1]!Bestcartprd[#Data],3,FALSE)</f>
        <v>Fashion Eyewear Ltd.</v>
      </c>
      <c r="J758" t="str">
        <f>VLOOKUP(BestCart2[[#This Row],[PRODUCT_CODE]],[1]!Bestcartprd[#Data],7,FALSE)</f>
        <v>Non-Food</v>
      </c>
      <c r="K758" t="str">
        <f>TEXT(DATE(YEAR(BestCart2[[#This Row],[WEEK_NUMBER]]),1,1) +(BestCart2[[#This Row],[WEEK_NUMBER]]-1)*7, "MMMM")</f>
        <v>July</v>
      </c>
      <c r="L7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59" spans="1:12" x14ac:dyDescent="0.3">
      <c r="A759" t="s">
        <v>0</v>
      </c>
      <c r="B759">
        <v>30</v>
      </c>
      <c r="C759">
        <v>2022</v>
      </c>
      <c r="D759">
        <v>92274</v>
      </c>
      <c r="E759">
        <v>953.21</v>
      </c>
      <c r="F759">
        <v>83</v>
      </c>
      <c r="G759">
        <v>11.48</v>
      </c>
      <c r="H759" t="str">
        <f>VLOOKUP(BestCart2[[#This Row],[PRODUCT_CODE]],[1]!Bestcartprd[#Data],2,FALSE)</f>
        <v xml:space="preserve">Sun Glasses </v>
      </c>
      <c r="I759" t="str">
        <f>VLOOKUP(BestCart2[[#This Row],[PRODUCT_CODE]],[1]!Bestcartprd[#Data],3,FALSE)</f>
        <v>Fashion Eyewear Ltd.</v>
      </c>
      <c r="J759" t="str">
        <f>VLOOKUP(BestCart2[[#This Row],[PRODUCT_CODE]],[1]!Bestcartprd[#Data],7,FALSE)</f>
        <v>Non-Food</v>
      </c>
      <c r="K759" t="str">
        <f>TEXT(DATE(YEAR(BestCart2[[#This Row],[WEEK_NUMBER]]),1,1) +(BestCart2[[#This Row],[WEEK_NUMBER]]-1)*7, "MMMM")</f>
        <v>July</v>
      </c>
      <c r="L7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0" spans="1:12" x14ac:dyDescent="0.3">
      <c r="A760" t="s">
        <v>0</v>
      </c>
      <c r="B760">
        <v>31</v>
      </c>
      <c r="C760">
        <v>2022</v>
      </c>
      <c r="D760">
        <v>92274</v>
      </c>
      <c r="E760">
        <v>1639.41</v>
      </c>
      <c r="F760">
        <v>143</v>
      </c>
      <c r="G760">
        <v>11.46</v>
      </c>
      <c r="H760" t="str">
        <f>VLOOKUP(BestCart2[[#This Row],[PRODUCT_CODE]],[1]!Bestcartprd[#Data],2,FALSE)</f>
        <v xml:space="preserve">Sun Glasses </v>
      </c>
      <c r="I760" t="str">
        <f>VLOOKUP(BestCart2[[#This Row],[PRODUCT_CODE]],[1]!Bestcartprd[#Data],3,FALSE)</f>
        <v>Fashion Eyewear Ltd.</v>
      </c>
      <c r="J760" t="str">
        <f>VLOOKUP(BestCart2[[#This Row],[PRODUCT_CODE]],[1]!Bestcartprd[#Data],7,FALSE)</f>
        <v>Non-Food</v>
      </c>
      <c r="K760" t="str">
        <f>TEXT(DATE(YEAR(BestCart2[[#This Row],[WEEK_NUMBER]]),1,1) +(BestCart2[[#This Row],[WEEK_NUMBER]]-1)*7, "MMMM")</f>
        <v>July</v>
      </c>
      <c r="L7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1" spans="1:12" x14ac:dyDescent="0.3">
      <c r="A761" t="s">
        <v>0</v>
      </c>
      <c r="B761">
        <v>32</v>
      </c>
      <c r="C761">
        <v>2022</v>
      </c>
      <c r="D761">
        <v>92274</v>
      </c>
      <c r="E761">
        <v>2430.4299999999998</v>
      </c>
      <c r="F761">
        <v>212</v>
      </c>
      <c r="G761">
        <v>11.46</v>
      </c>
      <c r="H761" t="str">
        <f>VLOOKUP(BestCart2[[#This Row],[PRODUCT_CODE]],[1]!Bestcartprd[#Data],2,FALSE)</f>
        <v xml:space="preserve">Sun Glasses </v>
      </c>
      <c r="I761" t="str">
        <f>VLOOKUP(BestCart2[[#This Row],[PRODUCT_CODE]],[1]!Bestcartprd[#Data],3,FALSE)</f>
        <v>Fashion Eyewear Ltd.</v>
      </c>
      <c r="J761" t="str">
        <f>VLOOKUP(BestCart2[[#This Row],[PRODUCT_CODE]],[1]!Bestcartprd[#Data],7,FALSE)</f>
        <v>Non-Food</v>
      </c>
      <c r="K761" t="str">
        <f>TEXT(DATE(YEAR(BestCart2[[#This Row],[WEEK_NUMBER]]),1,1) +(BestCart2[[#This Row],[WEEK_NUMBER]]-1)*7, "MMMM")</f>
        <v>August</v>
      </c>
      <c r="L7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2" spans="1:12" x14ac:dyDescent="0.3">
      <c r="A762" t="s">
        <v>0</v>
      </c>
      <c r="B762">
        <v>33</v>
      </c>
      <c r="C762">
        <v>2022</v>
      </c>
      <c r="D762">
        <v>92274</v>
      </c>
      <c r="E762">
        <v>1171.0999999999999</v>
      </c>
      <c r="F762">
        <v>102</v>
      </c>
      <c r="G762">
        <v>11.48</v>
      </c>
      <c r="H762" t="str">
        <f>VLOOKUP(BestCart2[[#This Row],[PRODUCT_CODE]],[1]!Bestcartprd[#Data],2,FALSE)</f>
        <v xml:space="preserve">Sun Glasses </v>
      </c>
      <c r="I762" t="str">
        <f>VLOOKUP(BestCart2[[#This Row],[PRODUCT_CODE]],[1]!Bestcartprd[#Data],3,FALSE)</f>
        <v>Fashion Eyewear Ltd.</v>
      </c>
      <c r="J762" t="str">
        <f>VLOOKUP(BestCart2[[#This Row],[PRODUCT_CODE]],[1]!Bestcartprd[#Data],7,FALSE)</f>
        <v>Non-Food</v>
      </c>
      <c r="K762" t="str">
        <f>TEXT(DATE(YEAR(BestCart2[[#This Row],[WEEK_NUMBER]]),1,1) +(BestCart2[[#This Row],[WEEK_NUMBER]]-1)*7, "MMMM")</f>
        <v>August</v>
      </c>
      <c r="L7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3" spans="1:12" x14ac:dyDescent="0.3">
      <c r="A763" t="s">
        <v>0</v>
      </c>
      <c r="B763">
        <v>34</v>
      </c>
      <c r="C763">
        <v>2022</v>
      </c>
      <c r="D763">
        <v>92274</v>
      </c>
      <c r="E763">
        <v>1120.42</v>
      </c>
      <c r="F763">
        <v>98</v>
      </c>
      <c r="G763">
        <v>11.43</v>
      </c>
      <c r="H763" t="str">
        <f>VLOOKUP(BestCart2[[#This Row],[PRODUCT_CODE]],[1]!Bestcartprd[#Data],2,FALSE)</f>
        <v xml:space="preserve">Sun Glasses </v>
      </c>
      <c r="I763" t="str">
        <f>VLOOKUP(BestCart2[[#This Row],[PRODUCT_CODE]],[1]!Bestcartprd[#Data],3,FALSE)</f>
        <v>Fashion Eyewear Ltd.</v>
      </c>
      <c r="J763" t="str">
        <f>VLOOKUP(BestCart2[[#This Row],[PRODUCT_CODE]],[1]!Bestcartprd[#Data],7,FALSE)</f>
        <v>Non-Food</v>
      </c>
      <c r="K763" t="str">
        <f>TEXT(DATE(YEAR(BestCart2[[#This Row],[WEEK_NUMBER]]),1,1) +(BestCart2[[#This Row],[WEEK_NUMBER]]-1)*7, "MMMM")</f>
        <v>August</v>
      </c>
      <c r="L7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4" spans="1:12" x14ac:dyDescent="0.3">
      <c r="A764" t="s">
        <v>0</v>
      </c>
      <c r="B764">
        <v>35</v>
      </c>
      <c r="C764">
        <v>2022</v>
      </c>
      <c r="D764">
        <v>92274</v>
      </c>
      <c r="E764">
        <v>815.39</v>
      </c>
      <c r="F764">
        <v>71</v>
      </c>
      <c r="G764">
        <v>11.48</v>
      </c>
      <c r="H764" t="str">
        <f>VLOOKUP(BestCart2[[#This Row],[PRODUCT_CODE]],[1]!Bestcartprd[#Data],2,FALSE)</f>
        <v xml:space="preserve">Sun Glasses </v>
      </c>
      <c r="I764" t="str">
        <f>VLOOKUP(BestCart2[[#This Row],[PRODUCT_CODE]],[1]!Bestcartprd[#Data],3,FALSE)</f>
        <v>Fashion Eyewear Ltd.</v>
      </c>
      <c r="J764" t="str">
        <f>VLOOKUP(BestCart2[[#This Row],[PRODUCT_CODE]],[1]!Bestcartprd[#Data],7,FALSE)</f>
        <v>Non-Food</v>
      </c>
      <c r="K764" t="str">
        <f>TEXT(DATE(YEAR(BestCart2[[#This Row],[WEEK_NUMBER]]),1,1) +(BestCart2[[#This Row],[WEEK_NUMBER]]-1)*7, "MMMM")</f>
        <v>August</v>
      </c>
      <c r="L7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765" spans="1:12" x14ac:dyDescent="0.3">
      <c r="A765" t="s">
        <v>0</v>
      </c>
      <c r="B765">
        <v>36</v>
      </c>
      <c r="C765">
        <v>2022</v>
      </c>
      <c r="D765">
        <v>92274</v>
      </c>
      <c r="E765">
        <v>700.77</v>
      </c>
      <c r="F765">
        <v>61</v>
      </c>
      <c r="G765">
        <v>11.49</v>
      </c>
      <c r="H765" t="str">
        <f>VLOOKUP(BestCart2[[#This Row],[PRODUCT_CODE]],[1]!Bestcartprd[#Data],2,FALSE)</f>
        <v xml:space="preserve">Sun Glasses </v>
      </c>
      <c r="I765" t="str">
        <f>VLOOKUP(BestCart2[[#This Row],[PRODUCT_CODE]],[1]!Bestcartprd[#Data],3,FALSE)</f>
        <v>Fashion Eyewear Ltd.</v>
      </c>
      <c r="J765" t="str">
        <f>VLOOKUP(BestCart2[[#This Row],[PRODUCT_CODE]],[1]!Bestcartprd[#Data],7,FALSE)</f>
        <v>Non-Food</v>
      </c>
      <c r="K765" t="str">
        <f>TEXT(DATE(YEAR(BestCart2[[#This Row],[WEEK_NUMBER]]),1,1) +(BestCart2[[#This Row],[WEEK_NUMBER]]-1)*7, "MMMM")</f>
        <v>September</v>
      </c>
      <c r="L7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66" spans="1:12" x14ac:dyDescent="0.3">
      <c r="A766" t="s">
        <v>0</v>
      </c>
      <c r="B766">
        <v>37</v>
      </c>
      <c r="C766">
        <v>2022</v>
      </c>
      <c r="D766">
        <v>92274</v>
      </c>
      <c r="E766">
        <v>585.91</v>
      </c>
      <c r="F766">
        <v>51</v>
      </c>
      <c r="G766">
        <v>11.49</v>
      </c>
      <c r="H766" t="str">
        <f>VLOOKUP(BestCart2[[#This Row],[PRODUCT_CODE]],[1]!Bestcartprd[#Data],2,FALSE)</f>
        <v xml:space="preserve">Sun Glasses </v>
      </c>
      <c r="I766" t="str">
        <f>VLOOKUP(BestCart2[[#This Row],[PRODUCT_CODE]],[1]!Bestcartprd[#Data],3,FALSE)</f>
        <v>Fashion Eyewear Ltd.</v>
      </c>
      <c r="J766" t="str">
        <f>VLOOKUP(BestCart2[[#This Row],[PRODUCT_CODE]],[1]!Bestcartprd[#Data],7,FALSE)</f>
        <v>Non-Food</v>
      </c>
      <c r="K766" t="str">
        <f>TEXT(DATE(YEAR(BestCart2[[#This Row],[WEEK_NUMBER]]),1,1) +(BestCart2[[#This Row],[WEEK_NUMBER]]-1)*7, "MMMM")</f>
        <v>September</v>
      </c>
      <c r="L7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67" spans="1:12" x14ac:dyDescent="0.3">
      <c r="A767" t="s">
        <v>0</v>
      </c>
      <c r="B767">
        <v>38</v>
      </c>
      <c r="C767">
        <v>2022</v>
      </c>
      <c r="D767">
        <v>92274</v>
      </c>
      <c r="E767">
        <v>653.97</v>
      </c>
      <c r="F767">
        <v>57</v>
      </c>
      <c r="G767">
        <v>11.47</v>
      </c>
      <c r="H767" t="str">
        <f>VLOOKUP(BestCart2[[#This Row],[PRODUCT_CODE]],[1]!Bestcartprd[#Data],2,FALSE)</f>
        <v xml:space="preserve">Sun Glasses </v>
      </c>
      <c r="I767" t="str">
        <f>VLOOKUP(BestCart2[[#This Row],[PRODUCT_CODE]],[1]!Bestcartprd[#Data],3,FALSE)</f>
        <v>Fashion Eyewear Ltd.</v>
      </c>
      <c r="J767" t="str">
        <f>VLOOKUP(BestCart2[[#This Row],[PRODUCT_CODE]],[1]!Bestcartprd[#Data],7,FALSE)</f>
        <v>Non-Food</v>
      </c>
      <c r="K767" t="str">
        <f>TEXT(DATE(YEAR(BestCart2[[#This Row],[WEEK_NUMBER]]),1,1) +(BestCart2[[#This Row],[WEEK_NUMBER]]-1)*7, "MMMM")</f>
        <v>September</v>
      </c>
      <c r="L7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68" spans="1:12" x14ac:dyDescent="0.3">
      <c r="A768" t="s">
        <v>0</v>
      </c>
      <c r="B768">
        <v>39</v>
      </c>
      <c r="C768">
        <v>2022</v>
      </c>
      <c r="D768">
        <v>92274</v>
      </c>
      <c r="E768">
        <v>481.18</v>
      </c>
      <c r="F768">
        <v>42</v>
      </c>
      <c r="G768">
        <v>11.46</v>
      </c>
      <c r="H768" t="str">
        <f>VLOOKUP(BestCart2[[#This Row],[PRODUCT_CODE]],[1]!Bestcartprd[#Data],2,FALSE)</f>
        <v xml:space="preserve">Sun Glasses </v>
      </c>
      <c r="I768" t="str">
        <f>VLOOKUP(BestCart2[[#This Row],[PRODUCT_CODE]],[1]!Bestcartprd[#Data],3,FALSE)</f>
        <v>Fashion Eyewear Ltd.</v>
      </c>
      <c r="J768" t="str">
        <f>VLOOKUP(BestCart2[[#This Row],[PRODUCT_CODE]],[1]!Bestcartprd[#Data],7,FALSE)</f>
        <v>Non-Food</v>
      </c>
      <c r="K768" t="str">
        <f>TEXT(DATE(YEAR(BestCart2[[#This Row],[WEEK_NUMBER]]),1,1) +(BestCart2[[#This Row],[WEEK_NUMBER]]-1)*7, "MMMM")</f>
        <v>September</v>
      </c>
      <c r="L7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69" spans="1:12" x14ac:dyDescent="0.3">
      <c r="A769" t="s">
        <v>0</v>
      </c>
      <c r="B769">
        <v>40</v>
      </c>
      <c r="C769">
        <v>2022</v>
      </c>
      <c r="D769">
        <v>92274</v>
      </c>
      <c r="E769">
        <v>563.47</v>
      </c>
      <c r="F769">
        <v>49</v>
      </c>
      <c r="G769">
        <v>11.5</v>
      </c>
      <c r="H769" t="str">
        <f>VLOOKUP(BestCart2[[#This Row],[PRODUCT_CODE]],[1]!Bestcartprd[#Data],2,FALSE)</f>
        <v xml:space="preserve">Sun Glasses </v>
      </c>
      <c r="I769" t="str">
        <f>VLOOKUP(BestCart2[[#This Row],[PRODUCT_CODE]],[1]!Bestcartprd[#Data],3,FALSE)</f>
        <v>Fashion Eyewear Ltd.</v>
      </c>
      <c r="J769" t="str">
        <f>VLOOKUP(BestCart2[[#This Row],[PRODUCT_CODE]],[1]!Bestcartprd[#Data],7,FALSE)</f>
        <v>Non-Food</v>
      </c>
      <c r="K769" t="str">
        <f>TEXT(DATE(YEAR(BestCart2[[#This Row],[WEEK_NUMBER]]),1,1) +(BestCart2[[#This Row],[WEEK_NUMBER]]-1)*7, "MMMM")</f>
        <v>September</v>
      </c>
      <c r="L7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0" spans="1:12" x14ac:dyDescent="0.3">
      <c r="A770" t="s">
        <v>0</v>
      </c>
      <c r="B770">
        <v>41</v>
      </c>
      <c r="C770">
        <v>2022</v>
      </c>
      <c r="D770">
        <v>92274</v>
      </c>
      <c r="E770">
        <v>426.63</v>
      </c>
      <c r="F770">
        <v>37</v>
      </c>
      <c r="G770">
        <v>11.53</v>
      </c>
      <c r="H770" t="str">
        <f>VLOOKUP(BestCart2[[#This Row],[PRODUCT_CODE]],[1]!Bestcartprd[#Data],2,FALSE)</f>
        <v xml:space="preserve">Sun Glasses </v>
      </c>
      <c r="I770" t="str">
        <f>VLOOKUP(BestCart2[[#This Row],[PRODUCT_CODE]],[1]!Bestcartprd[#Data],3,FALSE)</f>
        <v>Fashion Eyewear Ltd.</v>
      </c>
      <c r="J770" t="str">
        <f>VLOOKUP(BestCart2[[#This Row],[PRODUCT_CODE]],[1]!Bestcartprd[#Data],7,FALSE)</f>
        <v>Non-Food</v>
      </c>
      <c r="K770" t="str">
        <f>TEXT(DATE(YEAR(BestCart2[[#This Row],[WEEK_NUMBER]]),1,1) +(BestCart2[[#This Row],[WEEK_NUMBER]]-1)*7, "MMMM")</f>
        <v>October</v>
      </c>
      <c r="L7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1" spans="1:12" x14ac:dyDescent="0.3">
      <c r="A771" t="s">
        <v>0</v>
      </c>
      <c r="B771">
        <v>42</v>
      </c>
      <c r="C771">
        <v>2022</v>
      </c>
      <c r="D771">
        <v>92274</v>
      </c>
      <c r="E771">
        <v>449.61</v>
      </c>
      <c r="F771">
        <v>39</v>
      </c>
      <c r="G771">
        <v>11.53</v>
      </c>
      <c r="H771" t="str">
        <f>VLOOKUP(BestCart2[[#This Row],[PRODUCT_CODE]],[1]!Bestcartprd[#Data],2,FALSE)</f>
        <v xml:space="preserve">Sun Glasses </v>
      </c>
      <c r="I771" t="str">
        <f>VLOOKUP(BestCart2[[#This Row],[PRODUCT_CODE]],[1]!Bestcartprd[#Data],3,FALSE)</f>
        <v>Fashion Eyewear Ltd.</v>
      </c>
      <c r="J771" t="str">
        <f>VLOOKUP(BestCart2[[#This Row],[PRODUCT_CODE]],[1]!Bestcartprd[#Data],7,FALSE)</f>
        <v>Non-Food</v>
      </c>
      <c r="K771" t="str">
        <f>TEXT(DATE(YEAR(BestCart2[[#This Row],[WEEK_NUMBER]]),1,1) +(BestCart2[[#This Row],[WEEK_NUMBER]]-1)*7, "MMMM")</f>
        <v>October</v>
      </c>
      <c r="L7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2" spans="1:12" x14ac:dyDescent="0.3">
      <c r="A772" t="s">
        <v>0</v>
      </c>
      <c r="B772">
        <v>43</v>
      </c>
      <c r="C772">
        <v>2022</v>
      </c>
      <c r="D772">
        <v>92274</v>
      </c>
      <c r="E772">
        <v>342.04</v>
      </c>
      <c r="F772">
        <v>30</v>
      </c>
      <c r="G772">
        <v>11.4</v>
      </c>
      <c r="H772" t="str">
        <f>VLOOKUP(BestCart2[[#This Row],[PRODUCT_CODE]],[1]!Bestcartprd[#Data],2,FALSE)</f>
        <v xml:space="preserve">Sun Glasses </v>
      </c>
      <c r="I772" t="str">
        <f>VLOOKUP(BestCart2[[#This Row],[PRODUCT_CODE]],[1]!Bestcartprd[#Data],3,FALSE)</f>
        <v>Fashion Eyewear Ltd.</v>
      </c>
      <c r="J772" t="str">
        <f>VLOOKUP(BestCart2[[#This Row],[PRODUCT_CODE]],[1]!Bestcartprd[#Data],7,FALSE)</f>
        <v>Non-Food</v>
      </c>
      <c r="K772" t="str">
        <f>TEXT(DATE(YEAR(BestCart2[[#This Row],[WEEK_NUMBER]]),1,1) +(BestCart2[[#This Row],[WEEK_NUMBER]]-1)*7, "MMMM")</f>
        <v>October</v>
      </c>
      <c r="L7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3" spans="1:12" x14ac:dyDescent="0.3">
      <c r="A773" t="s">
        <v>0</v>
      </c>
      <c r="B773">
        <v>44</v>
      </c>
      <c r="C773">
        <v>2022</v>
      </c>
      <c r="D773">
        <v>92274</v>
      </c>
      <c r="E773">
        <v>276.56</v>
      </c>
      <c r="F773">
        <v>24</v>
      </c>
      <c r="G773">
        <v>11.52</v>
      </c>
      <c r="H773" t="str">
        <f>VLOOKUP(BestCart2[[#This Row],[PRODUCT_CODE]],[1]!Bestcartprd[#Data],2,FALSE)</f>
        <v xml:space="preserve">Sun Glasses </v>
      </c>
      <c r="I773" t="str">
        <f>VLOOKUP(BestCart2[[#This Row],[PRODUCT_CODE]],[1]!Bestcartprd[#Data],3,FALSE)</f>
        <v>Fashion Eyewear Ltd.</v>
      </c>
      <c r="J773" t="str">
        <f>VLOOKUP(BestCart2[[#This Row],[PRODUCT_CODE]],[1]!Bestcartprd[#Data],7,FALSE)</f>
        <v>Non-Food</v>
      </c>
      <c r="K773" t="str">
        <f>TEXT(DATE(YEAR(BestCart2[[#This Row],[WEEK_NUMBER]]),1,1) +(BestCart2[[#This Row],[WEEK_NUMBER]]-1)*7, "MMMM")</f>
        <v>October</v>
      </c>
      <c r="L7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4" spans="1:12" x14ac:dyDescent="0.3">
      <c r="A774" t="s">
        <v>0</v>
      </c>
      <c r="B774">
        <v>45</v>
      </c>
      <c r="C774">
        <v>2022</v>
      </c>
      <c r="D774">
        <v>92274</v>
      </c>
      <c r="E774">
        <v>334.71</v>
      </c>
      <c r="F774">
        <v>29</v>
      </c>
      <c r="G774">
        <v>11.54</v>
      </c>
      <c r="H774" t="str">
        <f>VLOOKUP(BestCart2[[#This Row],[PRODUCT_CODE]],[1]!Bestcartprd[#Data],2,FALSE)</f>
        <v xml:space="preserve">Sun Glasses </v>
      </c>
      <c r="I774" t="str">
        <f>VLOOKUP(BestCart2[[#This Row],[PRODUCT_CODE]],[1]!Bestcartprd[#Data],3,FALSE)</f>
        <v>Fashion Eyewear Ltd.</v>
      </c>
      <c r="J774" t="str">
        <f>VLOOKUP(BestCart2[[#This Row],[PRODUCT_CODE]],[1]!Bestcartprd[#Data],7,FALSE)</f>
        <v>Non-Food</v>
      </c>
      <c r="K774" t="str">
        <f>TEXT(DATE(YEAR(BestCart2[[#This Row],[WEEK_NUMBER]]),1,1) +(BestCart2[[#This Row],[WEEK_NUMBER]]-1)*7, "MMMM")</f>
        <v>November</v>
      </c>
      <c r="L7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5" spans="1:12" x14ac:dyDescent="0.3">
      <c r="A775" t="s">
        <v>0</v>
      </c>
      <c r="B775">
        <v>46</v>
      </c>
      <c r="C775">
        <v>2022</v>
      </c>
      <c r="D775">
        <v>92274</v>
      </c>
      <c r="E775">
        <v>369.58</v>
      </c>
      <c r="F775">
        <v>32</v>
      </c>
      <c r="G775">
        <v>11.55</v>
      </c>
      <c r="H775" t="str">
        <f>VLOOKUP(BestCart2[[#This Row],[PRODUCT_CODE]],[1]!Bestcartprd[#Data],2,FALSE)</f>
        <v xml:space="preserve">Sun Glasses </v>
      </c>
      <c r="I775" t="str">
        <f>VLOOKUP(BestCart2[[#This Row],[PRODUCT_CODE]],[1]!Bestcartprd[#Data],3,FALSE)</f>
        <v>Fashion Eyewear Ltd.</v>
      </c>
      <c r="J775" t="str">
        <f>VLOOKUP(BestCart2[[#This Row],[PRODUCT_CODE]],[1]!Bestcartprd[#Data],7,FALSE)</f>
        <v>Non-Food</v>
      </c>
      <c r="K775" t="str">
        <f>TEXT(DATE(YEAR(BestCart2[[#This Row],[WEEK_NUMBER]]),1,1) +(BestCart2[[#This Row],[WEEK_NUMBER]]-1)*7, "MMMM")</f>
        <v>November</v>
      </c>
      <c r="L7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6" spans="1:12" x14ac:dyDescent="0.3">
      <c r="A776" t="s">
        <v>0</v>
      </c>
      <c r="B776">
        <v>47</v>
      </c>
      <c r="C776">
        <v>2022</v>
      </c>
      <c r="D776">
        <v>92274</v>
      </c>
      <c r="E776">
        <v>253.48</v>
      </c>
      <c r="F776">
        <v>22</v>
      </c>
      <c r="G776">
        <v>11.52</v>
      </c>
      <c r="H776" t="str">
        <f>VLOOKUP(BestCart2[[#This Row],[PRODUCT_CODE]],[1]!Bestcartprd[#Data],2,FALSE)</f>
        <v xml:space="preserve">Sun Glasses </v>
      </c>
      <c r="I776" t="str">
        <f>VLOOKUP(BestCart2[[#This Row],[PRODUCT_CODE]],[1]!Bestcartprd[#Data],3,FALSE)</f>
        <v>Fashion Eyewear Ltd.</v>
      </c>
      <c r="J776" t="str">
        <f>VLOOKUP(BestCart2[[#This Row],[PRODUCT_CODE]],[1]!Bestcartprd[#Data],7,FALSE)</f>
        <v>Non-Food</v>
      </c>
      <c r="K776" t="str">
        <f>TEXT(DATE(YEAR(BestCart2[[#This Row],[WEEK_NUMBER]]),1,1) +(BestCart2[[#This Row],[WEEK_NUMBER]]-1)*7, "MMMM")</f>
        <v>November</v>
      </c>
      <c r="L7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7" spans="1:12" x14ac:dyDescent="0.3">
      <c r="A777" t="s">
        <v>0</v>
      </c>
      <c r="B777">
        <v>48</v>
      </c>
      <c r="C777">
        <v>2022</v>
      </c>
      <c r="D777">
        <v>92274</v>
      </c>
      <c r="E777">
        <v>126.69</v>
      </c>
      <c r="F777">
        <v>11</v>
      </c>
      <c r="G777">
        <v>11.52</v>
      </c>
      <c r="H777" t="str">
        <f>VLOOKUP(BestCart2[[#This Row],[PRODUCT_CODE]],[1]!Bestcartprd[#Data],2,FALSE)</f>
        <v xml:space="preserve">Sun Glasses </v>
      </c>
      <c r="I777" t="str">
        <f>VLOOKUP(BestCart2[[#This Row],[PRODUCT_CODE]],[1]!Bestcartprd[#Data],3,FALSE)</f>
        <v>Fashion Eyewear Ltd.</v>
      </c>
      <c r="J777" t="str">
        <f>VLOOKUP(BestCart2[[#This Row],[PRODUCT_CODE]],[1]!Bestcartprd[#Data],7,FALSE)</f>
        <v>Non-Food</v>
      </c>
      <c r="K777" t="str">
        <f>TEXT(DATE(YEAR(BestCart2[[#This Row],[WEEK_NUMBER]]),1,1) +(BestCart2[[#This Row],[WEEK_NUMBER]]-1)*7, "MMMM")</f>
        <v>November</v>
      </c>
      <c r="L7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778" spans="1:12" x14ac:dyDescent="0.3">
      <c r="A778" t="s">
        <v>0</v>
      </c>
      <c r="B778">
        <v>49</v>
      </c>
      <c r="C778">
        <v>2022</v>
      </c>
      <c r="D778">
        <v>92274</v>
      </c>
      <c r="E778">
        <v>392.26</v>
      </c>
      <c r="F778">
        <v>34</v>
      </c>
      <c r="G778">
        <v>11.54</v>
      </c>
      <c r="H778" t="str">
        <f>VLOOKUP(BestCart2[[#This Row],[PRODUCT_CODE]],[1]!Bestcartprd[#Data],2,FALSE)</f>
        <v xml:space="preserve">Sun Glasses </v>
      </c>
      <c r="I778" t="str">
        <f>VLOOKUP(BestCart2[[#This Row],[PRODUCT_CODE]],[1]!Bestcartprd[#Data],3,FALSE)</f>
        <v>Fashion Eyewear Ltd.</v>
      </c>
      <c r="J778" t="str">
        <f>VLOOKUP(BestCart2[[#This Row],[PRODUCT_CODE]],[1]!Bestcartprd[#Data],7,FALSE)</f>
        <v>Non-Food</v>
      </c>
      <c r="K778" t="str">
        <f>TEXT(DATE(YEAR(BestCart2[[#This Row],[WEEK_NUMBER]]),1,1) +(BestCart2[[#This Row],[WEEK_NUMBER]]-1)*7, "MMMM")</f>
        <v>December</v>
      </c>
      <c r="L7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79" spans="1:12" x14ac:dyDescent="0.3">
      <c r="A779" t="s">
        <v>0</v>
      </c>
      <c r="B779">
        <v>50</v>
      </c>
      <c r="C779">
        <v>2022</v>
      </c>
      <c r="D779">
        <v>92274</v>
      </c>
      <c r="E779">
        <v>242.09</v>
      </c>
      <c r="F779">
        <v>21</v>
      </c>
      <c r="G779">
        <v>11.53</v>
      </c>
      <c r="H779" t="str">
        <f>VLOOKUP(BestCart2[[#This Row],[PRODUCT_CODE]],[1]!Bestcartprd[#Data],2,FALSE)</f>
        <v xml:space="preserve">Sun Glasses </v>
      </c>
      <c r="I779" t="str">
        <f>VLOOKUP(BestCart2[[#This Row],[PRODUCT_CODE]],[1]!Bestcartprd[#Data],3,FALSE)</f>
        <v>Fashion Eyewear Ltd.</v>
      </c>
      <c r="J779" t="str">
        <f>VLOOKUP(BestCart2[[#This Row],[PRODUCT_CODE]],[1]!Bestcartprd[#Data],7,FALSE)</f>
        <v>Non-Food</v>
      </c>
      <c r="K779" t="str">
        <f>TEXT(DATE(YEAR(BestCart2[[#This Row],[WEEK_NUMBER]]),1,1) +(BestCart2[[#This Row],[WEEK_NUMBER]]-1)*7, "MMMM")</f>
        <v>December</v>
      </c>
      <c r="L7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0" spans="1:12" x14ac:dyDescent="0.3">
      <c r="A780" t="s">
        <v>0</v>
      </c>
      <c r="B780">
        <v>51</v>
      </c>
      <c r="C780">
        <v>2022</v>
      </c>
      <c r="D780">
        <v>92274</v>
      </c>
      <c r="E780">
        <v>135.74</v>
      </c>
      <c r="F780">
        <v>12</v>
      </c>
      <c r="G780">
        <v>11.31</v>
      </c>
      <c r="H780" t="str">
        <f>VLOOKUP(BestCart2[[#This Row],[PRODUCT_CODE]],[1]!Bestcartprd[#Data],2,FALSE)</f>
        <v xml:space="preserve">Sun Glasses </v>
      </c>
      <c r="I780" t="str">
        <f>VLOOKUP(BestCart2[[#This Row],[PRODUCT_CODE]],[1]!Bestcartprd[#Data],3,FALSE)</f>
        <v>Fashion Eyewear Ltd.</v>
      </c>
      <c r="J780" t="str">
        <f>VLOOKUP(BestCart2[[#This Row],[PRODUCT_CODE]],[1]!Bestcartprd[#Data],7,FALSE)</f>
        <v>Non-Food</v>
      </c>
      <c r="K780" t="str">
        <f>TEXT(DATE(YEAR(BestCart2[[#This Row],[WEEK_NUMBER]]),1,1) +(BestCart2[[#This Row],[WEEK_NUMBER]]-1)*7, "MMMM")</f>
        <v>December</v>
      </c>
      <c r="L7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1" spans="1:12" x14ac:dyDescent="0.3">
      <c r="A781" t="s">
        <v>0</v>
      </c>
      <c r="B781">
        <v>52</v>
      </c>
      <c r="C781">
        <v>2022</v>
      </c>
      <c r="D781">
        <v>92274</v>
      </c>
      <c r="E781">
        <v>205.9</v>
      </c>
      <c r="F781">
        <v>18</v>
      </c>
      <c r="G781">
        <v>11.44</v>
      </c>
      <c r="H781" t="str">
        <f>VLOOKUP(BestCart2[[#This Row],[PRODUCT_CODE]],[1]!Bestcartprd[#Data],2,FALSE)</f>
        <v xml:space="preserve">Sun Glasses </v>
      </c>
      <c r="I781" t="str">
        <f>VLOOKUP(BestCart2[[#This Row],[PRODUCT_CODE]],[1]!Bestcartprd[#Data],3,FALSE)</f>
        <v>Fashion Eyewear Ltd.</v>
      </c>
      <c r="J781" t="str">
        <f>VLOOKUP(BestCart2[[#This Row],[PRODUCT_CODE]],[1]!Bestcartprd[#Data],7,FALSE)</f>
        <v>Non-Food</v>
      </c>
      <c r="K781" t="str">
        <f>TEXT(DATE(YEAR(BestCart2[[#This Row],[WEEK_NUMBER]]),1,1) +(BestCart2[[#This Row],[WEEK_NUMBER]]-1)*7, "MMMM")</f>
        <v>December</v>
      </c>
      <c r="L7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2" spans="1:12" x14ac:dyDescent="0.3">
      <c r="A782" t="s">
        <v>0</v>
      </c>
      <c r="B782">
        <v>1</v>
      </c>
      <c r="C782">
        <v>2022</v>
      </c>
      <c r="D782">
        <v>92835</v>
      </c>
      <c r="E782">
        <v>28873.103999999996</v>
      </c>
      <c r="F782">
        <v>3986</v>
      </c>
      <c r="G782">
        <v>7.24</v>
      </c>
      <c r="H782" t="str">
        <f>VLOOKUP(BestCart2[[#This Row],[PRODUCT_CODE]],[1]!Bestcartprd[#Data],2,FALSE)</f>
        <v>Brussel Special 4-Pack</v>
      </c>
      <c r="I782" t="str">
        <f>VLOOKUP(BestCart2[[#This Row],[PRODUCT_CODE]],[1]!Bestcartprd[#Data],3,FALSE)</f>
        <v>Belgian Brewers</v>
      </c>
      <c r="J782" t="str">
        <f>VLOOKUP(BestCart2[[#This Row],[PRODUCT_CODE]],[1]!Bestcartprd[#Data],7,FALSE)</f>
        <v>Alcoholic Beverages</v>
      </c>
      <c r="K782" t="str">
        <f>TEXT(DATE(YEAR(BestCart2[[#This Row],[WEEK_NUMBER]]),1,1) +(BestCart2[[#This Row],[WEEK_NUMBER]]-1)*7, "MMMM")</f>
        <v>January</v>
      </c>
      <c r="L7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3" spans="1:12" x14ac:dyDescent="0.3">
      <c r="A783" t="s">
        <v>0</v>
      </c>
      <c r="B783">
        <v>2</v>
      </c>
      <c r="C783">
        <v>2022</v>
      </c>
      <c r="D783">
        <v>92835</v>
      </c>
      <c r="E783">
        <v>32722.26</v>
      </c>
      <c r="F783">
        <v>4511</v>
      </c>
      <c r="G783">
        <v>7.25</v>
      </c>
      <c r="H783" t="str">
        <f>VLOOKUP(BestCart2[[#This Row],[PRODUCT_CODE]],[1]!Bestcartprd[#Data],2,FALSE)</f>
        <v>Brussel Special 4-Pack</v>
      </c>
      <c r="I783" t="str">
        <f>VLOOKUP(BestCart2[[#This Row],[PRODUCT_CODE]],[1]!Bestcartprd[#Data],3,FALSE)</f>
        <v>Belgian Brewers</v>
      </c>
      <c r="J783" t="str">
        <f>VLOOKUP(BestCart2[[#This Row],[PRODUCT_CODE]],[1]!Bestcartprd[#Data],7,FALSE)</f>
        <v>Alcoholic Beverages</v>
      </c>
      <c r="K783" t="str">
        <f>TEXT(DATE(YEAR(BestCart2[[#This Row],[WEEK_NUMBER]]),1,1) +(BestCart2[[#This Row],[WEEK_NUMBER]]-1)*7, "MMMM")</f>
        <v>January</v>
      </c>
      <c r="L7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4" spans="1:12" x14ac:dyDescent="0.3">
      <c r="A784" t="s">
        <v>0</v>
      </c>
      <c r="B784">
        <v>3</v>
      </c>
      <c r="C784">
        <v>2022</v>
      </c>
      <c r="D784">
        <v>92835</v>
      </c>
      <c r="E784">
        <v>35729.879999999997</v>
      </c>
      <c r="F784">
        <v>4919</v>
      </c>
      <c r="G784">
        <v>7.26</v>
      </c>
      <c r="H784" t="str">
        <f>VLOOKUP(BestCart2[[#This Row],[PRODUCT_CODE]],[1]!Bestcartprd[#Data],2,FALSE)</f>
        <v>Brussel Special 4-Pack</v>
      </c>
      <c r="I784" t="str">
        <f>VLOOKUP(BestCart2[[#This Row],[PRODUCT_CODE]],[1]!Bestcartprd[#Data],3,FALSE)</f>
        <v>Belgian Brewers</v>
      </c>
      <c r="J784" t="str">
        <f>VLOOKUP(BestCart2[[#This Row],[PRODUCT_CODE]],[1]!Bestcartprd[#Data],7,FALSE)</f>
        <v>Alcoholic Beverages</v>
      </c>
      <c r="K784" t="str">
        <f>TEXT(DATE(YEAR(BestCart2[[#This Row],[WEEK_NUMBER]]),1,1) +(BestCart2[[#This Row],[WEEK_NUMBER]]-1)*7, "MMMM")</f>
        <v>January</v>
      </c>
      <c r="L7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5" spans="1:12" x14ac:dyDescent="0.3">
      <c r="A785" t="s">
        <v>0</v>
      </c>
      <c r="B785">
        <v>4</v>
      </c>
      <c r="C785">
        <v>2022</v>
      </c>
      <c r="D785">
        <v>92835</v>
      </c>
      <c r="E785">
        <v>36635.207999999999</v>
      </c>
      <c r="F785">
        <v>5016</v>
      </c>
      <c r="G785">
        <v>7.3</v>
      </c>
      <c r="H785" t="str">
        <f>VLOOKUP(BestCart2[[#This Row],[PRODUCT_CODE]],[1]!Bestcartprd[#Data],2,FALSE)</f>
        <v>Brussel Special 4-Pack</v>
      </c>
      <c r="I785" t="str">
        <f>VLOOKUP(BestCart2[[#This Row],[PRODUCT_CODE]],[1]!Bestcartprd[#Data],3,FALSE)</f>
        <v>Belgian Brewers</v>
      </c>
      <c r="J785" t="str">
        <f>VLOOKUP(BestCart2[[#This Row],[PRODUCT_CODE]],[1]!Bestcartprd[#Data],7,FALSE)</f>
        <v>Alcoholic Beverages</v>
      </c>
      <c r="K785" t="str">
        <f>TEXT(DATE(YEAR(BestCart2[[#This Row],[WEEK_NUMBER]]),1,1) +(BestCart2[[#This Row],[WEEK_NUMBER]]-1)*7, "MMMM")</f>
        <v>January</v>
      </c>
      <c r="L7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6" spans="1:12" x14ac:dyDescent="0.3">
      <c r="A786" t="s">
        <v>0</v>
      </c>
      <c r="B786">
        <v>5</v>
      </c>
      <c r="C786">
        <v>2022</v>
      </c>
      <c r="D786">
        <v>92835</v>
      </c>
      <c r="E786">
        <v>37059.731999999996</v>
      </c>
      <c r="F786">
        <v>5079</v>
      </c>
      <c r="G786">
        <v>7.3</v>
      </c>
      <c r="H786" t="str">
        <f>VLOOKUP(BestCart2[[#This Row],[PRODUCT_CODE]],[1]!Bestcartprd[#Data],2,FALSE)</f>
        <v>Brussel Special 4-Pack</v>
      </c>
      <c r="I786" t="str">
        <f>VLOOKUP(BestCart2[[#This Row],[PRODUCT_CODE]],[1]!Bestcartprd[#Data],3,FALSE)</f>
        <v>Belgian Brewers</v>
      </c>
      <c r="J786" t="str">
        <f>VLOOKUP(BestCart2[[#This Row],[PRODUCT_CODE]],[1]!Bestcartprd[#Data],7,FALSE)</f>
        <v>Alcoholic Beverages</v>
      </c>
      <c r="K786" t="str">
        <f>TEXT(DATE(YEAR(BestCart2[[#This Row],[WEEK_NUMBER]]),1,1) +(BestCart2[[#This Row],[WEEK_NUMBER]]-1)*7, "MMMM")</f>
        <v>January</v>
      </c>
      <c r="L7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7" spans="1:12" x14ac:dyDescent="0.3">
      <c r="A787" t="s">
        <v>0</v>
      </c>
      <c r="B787">
        <v>6</v>
      </c>
      <c r="C787">
        <v>2022</v>
      </c>
      <c r="D787">
        <v>92835</v>
      </c>
      <c r="E787">
        <v>37294.356</v>
      </c>
      <c r="F787">
        <v>5109</v>
      </c>
      <c r="G787">
        <v>7.3</v>
      </c>
      <c r="H787" t="str">
        <f>VLOOKUP(BestCart2[[#This Row],[PRODUCT_CODE]],[1]!Bestcartprd[#Data],2,FALSE)</f>
        <v>Brussel Special 4-Pack</v>
      </c>
      <c r="I787" t="str">
        <f>VLOOKUP(BestCart2[[#This Row],[PRODUCT_CODE]],[1]!Bestcartprd[#Data],3,FALSE)</f>
        <v>Belgian Brewers</v>
      </c>
      <c r="J787" t="str">
        <f>VLOOKUP(BestCart2[[#This Row],[PRODUCT_CODE]],[1]!Bestcartprd[#Data],7,FALSE)</f>
        <v>Alcoholic Beverages</v>
      </c>
      <c r="K787" t="str">
        <f>TEXT(DATE(YEAR(BestCart2[[#This Row],[WEEK_NUMBER]]),1,1) +(BestCart2[[#This Row],[WEEK_NUMBER]]-1)*7, "MMMM")</f>
        <v>February</v>
      </c>
      <c r="L7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8" spans="1:12" x14ac:dyDescent="0.3">
      <c r="A788" t="s">
        <v>0</v>
      </c>
      <c r="B788">
        <v>7</v>
      </c>
      <c r="C788">
        <v>2022</v>
      </c>
      <c r="D788">
        <v>92835</v>
      </c>
      <c r="E788">
        <v>35793.108</v>
      </c>
      <c r="F788">
        <v>4908</v>
      </c>
      <c r="G788">
        <v>7.29</v>
      </c>
      <c r="H788" t="str">
        <f>VLOOKUP(BestCart2[[#This Row],[PRODUCT_CODE]],[1]!Bestcartprd[#Data],2,FALSE)</f>
        <v>Brussel Special 4-Pack</v>
      </c>
      <c r="I788" t="str">
        <f>VLOOKUP(BestCart2[[#This Row],[PRODUCT_CODE]],[1]!Bestcartprd[#Data],3,FALSE)</f>
        <v>Belgian Brewers</v>
      </c>
      <c r="J788" t="str">
        <f>VLOOKUP(BestCart2[[#This Row],[PRODUCT_CODE]],[1]!Bestcartprd[#Data],7,FALSE)</f>
        <v>Alcoholic Beverages</v>
      </c>
      <c r="K788" t="str">
        <f>TEXT(DATE(YEAR(BestCart2[[#This Row],[WEEK_NUMBER]]),1,1) +(BestCart2[[#This Row],[WEEK_NUMBER]]-1)*7, "MMMM")</f>
        <v>February</v>
      </c>
      <c r="L7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89" spans="1:12" x14ac:dyDescent="0.3">
      <c r="A789" t="s">
        <v>0</v>
      </c>
      <c r="B789">
        <v>8</v>
      </c>
      <c r="C789">
        <v>2022</v>
      </c>
      <c r="D789">
        <v>92835</v>
      </c>
      <c r="E789">
        <v>39672.432000000001</v>
      </c>
      <c r="F789">
        <v>5515</v>
      </c>
      <c r="G789">
        <v>7.19</v>
      </c>
      <c r="H789" t="str">
        <f>VLOOKUP(BestCart2[[#This Row],[PRODUCT_CODE]],[1]!Bestcartprd[#Data],2,FALSE)</f>
        <v>Brussel Special 4-Pack</v>
      </c>
      <c r="I789" t="str">
        <f>VLOOKUP(BestCart2[[#This Row],[PRODUCT_CODE]],[1]!Bestcartprd[#Data],3,FALSE)</f>
        <v>Belgian Brewers</v>
      </c>
      <c r="J789" t="str">
        <f>VLOOKUP(BestCart2[[#This Row],[PRODUCT_CODE]],[1]!Bestcartprd[#Data],7,FALSE)</f>
        <v>Alcoholic Beverages</v>
      </c>
      <c r="K789" t="str">
        <f>TEXT(DATE(YEAR(BestCart2[[#This Row],[WEEK_NUMBER]]),1,1) +(BestCart2[[#This Row],[WEEK_NUMBER]]-1)*7, "MMMM")</f>
        <v>February</v>
      </c>
      <c r="L7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90" spans="1:12" x14ac:dyDescent="0.3">
      <c r="A790" t="s">
        <v>0</v>
      </c>
      <c r="B790">
        <v>9</v>
      </c>
      <c r="C790">
        <v>2022</v>
      </c>
      <c r="D790">
        <v>92835</v>
      </c>
      <c r="E790">
        <v>39612.551999999996</v>
      </c>
      <c r="F790">
        <v>5550</v>
      </c>
      <c r="G790">
        <v>7.14</v>
      </c>
      <c r="H790" t="str">
        <f>VLOOKUP(BestCart2[[#This Row],[PRODUCT_CODE]],[1]!Bestcartprd[#Data],2,FALSE)</f>
        <v>Brussel Special 4-Pack</v>
      </c>
      <c r="I790" t="str">
        <f>VLOOKUP(BestCart2[[#This Row],[PRODUCT_CODE]],[1]!Bestcartprd[#Data],3,FALSE)</f>
        <v>Belgian Brewers</v>
      </c>
      <c r="J790" t="str">
        <f>VLOOKUP(BestCart2[[#This Row],[PRODUCT_CODE]],[1]!Bestcartprd[#Data],7,FALSE)</f>
        <v>Alcoholic Beverages</v>
      </c>
      <c r="K790" t="str">
        <f>TEXT(DATE(YEAR(BestCart2[[#This Row],[WEEK_NUMBER]]),1,1) +(BestCart2[[#This Row],[WEEK_NUMBER]]-1)*7, "MMMM")</f>
        <v>February</v>
      </c>
      <c r="L7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791" spans="1:12" x14ac:dyDescent="0.3">
      <c r="A791" t="s">
        <v>0</v>
      </c>
      <c r="B791">
        <v>10</v>
      </c>
      <c r="C791">
        <v>2022</v>
      </c>
      <c r="D791">
        <v>92835</v>
      </c>
      <c r="E791">
        <v>38375.832000000002</v>
      </c>
      <c r="F791">
        <v>5388</v>
      </c>
      <c r="G791">
        <v>7.12</v>
      </c>
      <c r="H791" t="str">
        <f>VLOOKUP(BestCart2[[#This Row],[PRODUCT_CODE]],[1]!Bestcartprd[#Data],2,FALSE)</f>
        <v>Brussel Special 4-Pack</v>
      </c>
      <c r="I791" t="str">
        <f>VLOOKUP(BestCart2[[#This Row],[PRODUCT_CODE]],[1]!Bestcartprd[#Data],3,FALSE)</f>
        <v>Belgian Brewers</v>
      </c>
      <c r="J791" t="str">
        <f>VLOOKUP(BestCart2[[#This Row],[PRODUCT_CODE]],[1]!Bestcartprd[#Data],7,FALSE)</f>
        <v>Alcoholic Beverages</v>
      </c>
      <c r="K791" t="str">
        <f>TEXT(DATE(YEAR(BestCart2[[#This Row],[WEEK_NUMBER]]),1,1) +(BestCart2[[#This Row],[WEEK_NUMBER]]-1)*7, "MMMM")</f>
        <v>March</v>
      </c>
      <c r="L7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2" spans="1:12" x14ac:dyDescent="0.3">
      <c r="A792" t="s">
        <v>0</v>
      </c>
      <c r="B792">
        <v>11</v>
      </c>
      <c r="C792">
        <v>2022</v>
      </c>
      <c r="D792">
        <v>92835</v>
      </c>
      <c r="E792">
        <v>38788.583999999995</v>
      </c>
      <c r="F792">
        <v>5437</v>
      </c>
      <c r="G792">
        <v>7.13</v>
      </c>
      <c r="H792" t="str">
        <f>VLOOKUP(BestCart2[[#This Row],[PRODUCT_CODE]],[1]!Bestcartprd[#Data],2,FALSE)</f>
        <v>Brussel Special 4-Pack</v>
      </c>
      <c r="I792" t="str">
        <f>VLOOKUP(BestCart2[[#This Row],[PRODUCT_CODE]],[1]!Bestcartprd[#Data],3,FALSE)</f>
        <v>Belgian Brewers</v>
      </c>
      <c r="J792" t="str">
        <f>VLOOKUP(BestCart2[[#This Row],[PRODUCT_CODE]],[1]!Bestcartprd[#Data],7,FALSE)</f>
        <v>Alcoholic Beverages</v>
      </c>
      <c r="K792" t="str">
        <f>TEXT(DATE(YEAR(BestCart2[[#This Row],[WEEK_NUMBER]]),1,1) +(BestCart2[[#This Row],[WEEK_NUMBER]]-1)*7, "MMMM")</f>
        <v>March</v>
      </c>
      <c r="L7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3" spans="1:12" x14ac:dyDescent="0.3">
      <c r="A793" t="s">
        <v>0</v>
      </c>
      <c r="B793">
        <v>12</v>
      </c>
      <c r="C793">
        <v>2022</v>
      </c>
      <c r="D793">
        <v>92835</v>
      </c>
      <c r="E793">
        <v>37459.847999999998</v>
      </c>
      <c r="F793">
        <v>5179</v>
      </c>
      <c r="G793">
        <v>7.23</v>
      </c>
      <c r="H793" t="str">
        <f>VLOOKUP(BestCart2[[#This Row],[PRODUCT_CODE]],[1]!Bestcartprd[#Data],2,FALSE)</f>
        <v>Brussel Special 4-Pack</v>
      </c>
      <c r="I793" t="str">
        <f>VLOOKUP(BestCart2[[#This Row],[PRODUCT_CODE]],[1]!Bestcartprd[#Data],3,FALSE)</f>
        <v>Belgian Brewers</v>
      </c>
      <c r="J793" t="str">
        <f>VLOOKUP(BestCart2[[#This Row],[PRODUCT_CODE]],[1]!Bestcartprd[#Data],7,FALSE)</f>
        <v>Alcoholic Beverages</v>
      </c>
      <c r="K793" t="str">
        <f>TEXT(DATE(YEAR(BestCart2[[#This Row],[WEEK_NUMBER]]),1,1) +(BestCart2[[#This Row],[WEEK_NUMBER]]-1)*7, "MMMM")</f>
        <v>March</v>
      </c>
      <c r="L7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4" spans="1:12" x14ac:dyDescent="0.3">
      <c r="A794" t="s">
        <v>0</v>
      </c>
      <c r="B794">
        <v>13</v>
      </c>
      <c r="C794">
        <v>2022</v>
      </c>
      <c r="D794">
        <v>92835</v>
      </c>
      <c r="E794">
        <v>35523.648000000001</v>
      </c>
      <c r="F794">
        <v>4867</v>
      </c>
      <c r="G794">
        <v>7.3</v>
      </c>
      <c r="H794" t="str">
        <f>VLOOKUP(BestCart2[[#This Row],[PRODUCT_CODE]],[1]!Bestcartprd[#Data],2,FALSE)</f>
        <v>Brussel Special 4-Pack</v>
      </c>
      <c r="I794" t="str">
        <f>VLOOKUP(BestCart2[[#This Row],[PRODUCT_CODE]],[1]!Bestcartprd[#Data],3,FALSE)</f>
        <v>Belgian Brewers</v>
      </c>
      <c r="J794" t="str">
        <f>VLOOKUP(BestCart2[[#This Row],[PRODUCT_CODE]],[1]!Bestcartprd[#Data],7,FALSE)</f>
        <v>Alcoholic Beverages</v>
      </c>
      <c r="K794" t="str">
        <f>TEXT(DATE(YEAR(BestCart2[[#This Row],[WEEK_NUMBER]]),1,1) +(BestCart2[[#This Row],[WEEK_NUMBER]]-1)*7, "MMMM")</f>
        <v>March</v>
      </c>
      <c r="L7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5" spans="1:12" x14ac:dyDescent="0.3">
      <c r="A795" t="s">
        <v>0</v>
      </c>
      <c r="B795">
        <v>14</v>
      </c>
      <c r="C795">
        <v>2022</v>
      </c>
      <c r="D795">
        <v>92835</v>
      </c>
      <c r="E795">
        <v>35551.764000000003</v>
      </c>
      <c r="F795">
        <v>4864</v>
      </c>
      <c r="G795">
        <v>7.31</v>
      </c>
      <c r="H795" t="str">
        <f>VLOOKUP(BestCart2[[#This Row],[PRODUCT_CODE]],[1]!Bestcartprd[#Data],2,FALSE)</f>
        <v>Brussel Special 4-Pack</v>
      </c>
      <c r="I795" t="str">
        <f>VLOOKUP(BestCart2[[#This Row],[PRODUCT_CODE]],[1]!Bestcartprd[#Data],3,FALSE)</f>
        <v>Belgian Brewers</v>
      </c>
      <c r="J795" t="str">
        <f>VLOOKUP(BestCart2[[#This Row],[PRODUCT_CODE]],[1]!Bestcartprd[#Data],7,FALSE)</f>
        <v>Alcoholic Beverages</v>
      </c>
      <c r="K795" t="str">
        <f>TEXT(DATE(YEAR(BestCart2[[#This Row],[WEEK_NUMBER]]),1,1) +(BestCart2[[#This Row],[WEEK_NUMBER]]-1)*7, "MMMM")</f>
        <v>April</v>
      </c>
      <c r="L7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6" spans="1:12" x14ac:dyDescent="0.3">
      <c r="A796" t="s">
        <v>0</v>
      </c>
      <c r="B796">
        <v>15</v>
      </c>
      <c r="C796">
        <v>2022</v>
      </c>
      <c r="D796">
        <v>92835</v>
      </c>
      <c r="E796">
        <v>40980.347999999998</v>
      </c>
      <c r="F796">
        <v>5614</v>
      </c>
      <c r="G796">
        <v>7.3</v>
      </c>
      <c r="H796" t="str">
        <f>VLOOKUP(BestCart2[[#This Row],[PRODUCT_CODE]],[1]!Bestcartprd[#Data],2,FALSE)</f>
        <v>Brussel Special 4-Pack</v>
      </c>
      <c r="I796" t="str">
        <f>VLOOKUP(BestCart2[[#This Row],[PRODUCT_CODE]],[1]!Bestcartprd[#Data],3,FALSE)</f>
        <v>Belgian Brewers</v>
      </c>
      <c r="J796" t="str">
        <f>VLOOKUP(BestCart2[[#This Row],[PRODUCT_CODE]],[1]!Bestcartprd[#Data],7,FALSE)</f>
        <v>Alcoholic Beverages</v>
      </c>
      <c r="K796" t="str">
        <f>TEXT(DATE(YEAR(BestCart2[[#This Row],[WEEK_NUMBER]]),1,1) +(BestCart2[[#This Row],[WEEK_NUMBER]]-1)*7, "MMMM")</f>
        <v>April</v>
      </c>
      <c r="L7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7" spans="1:12" x14ac:dyDescent="0.3">
      <c r="A797" t="s">
        <v>0</v>
      </c>
      <c r="B797">
        <v>16</v>
      </c>
      <c r="C797">
        <v>2022</v>
      </c>
      <c r="D797">
        <v>92835</v>
      </c>
      <c r="E797">
        <v>36797.4</v>
      </c>
      <c r="F797">
        <v>5120</v>
      </c>
      <c r="G797">
        <v>7.19</v>
      </c>
      <c r="H797" t="str">
        <f>VLOOKUP(BestCart2[[#This Row],[PRODUCT_CODE]],[1]!Bestcartprd[#Data],2,FALSE)</f>
        <v>Brussel Special 4-Pack</v>
      </c>
      <c r="I797" t="str">
        <f>VLOOKUP(BestCart2[[#This Row],[PRODUCT_CODE]],[1]!Bestcartprd[#Data],3,FALSE)</f>
        <v>Belgian Brewers</v>
      </c>
      <c r="J797" t="str">
        <f>VLOOKUP(BestCart2[[#This Row],[PRODUCT_CODE]],[1]!Bestcartprd[#Data],7,FALSE)</f>
        <v>Alcoholic Beverages</v>
      </c>
      <c r="K797" t="str">
        <f>TEXT(DATE(YEAR(BestCart2[[#This Row],[WEEK_NUMBER]]),1,1) +(BestCart2[[#This Row],[WEEK_NUMBER]]-1)*7, "MMMM")</f>
        <v>April</v>
      </c>
      <c r="L7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8" spans="1:12" x14ac:dyDescent="0.3">
      <c r="A798" t="s">
        <v>0</v>
      </c>
      <c r="B798">
        <v>17</v>
      </c>
      <c r="C798">
        <v>2022</v>
      </c>
      <c r="D798">
        <v>92835</v>
      </c>
      <c r="E798">
        <v>40173.923999999992</v>
      </c>
      <c r="F798">
        <v>5597</v>
      </c>
      <c r="G798">
        <v>7.18</v>
      </c>
      <c r="H798" t="str">
        <f>VLOOKUP(BestCart2[[#This Row],[PRODUCT_CODE]],[1]!Bestcartprd[#Data],2,FALSE)</f>
        <v>Brussel Special 4-Pack</v>
      </c>
      <c r="I798" t="str">
        <f>VLOOKUP(BestCart2[[#This Row],[PRODUCT_CODE]],[1]!Bestcartprd[#Data],3,FALSE)</f>
        <v>Belgian Brewers</v>
      </c>
      <c r="J798" t="str">
        <f>VLOOKUP(BestCart2[[#This Row],[PRODUCT_CODE]],[1]!Bestcartprd[#Data],7,FALSE)</f>
        <v>Alcoholic Beverages</v>
      </c>
      <c r="K798" t="str">
        <f>TEXT(DATE(YEAR(BestCart2[[#This Row],[WEEK_NUMBER]]),1,1) +(BestCart2[[#This Row],[WEEK_NUMBER]]-1)*7, "MMMM")</f>
        <v>April</v>
      </c>
      <c r="L7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799" spans="1:12" x14ac:dyDescent="0.3">
      <c r="A799" t="s">
        <v>0</v>
      </c>
      <c r="B799">
        <v>18</v>
      </c>
      <c r="C799">
        <v>2022</v>
      </c>
      <c r="D799">
        <v>92835</v>
      </c>
      <c r="E799">
        <v>40193.184000000001</v>
      </c>
      <c r="F799">
        <v>5626</v>
      </c>
      <c r="G799">
        <v>7.14</v>
      </c>
      <c r="H799" t="str">
        <f>VLOOKUP(BestCart2[[#This Row],[PRODUCT_CODE]],[1]!Bestcartprd[#Data],2,FALSE)</f>
        <v>Brussel Special 4-Pack</v>
      </c>
      <c r="I799" t="str">
        <f>VLOOKUP(BestCart2[[#This Row],[PRODUCT_CODE]],[1]!Bestcartprd[#Data],3,FALSE)</f>
        <v>Belgian Brewers</v>
      </c>
      <c r="J799" t="str">
        <f>VLOOKUP(BestCart2[[#This Row],[PRODUCT_CODE]],[1]!Bestcartprd[#Data],7,FALSE)</f>
        <v>Alcoholic Beverages</v>
      </c>
      <c r="K799" t="str">
        <f>TEXT(DATE(YEAR(BestCart2[[#This Row],[WEEK_NUMBER]]),1,1) +(BestCart2[[#This Row],[WEEK_NUMBER]]-1)*7, "MMMM")</f>
        <v>April</v>
      </c>
      <c r="L7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00" spans="1:12" x14ac:dyDescent="0.3">
      <c r="A800" t="s">
        <v>0</v>
      </c>
      <c r="B800">
        <v>19</v>
      </c>
      <c r="C800">
        <v>2022</v>
      </c>
      <c r="D800">
        <v>92835</v>
      </c>
      <c r="E800">
        <v>39633.071999999993</v>
      </c>
      <c r="F800">
        <v>5568</v>
      </c>
      <c r="G800">
        <v>7.12</v>
      </c>
      <c r="H800" t="str">
        <f>VLOOKUP(BestCart2[[#This Row],[PRODUCT_CODE]],[1]!Bestcartprd[#Data],2,FALSE)</f>
        <v>Brussel Special 4-Pack</v>
      </c>
      <c r="I800" t="str">
        <f>VLOOKUP(BestCart2[[#This Row],[PRODUCT_CODE]],[1]!Bestcartprd[#Data],3,FALSE)</f>
        <v>Belgian Brewers</v>
      </c>
      <c r="J800" t="str">
        <f>VLOOKUP(BestCart2[[#This Row],[PRODUCT_CODE]],[1]!Bestcartprd[#Data],7,FALSE)</f>
        <v>Alcoholic Beverages</v>
      </c>
      <c r="K800" t="str">
        <f>TEXT(DATE(YEAR(BestCart2[[#This Row],[WEEK_NUMBER]]),1,1) +(BestCart2[[#This Row],[WEEK_NUMBER]]-1)*7, "MMMM")</f>
        <v>May</v>
      </c>
      <c r="L8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01" spans="1:12" x14ac:dyDescent="0.3">
      <c r="A801" t="s">
        <v>0</v>
      </c>
      <c r="B801">
        <v>20</v>
      </c>
      <c r="C801">
        <v>2022</v>
      </c>
      <c r="D801">
        <v>92835</v>
      </c>
      <c r="E801">
        <v>40681.199999999997</v>
      </c>
      <c r="F801">
        <v>5519</v>
      </c>
      <c r="G801">
        <v>7.37</v>
      </c>
      <c r="H801" t="str">
        <f>VLOOKUP(BestCart2[[#This Row],[PRODUCT_CODE]],[1]!Bestcartprd[#Data],2,FALSE)</f>
        <v>Brussel Special 4-Pack</v>
      </c>
      <c r="I801" t="str">
        <f>VLOOKUP(BestCart2[[#This Row],[PRODUCT_CODE]],[1]!Bestcartprd[#Data],3,FALSE)</f>
        <v>Belgian Brewers</v>
      </c>
      <c r="J801" t="str">
        <f>VLOOKUP(BestCart2[[#This Row],[PRODUCT_CODE]],[1]!Bestcartprd[#Data],7,FALSE)</f>
        <v>Alcoholic Beverages</v>
      </c>
      <c r="K801" t="str">
        <f>TEXT(DATE(YEAR(BestCart2[[#This Row],[WEEK_NUMBER]]),1,1) +(BestCart2[[#This Row],[WEEK_NUMBER]]-1)*7, "MMMM")</f>
        <v>May</v>
      </c>
      <c r="L8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02" spans="1:12" x14ac:dyDescent="0.3">
      <c r="A802" t="s">
        <v>0</v>
      </c>
      <c r="B802">
        <v>21</v>
      </c>
      <c r="C802">
        <v>2022</v>
      </c>
      <c r="D802">
        <v>92835</v>
      </c>
      <c r="E802">
        <v>39535.523999999998</v>
      </c>
      <c r="F802">
        <v>5330</v>
      </c>
      <c r="G802">
        <v>7.42</v>
      </c>
      <c r="H802" t="str">
        <f>VLOOKUP(BestCart2[[#This Row],[PRODUCT_CODE]],[1]!Bestcartprd[#Data],2,FALSE)</f>
        <v>Brussel Special 4-Pack</v>
      </c>
      <c r="I802" t="str">
        <f>VLOOKUP(BestCart2[[#This Row],[PRODUCT_CODE]],[1]!Bestcartprd[#Data],3,FALSE)</f>
        <v>Belgian Brewers</v>
      </c>
      <c r="J802" t="str">
        <f>VLOOKUP(BestCart2[[#This Row],[PRODUCT_CODE]],[1]!Bestcartprd[#Data],7,FALSE)</f>
        <v>Alcoholic Beverages</v>
      </c>
      <c r="K802" t="str">
        <f>TEXT(DATE(YEAR(BestCart2[[#This Row],[WEEK_NUMBER]]),1,1) +(BestCart2[[#This Row],[WEEK_NUMBER]]-1)*7, "MMMM")</f>
        <v>May</v>
      </c>
      <c r="L8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03" spans="1:12" x14ac:dyDescent="0.3">
      <c r="A803" t="s">
        <v>0</v>
      </c>
      <c r="B803">
        <v>22</v>
      </c>
      <c r="C803">
        <v>2022</v>
      </c>
      <c r="D803">
        <v>92835</v>
      </c>
      <c r="E803">
        <v>41644.968000000001</v>
      </c>
      <c r="F803">
        <v>5612</v>
      </c>
      <c r="G803">
        <v>7.42</v>
      </c>
      <c r="H803" t="str">
        <f>VLOOKUP(BestCart2[[#This Row],[PRODUCT_CODE]],[1]!Bestcartprd[#Data],2,FALSE)</f>
        <v>Brussel Special 4-Pack</v>
      </c>
      <c r="I803" t="str">
        <f>VLOOKUP(BestCart2[[#This Row],[PRODUCT_CODE]],[1]!Bestcartprd[#Data],3,FALSE)</f>
        <v>Belgian Brewers</v>
      </c>
      <c r="J803" t="str">
        <f>VLOOKUP(BestCart2[[#This Row],[PRODUCT_CODE]],[1]!Bestcartprd[#Data],7,FALSE)</f>
        <v>Alcoholic Beverages</v>
      </c>
      <c r="K803" t="str">
        <f>TEXT(DATE(YEAR(BestCart2[[#This Row],[WEEK_NUMBER]]),1,1) +(BestCart2[[#This Row],[WEEK_NUMBER]]-1)*7, "MMMM")</f>
        <v>May</v>
      </c>
      <c r="L8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04" spans="1:12" x14ac:dyDescent="0.3">
      <c r="A804" t="s">
        <v>0</v>
      </c>
      <c r="B804">
        <v>23</v>
      </c>
      <c r="C804">
        <v>2022</v>
      </c>
      <c r="D804">
        <v>92835</v>
      </c>
      <c r="E804">
        <v>39847.128000000004</v>
      </c>
      <c r="F804">
        <v>5373</v>
      </c>
      <c r="G804">
        <v>7.42</v>
      </c>
      <c r="H804" t="str">
        <f>VLOOKUP(BestCart2[[#This Row],[PRODUCT_CODE]],[1]!Bestcartprd[#Data],2,FALSE)</f>
        <v>Brussel Special 4-Pack</v>
      </c>
      <c r="I804" t="str">
        <f>VLOOKUP(BestCart2[[#This Row],[PRODUCT_CODE]],[1]!Bestcartprd[#Data],3,FALSE)</f>
        <v>Belgian Brewers</v>
      </c>
      <c r="J804" t="str">
        <f>VLOOKUP(BestCart2[[#This Row],[PRODUCT_CODE]],[1]!Bestcartprd[#Data],7,FALSE)</f>
        <v>Alcoholic Beverages</v>
      </c>
      <c r="K804" t="str">
        <f>TEXT(DATE(YEAR(BestCart2[[#This Row],[WEEK_NUMBER]]),1,1) +(BestCart2[[#This Row],[WEEK_NUMBER]]-1)*7, "MMMM")</f>
        <v>June</v>
      </c>
      <c r="L8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5" spans="1:12" x14ac:dyDescent="0.3">
      <c r="A805" t="s">
        <v>0</v>
      </c>
      <c r="B805">
        <v>24</v>
      </c>
      <c r="C805">
        <v>2022</v>
      </c>
      <c r="D805">
        <v>92835</v>
      </c>
      <c r="E805">
        <v>42497.231999999996</v>
      </c>
      <c r="F805">
        <v>5842</v>
      </c>
      <c r="G805">
        <v>7.27</v>
      </c>
      <c r="H805" t="str">
        <f>VLOOKUP(BestCart2[[#This Row],[PRODUCT_CODE]],[1]!Bestcartprd[#Data],2,FALSE)</f>
        <v>Brussel Special 4-Pack</v>
      </c>
      <c r="I805" t="str">
        <f>VLOOKUP(BestCart2[[#This Row],[PRODUCT_CODE]],[1]!Bestcartprd[#Data],3,FALSE)</f>
        <v>Belgian Brewers</v>
      </c>
      <c r="J805" t="str">
        <f>VLOOKUP(BestCart2[[#This Row],[PRODUCT_CODE]],[1]!Bestcartprd[#Data],7,FALSE)</f>
        <v>Alcoholic Beverages</v>
      </c>
      <c r="K805" t="str">
        <f>TEXT(DATE(YEAR(BestCart2[[#This Row],[WEEK_NUMBER]]),1,1) +(BestCart2[[#This Row],[WEEK_NUMBER]]-1)*7, "MMMM")</f>
        <v>June</v>
      </c>
      <c r="L8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6" spans="1:12" x14ac:dyDescent="0.3">
      <c r="A806" t="s">
        <v>0</v>
      </c>
      <c r="B806">
        <v>25</v>
      </c>
      <c r="C806">
        <v>2022</v>
      </c>
      <c r="D806">
        <v>92835</v>
      </c>
      <c r="E806">
        <v>43308.371999999996</v>
      </c>
      <c r="F806">
        <v>5983</v>
      </c>
      <c r="G806">
        <v>7.24</v>
      </c>
      <c r="H806" t="str">
        <f>VLOOKUP(BestCart2[[#This Row],[PRODUCT_CODE]],[1]!Bestcartprd[#Data],2,FALSE)</f>
        <v>Brussel Special 4-Pack</v>
      </c>
      <c r="I806" t="str">
        <f>VLOOKUP(BestCart2[[#This Row],[PRODUCT_CODE]],[1]!Bestcartprd[#Data],3,FALSE)</f>
        <v>Belgian Brewers</v>
      </c>
      <c r="J806" t="str">
        <f>VLOOKUP(BestCart2[[#This Row],[PRODUCT_CODE]],[1]!Bestcartprd[#Data],7,FALSE)</f>
        <v>Alcoholic Beverages</v>
      </c>
      <c r="K806" t="str">
        <f>TEXT(DATE(YEAR(BestCart2[[#This Row],[WEEK_NUMBER]]),1,1) +(BestCart2[[#This Row],[WEEK_NUMBER]]-1)*7, "MMMM")</f>
        <v>June</v>
      </c>
      <c r="L8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7" spans="1:12" x14ac:dyDescent="0.3">
      <c r="A807" t="s">
        <v>0</v>
      </c>
      <c r="B807">
        <v>26</v>
      </c>
      <c r="C807">
        <v>2022</v>
      </c>
      <c r="D807">
        <v>92835</v>
      </c>
      <c r="E807">
        <v>41355.623999999996</v>
      </c>
      <c r="F807">
        <v>5711</v>
      </c>
      <c r="G807">
        <v>7.24</v>
      </c>
      <c r="H807" t="str">
        <f>VLOOKUP(BestCart2[[#This Row],[PRODUCT_CODE]],[1]!Bestcartprd[#Data],2,FALSE)</f>
        <v>Brussel Special 4-Pack</v>
      </c>
      <c r="I807" t="str">
        <f>VLOOKUP(BestCart2[[#This Row],[PRODUCT_CODE]],[1]!Bestcartprd[#Data],3,FALSE)</f>
        <v>Belgian Brewers</v>
      </c>
      <c r="J807" t="str">
        <f>VLOOKUP(BestCart2[[#This Row],[PRODUCT_CODE]],[1]!Bestcartprd[#Data],7,FALSE)</f>
        <v>Alcoholic Beverages</v>
      </c>
      <c r="K807" t="str">
        <f>TEXT(DATE(YEAR(BestCart2[[#This Row],[WEEK_NUMBER]]),1,1) +(BestCart2[[#This Row],[WEEK_NUMBER]]-1)*7, "MMMM")</f>
        <v>June</v>
      </c>
      <c r="L8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8" spans="1:12" x14ac:dyDescent="0.3">
      <c r="A808" t="s">
        <v>0</v>
      </c>
      <c r="B808">
        <v>27</v>
      </c>
      <c r="C808">
        <v>2022</v>
      </c>
      <c r="D808">
        <v>92835</v>
      </c>
      <c r="E808">
        <v>46424.88</v>
      </c>
      <c r="F808">
        <v>6411</v>
      </c>
      <c r="G808">
        <v>7.24</v>
      </c>
      <c r="H808" t="str">
        <f>VLOOKUP(BestCart2[[#This Row],[PRODUCT_CODE]],[1]!Bestcartprd[#Data],2,FALSE)</f>
        <v>Brussel Special 4-Pack</v>
      </c>
      <c r="I808" t="str">
        <f>VLOOKUP(BestCart2[[#This Row],[PRODUCT_CODE]],[1]!Bestcartprd[#Data],3,FALSE)</f>
        <v>Belgian Brewers</v>
      </c>
      <c r="J808" t="str">
        <f>VLOOKUP(BestCart2[[#This Row],[PRODUCT_CODE]],[1]!Bestcartprd[#Data],7,FALSE)</f>
        <v>Alcoholic Beverages</v>
      </c>
      <c r="K808" t="str">
        <f>TEXT(DATE(YEAR(BestCart2[[#This Row],[WEEK_NUMBER]]),1,1) +(BestCart2[[#This Row],[WEEK_NUMBER]]-1)*7, "MMMM")</f>
        <v>July</v>
      </c>
      <c r="L8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09" spans="1:12" x14ac:dyDescent="0.3">
      <c r="A809" t="s">
        <v>0</v>
      </c>
      <c r="B809">
        <v>28</v>
      </c>
      <c r="C809">
        <v>2022</v>
      </c>
      <c r="D809">
        <v>92835</v>
      </c>
      <c r="E809">
        <v>48026.628000000004</v>
      </c>
      <c r="F809">
        <v>6531</v>
      </c>
      <c r="G809">
        <v>7.35</v>
      </c>
      <c r="H809" t="str">
        <f>VLOOKUP(BestCart2[[#This Row],[PRODUCT_CODE]],[1]!Bestcartprd[#Data],2,FALSE)</f>
        <v>Brussel Special 4-Pack</v>
      </c>
      <c r="I809" t="str">
        <f>VLOOKUP(BestCart2[[#This Row],[PRODUCT_CODE]],[1]!Bestcartprd[#Data],3,FALSE)</f>
        <v>Belgian Brewers</v>
      </c>
      <c r="J809" t="str">
        <f>VLOOKUP(BestCart2[[#This Row],[PRODUCT_CODE]],[1]!Bestcartprd[#Data],7,FALSE)</f>
        <v>Alcoholic Beverages</v>
      </c>
      <c r="K809" t="str">
        <f>TEXT(DATE(YEAR(BestCart2[[#This Row],[WEEK_NUMBER]]),1,1) +(BestCart2[[#This Row],[WEEK_NUMBER]]-1)*7, "MMMM")</f>
        <v>July</v>
      </c>
      <c r="L8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0" spans="1:12" x14ac:dyDescent="0.3">
      <c r="A810" t="s">
        <v>0</v>
      </c>
      <c r="B810">
        <v>29</v>
      </c>
      <c r="C810">
        <v>2022</v>
      </c>
      <c r="D810">
        <v>92835</v>
      </c>
      <c r="E810">
        <v>48932.807999999997</v>
      </c>
      <c r="F810">
        <v>6606</v>
      </c>
      <c r="G810">
        <v>7.41</v>
      </c>
      <c r="H810" t="str">
        <f>VLOOKUP(BestCart2[[#This Row],[PRODUCT_CODE]],[1]!Bestcartprd[#Data],2,FALSE)</f>
        <v>Brussel Special 4-Pack</v>
      </c>
      <c r="I810" t="str">
        <f>VLOOKUP(BestCart2[[#This Row],[PRODUCT_CODE]],[1]!Bestcartprd[#Data],3,FALSE)</f>
        <v>Belgian Brewers</v>
      </c>
      <c r="J810" t="str">
        <f>VLOOKUP(BestCart2[[#This Row],[PRODUCT_CODE]],[1]!Bestcartprd[#Data],7,FALSE)</f>
        <v>Alcoholic Beverages</v>
      </c>
      <c r="K810" t="str">
        <f>TEXT(DATE(YEAR(BestCart2[[#This Row],[WEEK_NUMBER]]),1,1) +(BestCart2[[#This Row],[WEEK_NUMBER]]-1)*7, "MMMM")</f>
        <v>July</v>
      </c>
      <c r="L8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1" spans="1:12" x14ac:dyDescent="0.3">
      <c r="A811" t="s">
        <v>0</v>
      </c>
      <c r="B811">
        <v>30</v>
      </c>
      <c r="C811">
        <v>2022</v>
      </c>
      <c r="D811">
        <v>92835</v>
      </c>
      <c r="E811">
        <v>44293.056000000004</v>
      </c>
      <c r="F811">
        <v>5954</v>
      </c>
      <c r="G811">
        <v>7.44</v>
      </c>
      <c r="H811" t="str">
        <f>VLOOKUP(BestCart2[[#This Row],[PRODUCT_CODE]],[1]!Bestcartprd[#Data],2,FALSE)</f>
        <v>Brussel Special 4-Pack</v>
      </c>
      <c r="I811" t="str">
        <f>VLOOKUP(BestCart2[[#This Row],[PRODUCT_CODE]],[1]!Bestcartprd[#Data],3,FALSE)</f>
        <v>Belgian Brewers</v>
      </c>
      <c r="J811" t="str">
        <f>VLOOKUP(BestCart2[[#This Row],[PRODUCT_CODE]],[1]!Bestcartprd[#Data],7,FALSE)</f>
        <v>Alcoholic Beverages</v>
      </c>
      <c r="K811" t="str">
        <f>TEXT(DATE(YEAR(BestCart2[[#This Row],[WEEK_NUMBER]]),1,1) +(BestCart2[[#This Row],[WEEK_NUMBER]]-1)*7, "MMMM")</f>
        <v>July</v>
      </c>
      <c r="L8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2" spans="1:12" x14ac:dyDescent="0.3">
      <c r="A812" t="s">
        <v>0</v>
      </c>
      <c r="B812">
        <v>31</v>
      </c>
      <c r="C812">
        <v>2022</v>
      </c>
      <c r="D812">
        <v>92835</v>
      </c>
      <c r="E812">
        <v>48069.887999999999</v>
      </c>
      <c r="F812">
        <v>6270</v>
      </c>
      <c r="G812">
        <v>7.67</v>
      </c>
      <c r="H812" t="str">
        <f>VLOOKUP(BestCart2[[#This Row],[PRODUCT_CODE]],[1]!Bestcartprd[#Data],2,FALSE)</f>
        <v>Brussel Special 4-Pack</v>
      </c>
      <c r="I812" t="str">
        <f>VLOOKUP(BestCart2[[#This Row],[PRODUCT_CODE]],[1]!Bestcartprd[#Data],3,FALSE)</f>
        <v>Belgian Brewers</v>
      </c>
      <c r="J812" t="str">
        <f>VLOOKUP(BestCart2[[#This Row],[PRODUCT_CODE]],[1]!Bestcartprd[#Data],7,FALSE)</f>
        <v>Alcoholic Beverages</v>
      </c>
      <c r="K812" t="str">
        <f>TEXT(DATE(YEAR(BestCart2[[#This Row],[WEEK_NUMBER]]),1,1) +(BestCart2[[#This Row],[WEEK_NUMBER]]-1)*7, "MMMM")</f>
        <v>July</v>
      </c>
      <c r="L8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3" spans="1:12" x14ac:dyDescent="0.3">
      <c r="A813" t="s">
        <v>0</v>
      </c>
      <c r="B813">
        <v>32</v>
      </c>
      <c r="C813">
        <v>2022</v>
      </c>
      <c r="D813">
        <v>92835</v>
      </c>
      <c r="E813">
        <v>53799.515999999996</v>
      </c>
      <c r="F813">
        <v>6883</v>
      </c>
      <c r="G813">
        <v>7.82</v>
      </c>
      <c r="H813" t="str">
        <f>VLOOKUP(BestCart2[[#This Row],[PRODUCT_CODE]],[1]!Bestcartprd[#Data],2,FALSE)</f>
        <v>Brussel Special 4-Pack</v>
      </c>
      <c r="I813" t="str">
        <f>VLOOKUP(BestCart2[[#This Row],[PRODUCT_CODE]],[1]!Bestcartprd[#Data],3,FALSE)</f>
        <v>Belgian Brewers</v>
      </c>
      <c r="J813" t="str">
        <f>VLOOKUP(BestCart2[[#This Row],[PRODUCT_CODE]],[1]!Bestcartprd[#Data],7,FALSE)</f>
        <v>Alcoholic Beverages</v>
      </c>
      <c r="K813" t="str">
        <f>TEXT(DATE(YEAR(BestCart2[[#This Row],[WEEK_NUMBER]]),1,1) +(BestCart2[[#This Row],[WEEK_NUMBER]]-1)*7, "MMMM")</f>
        <v>August</v>
      </c>
      <c r="L8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4" spans="1:12" x14ac:dyDescent="0.3">
      <c r="A814" t="s">
        <v>0</v>
      </c>
      <c r="B814">
        <v>33</v>
      </c>
      <c r="C814">
        <v>2022</v>
      </c>
      <c r="D814">
        <v>92835</v>
      </c>
      <c r="E814">
        <v>49425.48</v>
      </c>
      <c r="F814">
        <v>6358</v>
      </c>
      <c r="G814">
        <v>7.77</v>
      </c>
      <c r="H814" t="str">
        <f>VLOOKUP(BestCart2[[#This Row],[PRODUCT_CODE]],[1]!Bestcartprd[#Data],2,FALSE)</f>
        <v>Brussel Special 4-Pack</v>
      </c>
      <c r="I814" t="str">
        <f>VLOOKUP(BestCart2[[#This Row],[PRODUCT_CODE]],[1]!Bestcartprd[#Data],3,FALSE)</f>
        <v>Belgian Brewers</v>
      </c>
      <c r="J814" t="str">
        <f>VLOOKUP(BestCart2[[#This Row],[PRODUCT_CODE]],[1]!Bestcartprd[#Data],7,FALSE)</f>
        <v>Alcoholic Beverages</v>
      </c>
      <c r="K814" t="str">
        <f>TEXT(DATE(YEAR(BestCart2[[#This Row],[WEEK_NUMBER]]),1,1) +(BestCart2[[#This Row],[WEEK_NUMBER]]-1)*7, "MMMM")</f>
        <v>August</v>
      </c>
      <c r="L8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5" spans="1:12" x14ac:dyDescent="0.3">
      <c r="A815" t="s">
        <v>0</v>
      </c>
      <c r="B815">
        <v>34</v>
      </c>
      <c r="C815">
        <v>2022</v>
      </c>
      <c r="D815">
        <v>92835</v>
      </c>
      <c r="E815">
        <v>49788.432000000001</v>
      </c>
      <c r="F815">
        <v>6415</v>
      </c>
      <c r="G815">
        <v>7.76</v>
      </c>
      <c r="H815" t="str">
        <f>VLOOKUP(BestCart2[[#This Row],[PRODUCT_CODE]],[1]!Bestcartprd[#Data],2,FALSE)</f>
        <v>Brussel Special 4-Pack</v>
      </c>
      <c r="I815" t="str">
        <f>VLOOKUP(BestCart2[[#This Row],[PRODUCT_CODE]],[1]!Bestcartprd[#Data],3,FALSE)</f>
        <v>Belgian Brewers</v>
      </c>
      <c r="J815" t="str">
        <f>VLOOKUP(BestCart2[[#This Row],[PRODUCT_CODE]],[1]!Bestcartprd[#Data],7,FALSE)</f>
        <v>Alcoholic Beverages</v>
      </c>
      <c r="K815" t="str">
        <f>TEXT(DATE(YEAR(BestCart2[[#This Row],[WEEK_NUMBER]]),1,1) +(BestCart2[[#This Row],[WEEK_NUMBER]]-1)*7, "MMMM")</f>
        <v>August</v>
      </c>
      <c r="L8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6" spans="1:12" x14ac:dyDescent="0.3">
      <c r="A816" t="s">
        <v>0</v>
      </c>
      <c r="B816">
        <v>35</v>
      </c>
      <c r="C816">
        <v>2022</v>
      </c>
      <c r="D816">
        <v>92835</v>
      </c>
      <c r="E816">
        <v>44235.323999999993</v>
      </c>
      <c r="F816">
        <v>5594</v>
      </c>
      <c r="G816">
        <v>7.91</v>
      </c>
      <c r="H816" t="str">
        <f>VLOOKUP(BestCart2[[#This Row],[PRODUCT_CODE]],[1]!Bestcartprd[#Data],2,FALSE)</f>
        <v>Brussel Special 4-Pack</v>
      </c>
      <c r="I816" t="str">
        <f>VLOOKUP(BestCart2[[#This Row],[PRODUCT_CODE]],[1]!Bestcartprd[#Data],3,FALSE)</f>
        <v>Belgian Brewers</v>
      </c>
      <c r="J816" t="str">
        <f>VLOOKUP(BestCart2[[#This Row],[PRODUCT_CODE]],[1]!Bestcartprd[#Data],7,FALSE)</f>
        <v>Alcoholic Beverages</v>
      </c>
      <c r="K816" t="str">
        <f>TEXT(DATE(YEAR(BestCart2[[#This Row],[WEEK_NUMBER]]),1,1) +(BestCart2[[#This Row],[WEEK_NUMBER]]-1)*7, "MMMM")</f>
        <v>August</v>
      </c>
      <c r="L8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17" spans="1:12" x14ac:dyDescent="0.3">
      <c r="A817" t="s">
        <v>0</v>
      </c>
      <c r="B817">
        <v>36</v>
      </c>
      <c r="C817">
        <v>2022</v>
      </c>
      <c r="D817">
        <v>92835</v>
      </c>
      <c r="E817">
        <v>44271.107999999993</v>
      </c>
      <c r="F817">
        <v>5588</v>
      </c>
      <c r="G817">
        <v>7.92</v>
      </c>
      <c r="H817" t="str">
        <f>VLOOKUP(BestCart2[[#This Row],[PRODUCT_CODE]],[1]!Bestcartprd[#Data],2,FALSE)</f>
        <v>Brussel Special 4-Pack</v>
      </c>
      <c r="I817" t="str">
        <f>VLOOKUP(BestCart2[[#This Row],[PRODUCT_CODE]],[1]!Bestcartprd[#Data],3,FALSE)</f>
        <v>Belgian Brewers</v>
      </c>
      <c r="J817" t="str">
        <f>VLOOKUP(BestCart2[[#This Row],[PRODUCT_CODE]],[1]!Bestcartprd[#Data],7,FALSE)</f>
        <v>Alcoholic Beverages</v>
      </c>
      <c r="K817" t="str">
        <f>TEXT(DATE(YEAR(BestCart2[[#This Row],[WEEK_NUMBER]]),1,1) +(BestCart2[[#This Row],[WEEK_NUMBER]]-1)*7, "MMMM")</f>
        <v>September</v>
      </c>
      <c r="L8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18" spans="1:12" x14ac:dyDescent="0.3">
      <c r="A818" t="s">
        <v>0</v>
      </c>
      <c r="B818">
        <v>37</v>
      </c>
      <c r="C818">
        <v>2022</v>
      </c>
      <c r="D818">
        <v>92835</v>
      </c>
      <c r="E818">
        <v>44237.544000000002</v>
      </c>
      <c r="F818">
        <v>5575</v>
      </c>
      <c r="G818">
        <v>7.93</v>
      </c>
      <c r="H818" t="str">
        <f>VLOOKUP(BestCart2[[#This Row],[PRODUCT_CODE]],[1]!Bestcartprd[#Data],2,FALSE)</f>
        <v>Brussel Special 4-Pack</v>
      </c>
      <c r="I818" t="str">
        <f>VLOOKUP(BestCart2[[#This Row],[PRODUCT_CODE]],[1]!Bestcartprd[#Data],3,FALSE)</f>
        <v>Belgian Brewers</v>
      </c>
      <c r="J818" t="str">
        <f>VLOOKUP(BestCart2[[#This Row],[PRODUCT_CODE]],[1]!Bestcartprd[#Data],7,FALSE)</f>
        <v>Alcoholic Beverages</v>
      </c>
      <c r="K818" t="str">
        <f>TEXT(DATE(YEAR(BestCart2[[#This Row],[WEEK_NUMBER]]),1,1) +(BestCart2[[#This Row],[WEEK_NUMBER]]-1)*7, "MMMM")</f>
        <v>September</v>
      </c>
      <c r="L8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19" spans="1:12" x14ac:dyDescent="0.3">
      <c r="A819" t="s">
        <v>0</v>
      </c>
      <c r="B819">
        <v>38</v>
      </c>
      <c r="C819">
        <v>2022</v>
      </c>
      <c r="D819">
        <v>92835</v>
      </c>
      <c r="E819">
        <v>46459.799999999996</v>
      </c>
      <c r="F819">
        <v>5856</v>
      </c>
      <c r="G819">
        <v>7.93</v>
      </c>
      <c r="H819" t="str">
        <f>VLOOKUP(BestCart2[[#This Row],[PRODUCT_CODE]],[1]!Bestcartprd[#Data],2,FALSE)</f>
        <v>Brussel Special 4-Pack</v>
      </c>
      <c r="I819" t="str">
        <f>VLOOKUP(BestCart2[[#This Row],[PRODUCT_CODE]],[1]!Bestcartprd[#Data],3,FALSE)</f>
        <v>Belgian Brewers</v>
      </c>
      <c r="J819" t="str">
        <f>VLOOKUP(BestCart2[[#This Row],[PRODUCT_CODE]],[1]!Bestcartprd[#Data],7,FALSE)</f>
        <v>Alcoholic Beverages</v>
      </c>
      <c r="K819" t="str">
        <f>TEXT(DATE(YEAR(BestCart2[[#This Row],[WEEK_NUMBER]]),1,1) +(BestCart2[[#This Row],[WEEK_NUMBER]]-1)*7, "MMMM")</f>
        <v>September</v>
      </c>
      <c r="L8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0" spans="1:12" x14ac:dyDescent="0.3">
      <c r="A820" t="s">
        <v>0</v>
      </c>
      <c r="B820">
        <v>39</v>
      </c>
      <c r="C820">
        <v>2022</v>
      </c>
      <c r="D820">
        <v>92835</v>
      </c>
      <c r="E820">
        <v>42773.544000000002</v>
      </c>
      <c r="F820">
        <v>5481</v>
      </c>
      <c r="G820">
        <v>7.8</v>
      </c>
      <c r="H820" t="str">
        <f>VLOOKUP(BestCart2[[#This Row],[PRODUCT_CODE]],[1]!Bestcartprd[#Data],2,FALSE)</f>
        <v>Brussel Special 4-Pack</v>
      </c>
      <c r="I820" t="str">
        <f>VLOOKUP(BestCart2[[#This Row],[PRODUCT_CODE]],[1]!Bestcartprd[#Data],3,FALSE)</f>
        <v>Belgian Brewers</v>
      </c>
      <c r="J820" t="str">
        <f>VLOOKUP(BestCart2[[#This Row],[PRODUCT_CODE]],[1]!Bestcartprd[#Data],7,FALSE)</f>
        <v>Alcoholic Beverages</v>
      </c>
      <c r="K820" t="str">
        <f>TEXT(DATE(YEAR(BestCart2[[#This Row],[WEEK_NUMBER]]),1,1) +(BestCart2[[#This Row],[WEEK_NUMBER]]-1)*7, "MMMM")</f>
        <v>September</v>
      </c>
      <c r="L8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1" spans="1:12" x14ac:dyDescent="0.3">
      <c r="A821" t="s">
        <v>0</v>
      </c>
      <c r="B821">
        <v>40</v>
      </c>
      <c r="C821">
        <v>2022</v>
      </c>
      <c r="D821">
        <v>92835</v>
      </c>
      <c r="E821">
        <v>45269.483999999997</v>
      </c>
      <c r="F821">
        <v>5854</v>
      </c>
      <c r="G821">
        <v>7.73</v>
      </c>
      <c r="H821" t="str">
        <f>VLOOKUP(BestCart2[[#This Row],[PRODUCT_CODE]],[1]!Bestcartprd[#Data],2,FALSE)</f>
        <v>Brussel Special 4-Pack</v>
      </c>
      <c r="I821" t="str">
        <f>VLOOKUP(BestCart2[[#This Row],[PRODUCT_CODE]],[1]!Bestcartprd[#Data],3,FALSE)</f>
        <v>Belgian Brewers</v>
      </c>
      <c r="J821" t="str">
        <f>VLOOKUP(BestCart2[[#This Row],[PRODUCT_CODE]],[1]!Bestcartprd[#Data],7,FALSE)</f>
        <v>Alcoholic Beverages</v>
      </c>
      <c r="K821" t="str">
        <f>TEXT(DATE(YEAR(BestCart2[[#This Row],[WEEK_NUMBER]]),1,1) +(BestCart2[[#This Row],[WEEK_NUMBER]]-1)*7, "MMMM")</f>
        <v>September</v>
      </c>
      <c r="L8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2" spans="1:12" x14ac:dyDescent="0.3">
      <c r="A822" t="s">
        <v>0</v>
      </c>
      <c r="B822">
        <v>41</v>
      </c>
      <c r="C822">
        <v>2022</v>
      </c>
      <c r="D822">
        <v>92835</v>
      </c>
      <c r="E822">
        <v>42685.619999999995</v>
      </c>
      <c r="F822">
        <v>5511</v>
      </c>
      <c r="G822">
        <v>7.75</v>
      </c>
      <c r="H822" t="str">
        <f>VLOOKUP(BestCart2[[#This Row],[PRODUCT_CODE]],[1]!Bestcartprd[#Data],2,FALSE)</f>
        <v>Brussel Special 4-Pack</v>
      </c>
      <c r="I822" t="str">
        <f>VLOOKUP(BestCart2[[#This Row],[PRODUCT_CODE]],[1]!Bestcartprd[#Data],3,FALSE)</f>
        <v>Belgian Brewers</v>
      </c>
      <c r="J822" t="str">
        <f>VLOOKUP(BestCart2[[#This Row],[PRODUCT_CODE]],[1]!Bestcartprd[#Data],7,FALSE)</f>
        <v>Alcoholic Beverages</v>
      </c>
      <c r="K822" t="str">
        <f>TEXT(DATE(YEAR(BestCart2[[#This Row],[WEEK_NUMBER]]),1,1) +(BestCart2[[#This Row],[WEEK_NUMBER]]-1)*7, "MMMM")</f>
        <v>October</v>
      </c>
      <c r="L8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3" spans="1:12" x14ac:dyDescent="0.3">
      <c r="A823" t="s">
        <v>0</v>
      </c>
      <c r="B823">
        <v>42</v>
      </c>
      <c r="C823">
        <v>2022</v>
      </c>
      <c r="D823">
        <v>92835</v>
      </c>
      <c r="E823">
        <v>44698.080000000002</v>
      </c>
      <c r="F823">
        <v>5764</v>
      </c>
      <c r="G823">
        <v>7.75</v>
      </c>
      <c r="H823" t="str">
        <f>VLOOKUP(BestCart2[[#This Row],[PRODUCT_CODE]],[1]!Bestcartprd[#Data],2,FALSE)</f>
        <v>Brussel Special 4-Pack</v>
      </c>
      <c r="I823" t="str">
        <f>VLOOKUP(BestCart2[[#This Row],[PRODUCT_CODE]],[1]!Bestcartprd[#Data],3,FALSE)</f>
        <v>Belgian Brewers</v>
      </c>
      <c r="J823" t="str">
        <f>VLOOKUP(BestCart2[[#This Row],[PRODUCT_CODE]],[1]!Bestcartprd[#Data],7,FALSE)</f>
        <v>Alcoholic Beverages</v>
      </c>
      <c r="K823" t="str">
        <f>TEXT(DATE(YEAR(BestCart2[[#This Row],[WEEK_NUMBER]]),1,1) +(BestCart2[[#This Row],[WEEK_NUMBER]]-1)*7, "MMMM")</f>
        <v>October</v>
      </c>
      <c r="L8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4" spans="1:12" x14ac:dyDescent="0.3">
      <c r="A824" t="s">
        <v>0</v>
      </c>
      <c r="B824">
        <v>43</v>
      </c>
      <c r="C824">
        <v>2022</v>
      </c>
      <c r="D824">
        <v>92835</v>
      </c>
      <c r="E824">
        <v>47216.135999999999</v>
      </c>
      <c r="F824">
        <v>6073</v>
      </c>
      <c r="G824">
        <v>7.77</v>
      </c>
      <c r="H824" t="str">
        <f>VLOOKUP(BestCart2[[#This Row],[PRODUCT_CODE]],[1]!Bestcartprd[#Data],2,FALSE)</f>
        <v>Brussel Special 4-Pack</v>
      </c>
      <c r="I824" t="str">
        <f>VLOOKUP(BestCart2[[#This Row],[PRODUCT_CODE]],[1]!Bestcartprd[#Data],3,FALSE)</f>
        <v>Belgian Brewers</v>
      </c>
      <c r="J824" t="str">
        <f>VLOOKUP(BestCart2[[#This Row],[PRODUCT_CODE]],[1]!Bestcartprd[#Data],7,FALSE)</f>
        <v>Alcoholic Beverages</v>
      </c>
      <c r="K824" t="str">
        <f>TEXT(DATE(YEAR(BestCart2[[#This Row],[WEEK_NUMBER]]),1,1) +(BestCart2[[#This Row],[WEEK_NUMBER]]-1)*7, "MMMM")</f>
        <v>October</v>
      </c>
      <c r="L8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5" spans="1:12" x14ac:dyDescent="0.3">
      <c r="A825" t="s">
        <v>0</v>
      </c>
      <c r="B825">
        <v>44</v>
      </c>
      <c r="C825">
        <v>2022</v>
      </c>
      <c r="D825">
        <v>92835</v>
      </c>
      <c r="E825">
        <v>44421.539999999994</v>
      </c>
      <c r="F825">
        <v>5611</v>
      </c>
      <c r="G825">
        <v>7.92</v>
      </c>
      <c r="H825" t="str">
        <f>VLOOKUP(BestCart2[[#This Row],[PRODUCT_CODE]],[1]!Bestcartprd[#Data],2,FALSE)</f>
        <v>Brussel Special 4-Pack</v>
      </c>
      <c r="I825" t="str">
        <f>VLOOKUP(BestCart2[[#This Row],[PRODUCT_CODE]],[1]!Bestcartprd[#Data],3,FALSE)</f>
        <v>Belgian Brewers</v>
      </c>
      <c r="J825" t="str">
        <f>VLOOKUP(BestCart2[[#This Row],[PRODUCT_CODE]],[1]!Bestcartprd[#Data],7,FALSE)</f>
        <v>Alcoholic Beverages</v>
      </c>
      <c r="K825" t="str">
        <f>TEXT(DATE(YEAR(BestCart2[[#This Row],[WEEK_NUMBER]]),1,1) +(BestCart2[[#This Row],[WEEK_NUMBER]]-1)*7, "MMMM")</f>
        <v>October</v>
      </c>
      <c r="L8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6" spans="1:12" x14ac:dyDescent="0.3">
      <c r="A826" t="s">
        <v>0</v>
      </c>
      <c r="B826">
        <v>45</v>
      </c>
      <c r="C826">
        <v>2022</v>
      </c>
      <c r="D826">
        <v>92835</v>
      </c>
      <c r="E826">
        <v>45140.592000000004</v>
      </c>
      <c r="F826">
        <v>5674</v>
      </c>
      <c r="G826">
        <v>7.96</v>
      </c>
      <c r="H826" t="str">
        <f>VLOOKUP(BestCart2[[#This Row],[PRODUCT_CODE]],[1]!Bestcartprd[#Data],2,FALSE)</f>
        <v>Brussel Special 4-Pack</v>
      </c>
      <c r="I826" t="str">
        <f>VLOOKUP(BestCart2[[#This Row],[PRODUCT_CODE]],[1]!Bestcartprd[#Data],3,FALSE)</f>
        <v>Belgian Brewers</v>
      </c>
      <c r="J826" t="str">
        <f>VLOOKUP(BestCart2[[#This Row],[PRODUCT_CODE]],[1]!Bestcartprd[#Data],7,FALSE)</f>
        <v>Alcoholic Beverages</v>
      </c>
      <c r="K826" t="str">
        <f>TEXT(DATE(YEAR(BestCart2[[#This Row],[WEEK_NUMBER]]),1,1) +(BestCart2[[#This Row],[WEEK_NUMBER]]-1)*7, "MMMM")</f>
        <v>November</v>
      </c>
      <c r="L8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7" spans="1:12" x14ac:dyDescent="0.3">
      <c r="A827" t="s">
        <v>0</v>
      </c>
      <c r="B827">
        <v>46</v>
      </c>
      <c r="C827">
        <v>2022</v>
      </c>
      <c r="D827">
        <v>92835</v>
      </c>
      <c r="E827">
        <v>38474.975999999995</v>
      </c>
      <c r="F827">
        <v>4824</v>
      </c>
      <c r="G827">
        <v>7.98</v>
      </c>
      <c r="H827" t="str">
        <f>VLOOKUP(BestCart2[[#This Row],[PRODUCT_CODE]],[1]!Bestcartprd[#Data],2,FALSE)</f>
        <v>Brussel Special 4-Pack</v>
      </c>
      <c r="I827" t="str">
        <f>VLOOKUP(BestCart2[[#This Row],[PRODUCT_CODE]],[1]!Bestcartprd[#Data],3,FALSE)</f>
        <v>Belgian Brewers</v>
      </c>
      <c r="J827" t="str">
        <f>VLOOKUP(BestCart2[[#This Row],[PRODUCT_CODE]],[1]!Bestcartprd[#Data],7,FALSE)</f>
        <v>Alcoholic Beverages</v>
      </c>
      <c r="K827" t="str">
        <f>TEXT(DATE(YEAR(BestCart2[[#This Row],[WEEK_NUMBER]]),1,1) +(BestCart2[[#This Row],[WEEK_NUMBER]]-1)*7, "MMMM")</f>
        <v>November</v>
      </c>
      <c r="L8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8" spans="1:12" x14ac:dyDescent="0.3">
      <c r="A828" t="s">
        <v>0</v>
      </c>
      <c r="B828">
        <v>47</v>
      </c>
      <c r="C828">
        <v>2022</v>
      </c>
      <c r="D828">
        <v>92835</v>
      </c>
      <c r="E828">
        <v>38006.123999999996</v>
      </c>
      <c r="F828">
        <v>4788</v>
      </c>
      <c r="G828">
        <v>7.94</v>
      </c>
      <c r="H828" t="str">
        <f>VLOOKUP(BestCart2[[#This Row],[PRODUCT_CODE]],[1]!Bestcartprd[#Data],2,FALSE)</f>
        <v>Brussel Special 4-Pack</v>
      </c>
      <c r="I828" t="str">
        <f>VLOOKUP(BestCart2[[#This Row],[PRODUCT_CODE]],[1]!Bestcartprd[#Data],3,FALSE)</f>
        <v>Belgian Brewers</v>
      </c>
      <c r="J828" t="str">
        <f>VLOOKUP(BestCart2[[#This Row],[PRODUCT_CODE]],[1]!Bestcartprd[#Data],7,FALSE)</f>
        <v>Alcoholic Beverages</v>
      </c>
      <c r="K828" t="str">
        <f>TEXT(DATE(YEAR(BestCart2[[#This Row],[WEEK_NUMBER]]),1,1) +(BestCart2[[#This Row],[WEEK_NUMBER]]-1)*7, "MMMM")</f>
        <v>November</v>
      </c>
      <c r="L8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29" spans="1:12" x14ac:dyDescent="0.3">
      <c r="A829" t="s">
        <v>0</v>
      </c>
      <c r="B829">
        <v>48</v>
      </c>
      <c r="C829">
        <v>2022</v>
      </c>
      <c r="D829">
        <v>92835</v>
      </c>
      <c r="E829">
        <v>37169.148000000001</v>
      </c>
      <c r="F829">
        <v>4791</v>
      </c>
      <c r="G829">
        <v>7.76</v>
      </c>
      <c r="H829" t="str">
        <f>VLOOKUP(BestCart2[[#This Row],[PRODUCT_CODE]],[1]!Bestcartprd[#Data],2,FALSE)</f>
        <v>Brussel Special 4-Pack</v>
      </c>
      <c r="I829" t="str">
        <f>VLOOKUP(BestCart2[[#This Row],[PRODUCT_CODE]],[1]!Bestcartprd[#Data],3,FALSE)</f>
        <v>Belgian Brewers</v>
      </c>
      <c r="J829" t="str">
        <f>VLOOKUP(BestCart2[[#This Row],[PRODUCT_CODE]],[1]!Bestcartprd[#Data],7,FALSE)</f>
        <v>Alcoholic Beverages</v>
      </c>
      <c r="K829" t="str">
        <f>TEXT(DATE(YEAR(BestCart2[[#This Row],[WEEK_NUMBER]]),1,1) +(BestCart2[[#This Row],[WEEK_NUMBER]]-1)*7, "MMMM")</f>
        <v>November</v>
      </c>
      <c r="L8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30" spans="1:12" x14ac:dyDescent="0.3">
      <c r="A830" t="s">
        <v>0</v>
      </c>
      <c r="B830">
        <v>49</v>
      </c>
      <c r="C830">
        <v>2022</v>
      </c>
      <c r="D830">
        <v>92835</v>
      </c>
      <c r="E830">
        <v>33781.919999999998</v>
      </c>
      <c r="F830">
        <v>4355</v>
      </c>
      <c r="G830">
        <v>7.76</v>
      </c>
      <c r="H830" t="str">
        <f>VLOOKUP(BestCart2[[#This Row],[PRODUCT_CODE]],[1]!Bestcartprd[#Data],2,FALSE)</f>
        <v>Brussel Special 4-Pack</v>
      </c>
      <c r="I830" t="str">
        <f>VLOOKUP(BestCart2[[#This Row],[PRODUCT_CODE]],[1]!Bestcartprd[#Data],3,FALSE)</f>
        <v>Belgian Brewers</v>
      </c>
      <c r="J830" t="str">
        <f>VLOOKUP(BestCart2[[#This Row],[PRODUCT_CODE]],[1]!Bestcartprd[#Data],7,FALSE)</f>
        <v>Alcoholic Beverages</v>
      </c>
      <c r="K830" t="str">
        <f>TEXT(DATE(YEAR(BestCart2[[#This Row],[WEEK_NUMBER]]),1,1) +(BestCart2[[#This Row],[WEEK_NUMBER]]-1)*7, "MMMM")</f>
        <v>December</v>
      </c>
      <c r="L8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1" spans="1:12" x14ac:dyDescent="0.3">
      <c r="A831" t="s">
        <v>0</v>
      </c>
      <c r="B831">
        <v>50</v>
      </c>
      <c r="C831">
        <v>2022</v>
      </c>
      <c r="D831">
        <v>92835</v>
      </c>
      <c r="E831">
        <v>31478.711999999996</v>
      </c>
      <c r="F831">
        <v>4096</v>
      </c>
      <c r="G831">
        <v>7.69</v>
      </c>
      <c r="H831" t="str">
        <f>VLOOKUP(BestCart2[[#This Row],[PRODUCT_CODE]],[1]!Bestcartprd[#Data],2,FALSE)</f>
        <v>Brussel Special 4-Pack</v>
      </c>
      <c r="I831" t="str">
        <f>VLOOKUP(BestCart2[[#This Row],[PRODUCT_CODE]],[1]!Bestcartprd[#Data],3,FALSE)</f>
        <v>Belgian Brewers</v>
      </c>
      <c r="J831" t="str">
        <f>VLOOKUP(BestCart2[[#This Row],[PRODUCT_CODE]],[1]!Bestcartprd[#Data],7,FALSE)</f>
        <v>Alcoholic Beverages</v>
      </c>
      <c r="K831" t="str">
        <f>TEXT(DATE(YEAR(BestCart2[[#This Row],[WEEK_NUMBER]]),1,1) +(BestCart2[[#This Row],[WEEK_NUMBER]]-1)*7, "MMMM")</f>
        <v>December</v>
      </c>
      <c r="L8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2" spans="1:12" x14ac:dyDescent="0.3">
      <c r="A832" t="s">
        <v>0</v>
      </c>
      <c r="B832">
        <v>51</v>
      </c>
      <c r="C832">
        <v>2022</v>
      </c>
      <c r="D832">
        <v>92835</v>
      </c>
      <c r="E832">
        <v>33048.576000000001</v>
      </c>
      <c r="F832">
        <v>4274</v>
      </c>
      <c r="G832">
        <v>7.73</v>
      </c>
      <c r="H832" t="str">
        <f>VLOOKUP(BestCart2[[#This Row],[PRODUCT_CODE]],[1]!Bestcartprd[#Data],2,FALSE)</f>
        <v>Brussel Special 4-Pack</v>
      </c>
      <c r="I832" t="str">
        <f>VLOOKUP(BestCart2[[#This Row],[PRODUCT_CODE]],[1]!Bestcartprd[#Data],3,FALSE)</f>
        <v>Belgian Brewers</v>
      </c>
      <c r="J832" t="str">
        <f>VLOOKUP(BestCart2[[#This Row],[PRODUCT_CODE]],[1]!Bestcartprd[#Data],7,FALSE)</f>
        <v>Alcoholic Beverages</v>
      </c>
      <c r="K832" t="str">
        <f>TEXT(DATE(YEAR(BestCart2[[#This Row],[WEEK_NUMBER]]),1,1) +(BestCart2[[#This Row],[WEEK_NUMBER]]-1)*7, "MMMM")</f>
        <v>December</v>
      </c>
      <c r="L8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3" spans="1:12" x14ac:dyDescent="0.3">
      <c r="A833" t="s">
        <v>0</v>
      </c>
      <c r="B833">
        <v>52</v>
      </c>
      <c r="C833">
        <v>2022</v>
      </c>
      <c r="D833">
        <v>92835</v>
      </c>
      <c r="E833">
        <v>33630.623999999996</v>
      </c>
      <c r="F833">
        <v>4420</v>
      </c>
      <c r="G833">
        <v>7.61</v>
      </c>
      <c r="H833" t="str">
        <f>VLOOKUP(BestCart2[[#This Row],[PRODUCT_CODE]],[1]!Bestcartprd[#Data],2,FALSE)</f>
        <v>Brussel Special 4-Pack</v>
      </c>
      <c r="I833" t="str">
        <f>VLOOKUP(BestCart2[[#This Row],[PRODUCT_CODE]],[1]!Bestcartprd[#Data],3,FALSE)</f>
        <v>Belgian Brewers</v>
      </c>
      <c r="J833" t="str">
        <f>VLOOKUP(BestCart2[[#This Row],[PRODUCT_CODE]],[1]!Bestcartprd[#Data],7,FALSE)</f>
        <v>Alcoholic Beverages</v>
      </c>
      <c r="K833" t="str">
        <f>TEXT(DATE(YEAR(BestCart2[[#This Row],[WEEK_NUMBER]]),1,1) +(BestCart2[[#This Row],[WEEK_NUMBER]]-1)*7, "MMMM")</f>
        <v>December</v>
      </c>
      <c r="L8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4" spans="1:12" x14ac:dyDescent="0.3">
      <c r="A834" t="s">
        <v>0</v>
      </c>
      <c r="B834">
        <v>1</v>
      </c>
      <c r="C834">
        <v>2022</v>
      </c>
      <c r="D834">
        <v>94810</v>
      </c>
      <c r="E834">
        <v>0</v>
      </c>
      <c r="F834">
        <v>0</v>
      </c>
      <c r="H834" t="str">
        <f>VLOOKUP(BestCart2[[#This Row],[PRODUCT_CODE]],[1]!Bestcartprd[#Data],2,FALSE)</f>
        <v>Chocolate Ice Cream</v>
      </c>
      <c r="I834" t="str">
        <f>VLOOKUP(BestCart2[[#This Row],[PRODUCT_CODE]],[1]!Bestcartprd[#Data],3,FALSE)</f>
        <v>Ice delicacies ltd</v>
      </c>
      <c r="J834" t="str">
        <f>VLOOKUP(BestCart2[[#This Row],[PRODUCT_CODE]],[1]!Bestcartprd[#Data],7,FALSE)</f>
        <v>Snacks</v>
      </c>
      <c r="K834" t="str">
        <f>TEXT(DATE(YEAR(BestCart2[[#This Row],[WEEK_NUMBER]]),1,1) +(BestCart2[[#This Row],[WEEK_NUMBER]]-1)*7, "MMMM")</f>
        <v>January</v>
      </c>
      <c r="L8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5" spans="1:12" x14ac:dyDescent="0.3">
      <c r="A835" t="s">
        <v>0</v>
      </c>
      <c r="B835">
        <v>2</v>
      </c>
      <c r="C835">
        <v>2022</v>
      </c>
      <c r="D835">
        <v>94810</v>
      </c>
      <c r="E835">
        <v>0</v>
      </c>
      <c r="F835">
        <v>0</v>
      </c>
      <c r="H835" t="str">
        <f>VLOOKUP(BestCart2[[#This Row],[PRODUCT_CODE]],[1]!Bestcartprd[#Data],2,FALSE)</f>
        <v>Chocolate Ice Cream</v>
      </c>
      <c r="I835" t="str">
        <f>VLOOKUP(BestCart2[[#This Row],[PRODUCT_CODE]],[1]!Bestcartprd[#Data],3,FALSE)</f>
        <v>Ice delicacies ltd</v>
      </c>
      <c r="J835" t="str">
        <f>VLOOKUP(BestCart2[[#This Row],[PRODUCT_CODE]],[1]!Bestcartprd[#Data],7,FALSE)</f>
        <v>Snacks</v>
      </c>
      <c r="K835" t="str">
        <f>TEXT(DATE(YEAR(BestCart2[[#This Row],[WEEK_NUMBER]]),1,1) +(BestCart2[[#This Row],[WEEK_NUMBER]]-1)*7, "MMMM")</f>
        <v>January</v>
      </c>
      <c r="L8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6" spans="1:12" x14ac:dyDescent="0.3">
      <c r="A836" t="s">
        <v>0</v>
      </c>
      <c r="B836">
        <v>3</v>
      </c>
      <c r="C836">
        <v>2022</v>
      </c>
      <c r="D836">
        <v>94810</v>
      </c>
      <c r="E836">
        <v>0</v>
      </c>
      <c r="F836">
        <v>0</v>
      </c>
      <c r="H836" t="str">
        <f>VLOOKUP(BestCart2[[#This Row],[PRODUCT_CODE]],[1]!Bestcartprd[#Data],2,FALSE)</f>
        <v>Chocolate Ice Cream</v>
      </c>
      <c r="I836" t="str">
        <f>VLOOKUP(BestCart2[[#This Row],[PRODUCT_CODE]],[1]!Bestcartprd[#Data],3,FALSE)</f>
        <v>Ice delicacies ltd</v>
      </c>
      <c r="J836" t="str">
        <f>VLOOKUP(BestCart2[[#This Row],[PRODUCT_CODE]],[1]!Bestcartprd[#Data],7,FALSE)</f>
        <v>Snacks</v>
      </c>
      <c r="K836" t="str">
        <f>TEXT(DATE(YEAR(BestCart2[[#This Row],[WEEK_NUMBER]]),1,1) +(BestCart2[[#This Row],[WEEK_NUMBER]]-1)*7, "MMMM")</f>
        <v>January</v>
      </c>
      <c r="L8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7" spans="1:12" x14ac:dyDescent="0.3">
      <c r="A837" t="s">
        <v>0</v>
      </c>
      <c r="B837">
        <v>4</v>
      </c>
      <c r="C837">
        <v>2022</v>
      </c>
      <c r="D837">
        <v>94810</v>
      </c>
      <c r="E837">
        <v>0</v>
      </c>
      <c r="F837">
        <v>0</v>
      </c>
      <c r="H837" t="str">
        <f>VLOOKUP(BestCart2[[#This Row],[PRODUCT_CODE]],[1]!Bestcartprd[#Data],2,FALSE)</f>
        <v>Chocolate Ice Cream</v>
      </c>
      <c r="I837" t="str">
        <f>VLOOKUP(BestCart2[[#This Row],[PRODUCT_CODE]],[1]!Bestcartprd[#Data],3,FALSE)</f>
        <v>Ice delicacies ltd</v>
      </c>
      <c r="J837" t="str">
        <f>VLOOKUP(BestCart2[[#This Row],[PRODUCT_CODE]],[1]!Bestcartprd[#Data],7,FALSE)</f>
        <v>Snacks</v>
      </c>
      <c r="K837" t="str">
        <f>TEXT(DATE(YEAR(BestCart2[[#This Row],[WEEK_NUMBER]]),1,1) +(BestCart2[[#This Row],[WEEK_NUMBER]]-1)*7, "MMMM")</f>
        <v>January</v>
      </c>
      <c r="L8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8" spans="1:12" x14ac:dyDescent="0.3">
      <c r="A838" t="s">
        <v>0</v>
      </c>
      <c r="B838">
        <v>5</v>
      </c>
      <c r="C838">
        <v>2022</v>
      </c>
      <c r="D838">
        <v>94810</v>
      </c>
      <c r="E838">
        <v>0</v>
      </c>
      <c r="F838">
        <v>0</v>
      </c>
      <c r="H838" t="str">
        <f>VLOOKUP(BestCart2[[#This Row],[PRODUCT_CODE]],[1]!Bestcartprd[#Data],2,FALSE)</f>
        <v>Chocolate Ice Cream</v>
      </c>
      <c r="I838" t="str">
        <f>VLOOKUP(BestCart2[[#This Row],[PRODUCT_CODE]],[1]!Bestcartprd[#Data],3,FALSE)</f>
        <v>Ice delicacies ltd</v>
      </c>
      <c r="J838" t="str">
        <f>VLOOKUP(BestCart2[[#This Row],[PRODUCT_CODE]],[1]!Bestcartprd[#Data],7,FALSE)</f>
        <v>Snacks</v>
      </c>
      <c r="K838" t="str">
        <f>TEXT(DATE(YEAR(BestCart2[[#This Row],[WEEK_NUMBER]]),1,1) +(BestCart2[[#This Row],[WEEK_NUMBER]]-1)*7, "MMMM")</f>
        <v>January</v>
      </c>
      <c r="L8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39" spans="1:12" x14ac:dyDescent="0.3">
      <c r="A839" t="s">
        <v>0</v>
      </c>
      <c r="B839">
        <v>6</v>
      </c>
      <c r="C839">
        <v>2022</v>
      </c>
      <c r="D839">
        <v>94810</v>
      </c>
      <c r="E839">
        <v>0</v>
      </c>
      <c r="F839">
        <v>0</v>
      </c>
      <c r="H839" t="str">
        <f>VLOOKUP(BestCart2[[#This Row],[PRODUCT_CODE]],[1]!Bestcartprd[#Data],2,FALSE)</f>
        <v>Chocolate Ice Cream</v>
      </c>
      <c r="I839" t="str">
        <f>VLOOKUP(BestCart2[[#This Row],[PRODUCT_CODE]],[1]!Bestcartprd[#Data],3,FALSE)</f>
        <v>Ice delicacies ltd</v>
      </c>
      <c r="J839" t="str">
        <f>VLOOKUP(BestCart2[[#This Row],[PRODUCT_CODE]],[1]!Bestcartprd[#Data],7,FALSE)</f>
        <v>Snacks</v>
      </c>
      <c r="K839" t="str">
        <f>TEXT(DATE(YEAR(BestCart2[[#This Row],[WEEK_NUMBER]]),1,1) +(BestCart2[[#This Row],[WEEK_NUMBER]]-1)*7, "MMMM")</f>
        <v>February</v>
      </c>
      <c r="L8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40" spans="1:12" x14ac:dyDescent="0.3">
      <c r="A840" t="s">
        <v>0</v>
      </c>
      <c r="B840">
        <v>7</v>
      </c>
      <c r="C840">
        <v>2022</v>
      </c>
      <c r="D840">
        <v>94810</v>
      </c>
      <c r="E840">
        <v>0</v>
      </c>
      <c r="F840">
        <v>0</v>
      </c>
      <c r="H840" t="str">
        <f>VLOOKUP(BestCart2[[#This Row],[PRODUCT_CODE]],[1]!Bestcartprd[#Data],2,FALSE)</f>
        <v>Chocolate Ice Cream</v>
      </c>
      <c r="I840" t="str">
        <f>VLOOKUP(BestCart2[[#This Row],[PRODUCT_CODE]],[1]!Bestcartprd[#Data],3,FALSE)</f>
        <v>Ice delicacies ltd</v>
      </c>
      <c r="J840" t="str">
        <f>VLOOKUP(BestCart2[[#This Row],[PRODUCT_CODE]],[1]!Bestcartprd[#Data],7,FALSE)</f>
        <v>Snacks</v>
      </c>
      <c r="K840" t="str">
        <f>TEXT(DATE(YEAR(BestCart2[[#This Row],[WEEK_NUMBER]]),1,1) +(BestCart2[[#This Row],[WEEK_NUMBER]]-1)*7, "MMMM")</f>
        <v>February</v>
      </c>
      <c r="L8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41" spans="1:12" x14ac:dyDescent="0.3">
      <c r="A841" t="s">
        <v>0</v>
      </c>
      <c r="B841">
        <v>8</v>
      </c>
      <c r="C841">
        <v>2022</v>
      </c>
      <c r="D841">
        <v>94810</v>
      </c>
      <c r="E841">
        <v>0</v>
      </c>
      <c r="F841">
        <v>0</v>
      </c>
      <c r="H841" t="str">
        <f>VLOOKUP(BestCart2[[#This Row],[PRODUCT_CODE]],[1]!Bestcartprd[#Data],2,FALSE)</f>
        <v>Chocolate Ice Cream</v>
      </c>
      <c r="I841" t="str">
        <f>VLOOKUP(BestCart2[[#This Row],[PRODUCT_CODE]],[1]!Bestcartprd[#Data],3,FALSE)</f>
        <v>Ice delicacies ltd</v>
      </c>
      <c r="J841" t="str">
        <f>VLOOKUP(BestCart2[[#This Row],[PRODUCT_CODE]],[1]!Bestcartprd[#Data],7,FALSE)</f>
        <v>Snacks</v>
      </c>
      <c r="K841" t="str">
        <f>TEXT(DATE(YEAR(BestCart2[[#This Row],[WEEK_NUMBER]]),1,1) +(BestCart2[[#This Row],[WEEK_NUMBER]]-1)*7, "MMMM")</f>
        <v>February</v>
      </c>
      <c r="L8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42" spans="1:12" x14ac:dyDescent="0.3">
      <c r="A842" t="s">
        <v>0</v>
      </c>
      <c r="B842">
        <v>9</v>
      </c>
      <c r="C842">
        <v>2022</v>
      </c>
      <c r="D842">
        <v>94810</v>
      </c>
      <c r="E842">
        <v>1.69</v>
      </c>
      <c r="F842">
        <v>1</v>
      </c>
      <c r="G842">
        <v>1.69</v>
      </c>
      <c r="H842" t="str">
        <f>VLOOKUP(BestCart2[[#This Row],[PRODUCT_CODE]],[1]!Bestcartprd[#Data],2,FALSE)</f>
        <v>Chocolate Ice Cream</v>
      </c>
      <c r="I842" t="str">
        <f>VLOOKUP(BestCart2[[#This Row],[PRODUCT_CODE]],[1]!Bestcartprd[#Data],3,FALSE)</f>
        <v>Ice delicacies ltd</v>
      </c>
      <c r="J842" t="str">
        <f>VLOOKUP(BestCart2[[#This Row],[PRODUCT_CODE]],[1]!Bestcartprd[#Data],7,FALSE)</f>
        <v>Snacks</v>
      </c>
      <c r="K842" t="str">
        <f>TEXT(DATE(YEAR(BestCart2[[#This Row],[WEEK_NUMBER]]),1,1) +(BestCart2[[#This Row],[WEEK_NUMBER]]-1)*7, "MMMM")</f>
        <v>February</v>
      </c>
      <c r="L8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43" spans="1:12" x14ac:dyDescent="0.3">
      <c r="A843" t="s">
        <v>0</v>
      </c>
      <c r="B843">
        <v>10</v>
      </c>
      <c r="C843">
        <v>2022</v>
      </c>
      <c r="D843">
        <v>94810</v>
      </c>
      <c r="E843">
        <v>16.899999999999999</v>
      </c>
      <c r="F843">
        <v>10</v>
      </c>
      <c r="G843">
        <v>1.69</v>
      </c>
      <c r="H843" t="str">
        <f>VLOOKUP(BestCart2[[#This Row],[PRODUCT_CODE]],[1]!Bestcartprd[#Data],2,FALSE)</f>
        <v>Chocolate Ice Cream</v>
      </c>
      <c r="I843" t="str">
        <f>VLOOKUP(BestCart2[[#This Row],[PRODUCT_CODE]],[1]!Bestcartprd[#Data],3,FALSE)</f>
        <v>Ice delicacies ltd</v>
      </c>
      <c r="J843" t="str">
        <f>VLOOKUP(BestCart2[[#This Row],[PRODUCT_CODE]],[1]!Bestcartprd[#Data],7,FALSE)</f>
        <v>Snacks</v>
      </c>
      <c r="K843" t="str">
        <f>TEXT(DATE(YEAR(BestCart2[[#This Row],[WEEK_NUMBER]]),1,1) +(BestCart2[[#This Row],[WEEK_NUMBER]]-1)*7, "MMMM")</f>
        <v>March</v>
      </c>
      <c r="L8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4" spans="1:12" x14ac:dyDescent="0.3">
      <c r="A844" t="s">
        <v>0</v>
      </c>
      <c r="B844">
        <v>11</v>
      </c>
      <c r="C844">
        <v>2022</v>
      </c>
      <c r="D844">
        <v>94810</v>
      </c>
      <c r="E844">
        <v>199.52</v>
      </c>
      <c r="F844">
        <v>116</v>
      </c>
      <c r="G844">
        <v>1.72</v>
      </c>
      <c r="H844" t="str">
        <f>VLOOKUP(BestCart2[[#This Row],[PRODUCT_CODE]],[1]!Bestcartprd[#Data],2,FALSE)</f>
        <v>Chocolate Ice Cream</v>
      </c>
      <c r="I844" t="str">
        <f>VLOOKUP(BestCart2[[#This Row],[PRODUCT_CODE]],[1]!Bestcartprd[#Data],3,FALSE)</f>
        <v>Ice delicacies ltd</v>
      </c>
      <c r="J844" t="str">
        <f>VLOOKUP(BestCart2[[#This Row],[PRODUCT_CODE]],[1]!Bestcartprd[#Data],7,FALSE)</f>
        <v>Snacks</v>
      </c>
      <c r="K844" t="str">
        <f>TEXT(DATE(YEAR(BestCart2[[#This Row],[WEEK_NUMBER]]),1,1) +(BestCart2[[#This Row],[WEEK_NUMBER]]-1)*7, "MMMM")</f>
        <v>March</v>
      </c>
      <c r="L8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5" spans="1:12" x14ac:dyDescent="0.3">
      <c r="A845" t="s">
        <v>0</v>
      </c>
      <c r="B845">
        <v>12</v>
      </c>
      <c r="C845">
        <v>2022</v>
      </c>
      <c r="D845">
        <v>94810</v>
      </c>
      <c r="E845">
        <v>738.03</v>
      </c>
      <c r="F845">
        <v>427</v>
      </c>
      <c r="G845">
        <v>1.73</v>
      </c>
      <c r="H845" t="str">
        <f>VLOOKUP(BestCart2[[#This Row],[PRODUCT_CODE]],[1]!Bestcartprd[#Data],2,FALSE)</f>
        <v>Chocolate Ice Cream</v>
      </c>
      <c r="I845" t="str">
        <f>VLOOKUP(BestCart2[[#This Row],[PRODUCT_CODE]],[1]!Bestcartprd[#Data],3,FALSE)</f>
        <v>Ice delicacies ltd</v>
      </c>
      <c r="J845" t="str">
        <f>VLOOKUP(BestCart2[[#This Row],[PRODUCT_CODE]],[1]!Bestcartprd[#Data],7,FALSE)</f>
        <v>Snacks</v>
      </c>
      <c r="K845" t="str">
        <f>TEXT(DATE(YEAR(BestCart2[[#This Row],[WEEK_NUMBER]]),1,1) +(BestCart2[[#This Row],[WEEK_NUMBER]]-1)*7, "MMMM")</f>
        <v>March</v>
      </c>
      <c r="L8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6" spans="1:12" x14ac:dyDescent="0.3">
      <c r="A846" t="s">
        <v>0</v>
      </c>
      <c r="B846">
        <v>13</v>
      </c>
      <c r="C846">
        <v>2022</v>
      </c>
      <c r="D846">
        <v>94810</v>
      </c>
      <c r="E846">
        <v>555.54999999999995</v>
      </c>
      <c r="F846">
        <v>321</v>
      </c>
      <c r="G846">
        <v>1.73</v>
      </c>
      <c r="H846" t="str">
        <f>VLOOKUP(BestCart2[[#This Row],[PRODUCT_CODE]],[1]!Bestcartprd[#Data],2,FALSE)</f>
        <v>Chocolate Ice Cream</v>
      </c>
      <c r="I846" t="str">
        <f>VLOOKUP(BestCart2[[#This Row],[PRODUCT_CODE]],[1]!Bestcartprd[#Data],3,FALSE)</f>
        <v>Ice delicacies ltd</v>
      </c>
      <c r="J846" t="str">
        <f>VLOOKUP(BestCart2[[#This Row],[PRODUCT_CODE]],[1]!Bestcartprd[#Data],7,FALSE)</f>
        <v>Snacks</v>
      </c>
      <c r="K846" t="str">
        <f>TEXT(DATE(YEAR(BestCart2[[#This Row],[WEEK_NUMBER]]),1,1) +(BestCart2[[#This Row],[WEEK_NUMBER]]-1)*7, "MMMM")</f>
        <v>March</v>
      </c>
      <c r="L8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7" spans="1:12" x14ac:dyDescent="0.3">
      <c r="A847" t="s">
        <v>0</v>
      </c>
      <c r="B847">
        <v>14</v>
      </c>
      <c r="C847">
        <v>2022</v>
      </c>
      <c r="D847">
        <v>94810</v>
      </c>
      <c r="E847">
        <v>760.16</v>
      </c>
      <c r="F847">
        <v>441</v>
      </c>
      <c r="G847">
        <v>1.72</v>
      </c>
      <c r="H847" t="str">
        <f>VLOOKUP(BestCart2[[#This Row],[PRODUCT_CODE]],[1]!Bestcartprd[#Data],2,FALSE)</f>
        <v>Chocolate Ice Cream</v>
      </c>
      <c r="I847" t="str">
        <f>VLOOKUP(BestCart2[[#This Row],[PRODUCT_CODE]],[1]!Bestcartprd[#Data],3,FALSE)</f>
        <v>Ice delicacies ltd</v>
      </c>
      <c r="J847" t="str">
        <f>VLOOKUP(BestCart2[[#This Row],[PRODUCT_CODE]],[1]!Bestcartprd[#Data],7,FALSE)</f>
        <v>Snacks</v>
      </c>
      <c r="K847" t="str">
        <f>TEXT(DATE(YEAR(BestCart2[[#This Row],[WEEK_NUMBER]]),1,1) +(BestCart2[[#This Row],[WEEK_NUMBER]]-1)*7, "MMMM")</f>
        <v>April</v>
      </c>
      <c r="L8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8" spans="1:12" x14ac:dyDescent="0.3">
      <c r="A848" t="s">
        <v>0</v>
      </c>
      <c r="B848">
        <v>15</v>
      </c>
      <c r="C848">
        <v>2022</v>
      </c>
      <c r="D848">
        <v>94817</v>
      </c>
      <c r="E848">
        <v>1482.33</v>
      </c>
      <c r="F848">
        <v>861</v>
      </c>
      <c r="G848">
        <v>1.72</v>
      </c>
      <c r="H848" t="str">
        <f>VLOOKUP(BestCart2[[#This Row],[PRODUCT_CODE]],[1]!Bestcartprd[#Data],2,FALSE)</f>
        <v>Chocolate Ice Cream</v>
      </c>
      <c r="I848" t="str">
        <f>VLOOKUP(BestCart2[[#This Row],[PRODUCT_CODE]],[1]!Bestcartprd[#Data],3,FALSE)</f>
        <v>Ice delicacies ltd</v>
      </c>
      <c r="J848" t="str">
        <f>VLOOKUP(BestCart2[[#This Row],[PRODUCT_CODE]],[1]!Bestcartprd[#Data],7,FALSE)</f>
        <v>Snacks</v>
      </c>
      <c r="K848" t="str">
        <f>TEXT(DATE(YEAR(BestCart2[[#This Row],[WEEK_NUMBER]]),1,1) +(BestCart2[[#This Row],[WEEK_NUMBER]]-1)*7, "MMMM")</f>
        <v>April</v>
      </c>
      <c r="L8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49" spans="1:12" x14ac:dyDescent="0.3">
      <c r="A849" t="s">
        <v>0</v>
      </c>
      <c r="B849">
        <v>16</v>
      </c>
      <c r="C849">
        <v>2022</v>
      </c>
      <c r="D849">
        <v>94817</v>
      </c>
      <c r="E849">
        <v>1645.92</v>
      </c>
      <c r="F849">
        <v>954</v>
      </c>
      <c r="G849">
        <v>1.73</v>
      </c>
      <c r="H849" t="str">
        <f>VLOOKUP(BestCart2[[#This Row],[PRODUCT_CODE]],[1]!Bestcartprd[#Data],2,FALSE)</f>
        <v>Chocolate Ice Cream</v>
      </c>
      <c r="I849" t="str">
        <f>VLOOKUP(BestCart2[[#This Row],[PRODUCT_CODE]],[1]!Bestcartprd[#Data],3,FALSE)</f>
        <v>Ice delicacies ltd</v>
      </c>
      <c r="J849" t="str">
        <f>VLOOKUP(BestCart2[[#This Row],[PRODUCT_CODE]],[1]!Bestcartprd[#Data],7,FALSE)</f>
        <v>Snacks</v>
      </c>
      <c r="K849" t="str">
        <f>TEXT(DATE(YEAR(BestCart2[[#This Row],[WEEK_NUMBER]]),1,1) +(BestCart2[[#This Row],[WEEK_NUMBER]]-1)*7, "MMMM")</f>
        <v>April</v>
      </c>
      <c r="L8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0" spans="1:12" x14ac:dyDescent="0.3">
      <c r="A850" t="s">
        <v>0</v>
      </c>
      <c r="B850">
        <v>17</v>
      </c>
      <c r="C850">
        <v>2022</v>
      </c>
      <c r="D850">
        <v>94817</v>
      </c>
      <c r="E850">
        <v>1363.89</v>
      </c>
      <c r="F850">
        <v>790</v>
      </c>
      <c r="G850">
        <v>1.73</v>
      </c>
      <c r="H850" t="str">
        <f>VLOOKUP(BestCart2[[#This Row],[PRODUCT_CODE]],[1]!Bestcartprd[#Data],2,FALSE)</f>
        <v>Chocolate Ice Cream</v>
      </c>
      <c r="I850" t="str">
        <f>VLOOKUP(BestCart2[[#This Row],[PRODUCT_CODE]],[1]!Bestcartprd[#Data],3,FALSE)</f>
        <v>Ice delicacies ltd</v>
      </c>
      <c r="J850" t="str">
        <f>VLOOKUP(BestCart2[[#This Row],[PRODUCT_CODE]],[1]!Bestcartprd[#Data],7,FALSE)</f>
        <v>Snacks</v>
      </c>
      <c r="K850" t="str">
        <f>TEXT(DATE(YEAR(BestCart2[[#This Row],[WEEK_NUMBER]]),1,1) +(BestCart2[[#This Row],[WEEK_NUMBER]]-1)*7, "MMMM")</f>
        <v>April</v>
      </c>
      <c r="L8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1" spans="1:12" x14ac:dyDescent="0.3">
      <c r="A851" t="s">
        <v>0</v>
      </c>
      <c r="B851">
        <v>18</v>
      </c>
      <c r="C851">
        <v>2022</v>
      </c>
      <c r="D851">
        <v>94817</v>
      </c>
      <c r="E851">
        <v>1968.13</v>
      </c>
      <c r="F851">
        <v>1139</v>
      </c>
      <c r="G851">
        <v>1.73</v>
      </c>
      <c r="H851" t="str">
        <f>VLOOKUP(BestCart2[[#This Row],[PRODUCT_CODE]],[1]!Bestcartprd[#Data],2,FALSE)</f>
        <v>Chocolate Ice Cream</v>
      </c>
      <c r="I851" t="str">
        <f>VLOOKUP(BestCart2[[#This Row],[PRODUCT_CODE]],[1]!Bestcartprd[#Data],3,FALSE)</f>
        <v>Ice delicacies ltd</v>
      </c>
      <c r="J851" t="str">
        <f>VLOOKUP(BestCart2[[#This Row],[PRODUCT_CODE]],[1]!Bestcartprd[#Data],7,FALSE)</f>
        <v>Snacks</v>
      </c>
      <c r="K851" t="str">
        <f>TEXT(DATE(YEAR(BestCart2[[#This Row],[WEEK_NUMBER]]),1,1) +(BestCart2[[#This Row],[WEEK_NUMBER]]-1)*7, "MMMM")</f>
        <v>April</v>
      </c>
      <c r="L8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2" spans="1:12" x14ac:dyDescent="0.3">
      <c r="A852" t="s">
        <v>0</v>
      </c>
      <c r="B852">
        <v>19</v>
      </c>
      <c r="C852">
        <v>2022</v>
      </c>
      <c r="D852">
        <v>94817</v>
      </c>
      <c r="E852">
        <v>2154.84</v>
      </c>
      <c r="F852">
        <v>1250</v>
      </c>
      <c r="G852">
        <v>1.72</v>
      </c>
      <c r="H852" t="str">
        <f>VLOOKUP(BestCart2[[#This Row],[PRODUCT_CODE]],[1]!Bestcartprd[#Data],2,FALSE)</f>
        <v>Chocolate Ice Cream</v>
      </c>
      <c r="I852" t="str">
        <f>VLOOKUP(BestCart2[[#This Row],[PRODUCT_CODE]],[1]!Bestcartprd[#Data],3,FALSE)</f>
        <v>Ice delicacies ltd</v>
      </c>
      <c r="J852" t="str">
        <f>VLOOKUP(BestCart2[[#This Row],[PRODUCT_CODE]],[1]!Bestcartprd[#Data],7,FALSE)</f>
        <v>Snacks</v>
      </c>
      <c r="K852" t="str">
        <f>TEXT(DATE(YEAR(BestCart2[[#This Row],[WEEK_NUMBER]]),1,1) +(BestCart2[[#This Row],[WEEK_NUMBER]]-1)*7, "MMMM")</f>
        <v>May</v>
      </c>
      <c r="L8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3" spans="1:12" x14ac:dyDescent="0.3">
      <c r="A853" t="s">
        <v>0</v>
      </c>
      <c r="B853">
        <v>20</v>
      </c>
      <c r="C853">
        <v>2022</v>
      </c>
      <c r="D853">
        <v>94817</v>
      </c>
      <c r="E853">
        <v>2632.23</v>
      </c>
      <c r="F853">
        <v>1525</v>
      </c>
      <c r="G853">
        <v>1.73</v>
      </c>
      <c r="H853" t="str">
        <f>VLOOKUP(BestCart2[[#This Row],[PRODUCT_CODE]],[1]!Bestcartprd[#Data],2,FALSE)</f>
        <v>Chocolate Ice Cream</v>
      </c>
      <c r="I853" t="str">
        <f>VLOOKUP(BestCart2[[#This Row],[PRODUCT_CODE]],[1]!Bestcartprd[#Data],3,FALSE)</f>
        <v>Ice delicacies ltd</v>
      </c>
      <c r="J853" t="str">
        <f>VLOOKUP(BestCart2[[#This Row],[PRODUCT_CODE]],[1]!Bestcartprd[#Data],7,FALSE)</f>
        <v>Snacks</v>
      </c>
      <c r="K853" t="str">
        <f>TEXT(DATE(YEAR(BestCart2[[#This Row],[WEEK_NUMBER]]),1,1) +(BestCart2[[#This Row],[WEEK_NUMBER]]-1)*7, "MMMM")</f>
        <v>May</v>
      </c>
      <c r="L8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4" spans="1:12" x14ac:dyDescent="0.3">
      <c r="A854" t="s">
        <v>0</v>
      </c>
      <c r="B854">
        <v>21</v>
      </c>
      <c r="C854">
        <v>2022</v>
      </c>
      <c r="D854">
        <v>94817</v>
      </c>
      <c r="E854">
        <v>1934.71</v>
      </c>
      <c r="F854">
        <v>1117</v>
      </c>
      <c r="G854">
        <v>1.73</v>
      </c>
      <c r="H854" t="str">
        <f>VLOOKUP(BestCart2[[#This Row],[PRODUCT_CODE]],[1]!Bestcartprd[#Data],2,FALSE)</f>
        <v>Chocolate Ice Cream</v>
      </c>
      <c r="I854" t="str">
        <f>VLOOKUP(BestCart2[[#This Row],[PRODUCT_CODE]],[1]!Bestcartprd[#Data],3,FALSE)</f>
        <v>Ice delicacies ltd</v>
      </c>
      <c r="J854" t="str">
        <f>VLOOKUP(BestCart2[[#This Row],[PRODUCT_CODE]],[1]!Bestcartprd[#Data],7,FALSE)</f>
        <v>Snacks</v>
      </c>
      <c r="K854" t="str">
        <f>TEXT(DATE(YEAR(BestCart2[[#This Row],[WEEK_NUMBER]]),1,1) +(BestCart2[[#This Row],[WEEK_NUMBER]]-1)*7, "MMMM")</f>
        <v>May</v>
      </c>
      <c r="L8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5" spans="1:12" x14ac:dyDescent="0.3">
      <c r="A855" t="s">
        <v>0</v>
      </c>
      <c r="B855">
        <v>22</v>
      </c>
      <c r="C855">
        <v>2022</v>
      </c>
      <c r="D855">
        <v>94817</v>
      </c>
      <c r="E855">
        <v>2187.8000000000002</v>
      </c>
      <c r="F855">
        <v>1264</v>
      </c>
      <c r="G855">
        <v>1.73</v>
      </c>
      <c r="H855" t="str">
        <f>VLOOKUP(BestCart2[[#This Row],[PRODUCT_CODE]],[1]!Bestcartprd[#Data],2,FALSE)</f>
        <v>Chocolate Ice Cream</v>
      </c>
      <c r="I855" t="str">
        <f>VLOOKUP(BestCart2[[#This Row],[PRODUCT_CODE]],[1]!Bestcartprd[#Data],3,FALSE)</f>
        <v>Ice delicacies ltd</v>
      </c>
      <c r="J855" t="str">
        <f>VLOOKUP(BestCart2[[#This Row],[PRODUCT_CODE]],[1]!Bestcartprd[#Data],7,FALSE)</f>
        <v>Snacks</v>
      </c>
      <c r="K855" t="str">
        <f>TEXT(DATE(YEAR(BestCart2[[#This Row],[WEEK_NUMBER]]),1,1) +(BestCart2[[#This Row],[WEEK_NUMBER]]-1)*7, "MMMM")</f>
        <v>May</v>
      </c>
      <c r="L8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56" spans="1:12" x14ac:dyDescent="0.3">
      <c r="A856" t="s">
        <v>0</v>
      </c>
      <c r="B856">
        <v>23</v>
      </c>
      <c r="C856">
        <v>2022</v>
      </c>
      <c r="D856">
        <v>94817</v>
      </c>
      <c r="E856">
        <v>2421.7800000000002</v>
      </c>
      <c r="F856">
        <v>1402</v>
      </c>
      <c r="G856">
        <v>1.73</v>
      </c>
      <c r="H856" t="str">
        <f>VLOOKUP(BestCart2[[#This Row],[PRODUCT_CODE]],[1]!Bestcartprd[#Data],2,FALSE)</f>
        <v>Chocolate Ice Cream</v>
      </c>
      <c r="I856" t="str">
        <f>VLOOKUP(BestCart2[[#This Row],[PRODUCT_CODE]],[1]!Bestcartprd[#Data],3,FALSE)</f>
        <v>Ice delicacies ltd</v>
      </c>
      <c r="J856" t="str">
        <f>VLOOKUP(BestCart2[[#This Row],[PRODUCT_CODE]],[1]!Bestcartprd[#Data],7,FALSE)</f>
        <v>Snacks</v>
      </c>
      <c r="K856" t="str">
        <f>TEXT(DATE(YEAR(BestCart2[[#This Row],[WEEK_NUMBER]]),1,1) +(BestCart2[[#This Row],[WEEK_NUMBER]]-1)*7, "MMMM")</f>
        <v>June</v>
      </c>
      <c r="L8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57" spans="1:12" x14ac:dyDescent="0.3">
      <c r="A857" t="s">
        <v>0</v>
      </c>
      <c r="B857">
        <v>24</v>
      </c>
      <c r="C857">
        <v>2022</v>
      </c>
      <c r="D857">
        <v>94817</v>
      </c>
      <c r="E857">
        <v>3911.37</v>
      </c>
      <c r="F857">
        <v>2265</v>
      </c>
      <c r="G857">
        <v>1.73</v>
      </c>
      <c r="H857" t="str">
        <f>VLOOKUP(BestCart2[[#This Row],[PRODUCT_CODE]],[1]!Bestcartprd[#Data],2,FALSE)</f>
        <v>Chocolate Ice Cream</v>
      </c>
      <c r="I857" t="str">
        <f>VLOOKUP(BestCart2[[#This Row],[PRODUCT_CODE]],[1]!Bestcartprd[#Data],3,FALSE)</f>
        <v>Ice delicacies ltd</v>
      </c>
      <c r="J857" t="str">
        <f>VLOOKUP(BestCart2[[#This Row],[PRODUCT_CODE]],[1]!Bestcartprd[#Data],7,FALSE)</f>
        <v>Snacks</v>
      </c>
      <c r="K857" t="str">
        <f>TEXT(DATE(YEAR(BestCart2[[#This Row],[WEEK_NUMBER]]),1,1) +(BestCart2[[#This Row],[WEEK_NUMBER]]-1)*7, "MMMM")</f>
        <v>June</v>
      </c>
      <c r="L8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58" spans="1:12" x14ac:dyDescent="0.3">
      <c r="A858" t="s">
        <v>0</v>
      </c>
      <c r="B858">
        <v>25</v>
      </c>
      <c r="C858">
        <v>2022</v>
      </c>
      <c r="D858">
        <v>94817</v>
      </c>
      <c r="E858">
        <v>3097.31</v>
      </c>
      <c r="F858">
        <v>1788</v>
      </c>
      <c r="G858">
        <v>1.73</v>
      </c>
      <c r="H858" t="str">
        <f>VLOOKUP(BestCart2[[#This Row],[PRODUCT_CODE]],[1]!Bestcartprd[#Data],2,FALSE)</f>
        <v>Chocolate Ice Cream</v>
      </c>
      <c r="I858" t="str">
        <f>VLOOKUP(BestCart2[[#This Row],[PRODUCT_CODE]],[1]!Bestcartprd[#Data],3,FALSE)</f>
        <v>Ice delicacies ltd</v>
      </c>
      <c r="J858" t="str">
        <f>VLOOKUP(BestCart2[[#This Row],[PRODUCT_CODE]],[1]!Bestcartprd[#Data],7,FALSE)</f>
        <v>Snacks</v>
      </c>
      <c r="K858" t="str">
        <f>TEXT(DATE(YEAR(BestCart2[[#This Row],[WEEK_NUMBER]]),1,1) +(BestCart2[[#This Row],[WEEK_NUMBER]]-1)*7, "MMMM")</f>
        <v>June</v>
      </c>
      <c r="L8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59" spans="1:12" x14ac:dyDescent="0.3">
      <c r="A859" t="s">
        <v>0</v>
      </c>
      <c r="B859">
        <v>26</v>
      </c>
      <c r="C859">
        <v>2022</v>
      </c>
      <c r="D859">
        <v>94817</v>
      </c>
      <c r="E859">
        <v>2107.71</v>
      </c>
      <c r="F859">
        <v>1219</v>
      </c>
      <c r="G859">
        <v>1.73</v>
      </c>
      <c r="H859" t="str">
        <f>VLOOKUP(BestCart2[[#This Row],[PRODUCT_CODE]],[1]!Bestcartprd[#Data],2,FALSE)</f>
        <v>Chocolate Ice Cream</v>
      </c>
      <c r="I859" t="str">
        <f>VLOOKUP(BestCart2[[#This Row],[PRODUCT_CODE]],[1]!Bestcartprd[#Data],3,FALSE)</f>
        <v>Ice delicacies ltd</v>
      </c>
      <c r="J859" t="str">
        <f>VLOOKUP(BestCart2[[#This Row],[PRODUCT_CODE]],[1]!Bestcartprd[#Data],7,FALSE)</f>
        <v>Snacks</v>
      </c>
      <c r="K859" t="str">
        <f>TEXT(DATE(YEAR(BestCart2[[#This Row],[WEEK_NUMBER]]),1,1) +(BestCart2[[#This Row],[WEEK_NUMBER]]-1)*7, "MMMM")</f>
        <v>June</v>
      </c>
      <c r="L8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0" spans="1:12" x14ac:dyDescent="0.3">
      <c r="A860" t="s">
        <v>0</v>
      </c>
      <c r="B860">
        <v>27</v>
      </c>
      <c r="C860">
        <v>2022</v>
      </c>
      <c r="D860">
        <v>94817</v>
      </c>
      <c r="E860">
        <v>4044.27</v>
      </c>
      <c r="F860">
        <v>2335</v>
      </c>
      <c r="G860">
        <v>1.73</v>
      </c>
      <c r="H860" t="str">
        <f>VLOOKUP(BestCart2[[#This Row],[PRODUCT_CODE]],[1]!Bestcartprd[#Data],2,FALSE)</f>
        <v>Chocolate Ice Cream</v>
      </c>
      <c r="I860" t="str">
        <f>VLOOKUP(BestCart2[[#This Row],[PRODUCT_CODE]],[1]!Bestcartprd[#Data],3,FALSE)</f>
        <v>Ice delicacies ltd</v>
      </c>
      <c r="J860" t="str">
        <f>VLOOKUP(BestCart2[[#This Row],[PRODUCT_CODE]],[1]!Bestcartprd[#Data],7,FALSE)</f>
        <v>Snacks</v>
      </c>
      <c r="K860" t="str">
        <f>TEXT(DATE(YEAR(BestCart2[[#This Row],[WEEK_NUMBER]]),1,1) +(BestCart2[[#This Row],[WEEK_NUMBER]]-1)*7, "MMMM")</f>
        <v>July</v>
      </c>
      <c r="L8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1" spans="1:12" x14ac:dyDescent="0.3">
      <c r="A861" t="s">
        <v>0</v>
      </c>
      <c r="B861">
        <v>28</v>
      </c>
      <c r="C861">
        <v>2022</v>
      </c>
      <c r="D861">
        <v>94817</v>
      </c>
      <c r="E861">
        <v>5341.95</v>
      </c>
      <c r="F861">
        <v>3081</v>
      </c>
      <c r="G861">
        <v>1.73</v>
      </c>
      <c r="H861" t="str">
        <f>VLOOKUP(BestCart2[[#This Row],[PRODUCT_CODE]],[1]!Bestcartprd[#Data],2,FALSE)</f>
        <v>Chocolate Ice Cream</v>
      </c>
      <c r="I861" t="str">
        <f>VLOOKUP(BestCart2[[#This Row],[PRODUCT_CODE]],[1]!Bestcartprd[#Data],3,FALSE)</f>
        <v>Ice delicacies ltd</v>
      </c>
      <c r="J861" t="str">
        <f>VLOOKUP(BestCart2[[#This Row],[PRODUCT_CODE]],[1]!Bestcartprd[#Data],7,FALSE)</f>
        <v>Snacks</v>
      </c>
      <c r="K861" t="str">
        <f>TEXT(DATE(YEAR(BestCart2[[#This Row],[WEEK_NUMBER]]),1,1) +(BestCart2[[#This Row],[WEEK_NUMBER]]-1)*7, "MMMM")</f>
        <v>July</v>
      </c>
      <c r="L8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2" spans="1:12" x14ac:dyDescent="0.3">
      <c r="A862" t="s">
        <v>0</v>
      </c>
      <c r="B862">
        <v>29</v>
      </c>
      <c r="C862">
        <v>2022</v>
      </c>
      <c r="D862">
        <v>94817</v>
      </c>
      <c r="E862">
        <v>4596.99</v>
      </c>
      <c r="F862">
        <v>2653</v>
      </c>
      <c r="G862">
        <v>1.73</v>
      </c>
      <c r="H862" t="str">
        <f>VLOOKUP(BestCart2[[#This Row],[PRODUCT_CODE]],[1]!Bestcartprd[#Data],2,FALSE)</f>
        <v>Chocolate Ice Cream</v>
      </c>
      <c r="I862" t="str">
        <f>VLOOKUP(BestCart2[[#This Row],[PRODUCT_CODE]],[1]!Bestcartprd[#Data],3,FALSE)</f>
        <v>Ice delicacies ltd</v>
      </c>
      <c r="J862" t="str">
        <f>VLOOKUP(BestCart2[[#This Row],[PRODUCT_CODE]],[1]!Bestcartprd[#Data],7,FALSE)</f>
        <v>Snacks</v>
      </c>
      <c r="K862" t="str">
        <f>TEXT(DATE(YEAR(BestCart2[[#This Row],[WEEK_NUMBER]]),1,1) +(BestCart2[[#This Row],[WEEK_NUMBER]]-1)*7, "MMMM")</f>
        <v>July</v>
      </c>
      <c r="L8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3" spans="1:12" x14ac:dyDescent="0.3">
      <c r="A863" t="s">
        <v>0</v>
      </c>
      <c r="B863">
        <v>30</v>
      </c>
      <c r="C863">
        <v>2022</v>
      </c>
      <c r="D863">
        <v>94817</v>
      </c>
      <c r="E863">
        <v>2554.87</v>
      </c>
      <c r="F863">
        <v>1475</v>
      </c>
      <c r="G863">
        <v>1.73</v>
      </c>
      <c r="H863" t="str">
        <f>VLOOKUP(BestCart2[[#This Row],[PRODUCT_CODE]],[1]!Bestcartprd[#Data],2,FALSE)</f>
        <v>Chocolate Ice Cream</v>
      </c>
      <c r="I863" t="str">
        <f>VLOOKUP(BestCart2[[#This Row],[PRODUCT_CODE]],[1]!Bestcartprd[#Data],3,FALSE)</f>
        <v>Ice delicacies ltd</v>
      </c>
      <c r="J863" t="str">
        <f>VLOOKUP(BestCart2[[#This Row],[PRODUCT_CODE]],[1]!Bestcartprd[#Data],7,FALSE)</f>
        <v>Snacks</v>
      </c>
      <c r="K863" t="str">
        <f>TEXT(DATE(YEAR(BestCart2[[#This Row],[WEEK_NUMBER]]),1,1) +(BestCart2[[#This Row],[WEEK_NUMBER]]-1)*7, "MMMM")</f>
        <v>July</v>
      </c>
      <c r="L8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4" spans="1:12" x14ac:dyDescent="0.3">
      <c r="A864" t="s">
        <v>0</v>
      </c>
      <c r="B864">
        <v>31</v>
      </c>
      <c r="C864">
        <v>2022</v>
      </c>
      <c r="D864">
        <v>94817</v>
      </c>
      <c r="E864">
        <v>3706.03</v>
      </c>
      <c r="F864">
        <v>2134</v>
      </c>
      <c r="G864">
        <v>1.74</v>
      </c>
      <c r="H864" t="str">
        <f>VLOOKUP(BestCart2[[#This Row],[PRODUCT_CODE]],[1]!Bestcartprd[#Data],2,FALSE)</f>
        <v>Chocolate Ice Cream</v>
      </c>
      <c r="I864" t="str">
        <f>VLOOKUP(BestCart2[[#This Row],[PRODUCT_CODE]],[1]!Bestcartprd[#Data],3,FALSE)</f>
        <v>Ice delicacies ltd</v>
      </c>
      <c r="J864" t="str">
        <f>VLOOKUP(BestCart2[[#This Row],[PRODUCT_CODE]],[1]!Bestcartprd[#Data],7,FALSE)</f>
        <v>Snacks</v>
      </c>
      <c r="K864" t="str">
        <f>TEXT(DATE(YEAR(BestCart2[[#This Row],[WEEK_NUMBER]]),1,1) +(BestCart2[[#This Row],[WEEK_NUMBER]]-1)*7, "MMMM")</f>
        <v>July</v>
      </c>
      <c r="L8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5" spans="1:12" x14ac:dyDescent="0.3">
      <c r="A865" t="s">
        <v>0</v>
      </c>
      <c r="B865">
        <v>32</v>
      </c>
      <c r="C865">
        <v>2022</v>
      </c>
      <c r="D865">
        <v>94817</v>
      </c>
      <c r="E865">
        <v>6351.76</v>
      </c>
      <c r="F865">
        <v>3658</v>
      </c>
      <c r="G865">
        <v>1.74</v>
      </c>
      <c r="H865" t="str">
        <f>VLOOKUP(BestCart2[[#This Row],[PRODUCT_CODE]],[1]!Bestcartprd[#Data],2,FALSE)</f>
        <v>Chocolate Ice Cream</v>
      </c>
      <c r="I865" t="str">
        <f>VLOOKUP(BestCart2[[#This Row],[PRODUCT_CODE]],[1]!Bestcartprd[#Data],3,FALSE)</f>
        <v>Ice delicacies ltd</v>
      </c>
      <c r="J865" t="str">
        <f>VLOOKUP(BestCart2[[#This Row],[PRODUCT_CODE]],[1]!Bestcartprd[#Data],7,FALSE)</f>
        <v>Snacks</v>
      </c>
      <c r="K865" t="str">
        <f>TEXT(DATE(YEAR(BestCart2[[#This Row],[WEEK_NUMBER]]),1,1) +(BestCart2[[#This Row],[WEEK_NUMBER]]-1)*7, "MMMM")</f>
        <v>August</v>
      </c>
      <c r="L8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6" spans="1:12" x14ac:dyDescent="0.3">
      <c r="A866" t="s">
        <v>0</v>
      </c>
      <c r="B866">
        <v>33</v>
      </c>
      <c r="C866">
        <v>2022</v>
      </c>
      <c r="D866">
        <v>94817</v>
      </c>
      <c r="E866">
        <v>2786.08</v>
      </c>
      <c r="F866">
        <v>1606</v>
      </c>
      <c r="G866">
        <v>1.73</v>
      </c>
      <c r="H866" t="str">
        <f>VLOOKUP(BestCart2[[#This Row],[PRODUCT_CODE]],[1]!Bestcartprd[#Data],2,FALSE)</f>
        <v>Chocolate Ice Cream</v>
      </c>
      <c r="I866" t="str">
        <f>VLOOKUP(BestCart2[[#This Row],[PRODUCT_CODE]],[1]!Bestcartprd[#Data],3,FALSE)</f>
        <v>Ice delicacies ltd</v>
      </c>
      <c r="J866" t="str">
        <f>VLOOKUP(BestCart2[[#This Row],[PRODUCT_CODE]],[1]!Bestcartprd[#Data],7,FALSE)</f>
        <v>Snacks</v>
      </c>
      <c r="K866" t="str">
        <f>TEXT(DATE(YEAR(BestCart2[[#This Row],[WEEK_NUMBER]]),1,1) +(BestCart2[[#This Row],[WEEK_NUMBER]]-1)*7, "MMMM")</f>
        <v>August</v>
      </c>
      <c r="L8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7" spans="1:12" x14ac:dyDescent="0.3">
      <c r="A867" t="s">
        <v>0</v>
      </c>
      <c r="B867">
        <v>34</v>
      </c>
      <c r="C867">
        <v>2022</v>
      </c>
      <c r="D867">
        <v>94817</v>
      </c>
      <c r="E867">
        <v>2530.34</v>
      </c>
      <c r="F867">
        <v>1459</v>
      </c>
      <c r="G867">
        <v>1.73</v>
      </c>
      <c r="H867" t="str">
        <f>VLOOKUP(BestCart2[[#This Row],[PRODUCT_CODE]],[1]!Bestcartprd[#Data],2,FALSE)</f>
        <v>Chocolate Ice Cream</v>
      </c>
      <c r="I867" t="str">
        <f>VLOOKUP(BestCart2[[#This Row],[PRODUCT_CODE]],[1]!Bestcartprd[#Data],3,FALSE)</f>
        <v>Ice delicacies ltd</v>
      </c>
      <c r="J867" t="str">
        <f>VLOOKUP(BestCart2[[#This Row],[PRODUCT_CODE]],[1]!Bestcartprd[#Data],7,FALSE)</f>
        <v>Snacks</v>
      </c>
      <c r="K867" t="str">
        <f>TEXT(DATE(YEAR(BestCart2[[#This Row],[WEEK_NUMBER]]),1,1) +(BestCart2[[#This Row],[WEEK_NUMBER]]-1)*7, "MMMM")</f>
        <v>August</v>
      </c>
      <c r="L8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8" spans="1:12" x14ac:dyDescent="0.3">
      <c r="A868" t="s">
        <v>0</v>
      </c>
      <c r="B868">
        <v>35</v>
      </c>
      <c r="C868">
        <v>2022</v>
      </c>
      <c r="D868">
        <v>94817</v>
      </c>
      <c r="E868">
        <v>2063.3000000000002</v>
      </c>
      <c r="F868">
        <v>1190</v>
      </c>
      <c r="G868">
        <v>1.73</v>
      </c>
      <c r="H868" t="str">
        <f>VLOOKUP(BestCart2[[#This Row],[PRODUCT_CODE]],[1]!Bestcartprd[#Data],2,FALSE)</f>
        <v>Chocolate Ice Cream</v>
      </c>
      <c r="I868" t="str">
        <f>VLOOKUP(BestCart2[[#This Row],[PRODUCT_CODE]],[1]!Bestcartprd[#Data],3,FALSE)</f>
        <v>Ice delicacies ltd</v>
      </c>
      <c r="J868" t="str">
        <f>VLOOKUP(BestCart2[[#This Row],[PRODUCT_CODE]],[1]!Bestcartprd[#Data],7,FALSE)</f>
        <v>Snacks</v>
      </c>
      <c r="K868" t="str">
        <f>TEXT(DATE(YEAR(BestCart2[[#This Row],[WEEK_NUMBER]]),1,1) +(BestCart2[[#This Row],[WEEK_NUMBER]]-1)*7, "MMMM")</f>
        <v>August</v>
      </c>
      <c r="L8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869" spans="1:12" x14ac:dyDescent="0.3">
      <c r="A869" t="s">
        <v>0</v>
      </c>
      <c r="B869">
        <v>36</v>
      </c>
      <c r="C869">
        <v>2022</v>
      </c>
      <c r="D869">
        <v>94817</v>
      </c>
      <c r="E869">
        <v>1593.42</v>
      </c>
      <c r="F869">
        <v>918</v>
      </c>
      <c r="G869">
        <v>1.74</v>
      </c>
      <c r="H869" t="str">
        <f>VLOOKUP(BestCart2[[#This Row],[PRODUCT_CODE]],[1]!Bestcartprd[#Data],2,FALSE)</f>
        <v>Chocolate Ice Cream</v>
      </c>
      <c r="I869" t="str">
        <f>VLOOKUP(BestCart2[[#This Row],[PRODUCT_CODE]],[1]!Bestcartprd[#Data],3,FALSE)</f>
        <v>Ice delicacies ltd</v>
      </c>
      <c r="J869" t="str">
        <f>VLOOKUP(BestCart2[[#This Row],[PRODUCT_CODE]],[1]!Bestcartprd[#Data],7,FALSE)</f>
        <v>Snacks</v>
      </c>
      <c r="K869" t="str">
        <f>TEXT(DATE(YEAR(BestCart2[[#This Row],[WEEK_NUMBER]]),1,1) +(BestCart2[[#This Row],[WEEK_NUMBER]]-1)*7, "MMMM")</f>
        <v>September</v>
      </c>
      <c r="L8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0" spans="1:12" x14ac:dyDescent="0.3">
      <c r="A870" t="s">
        <v>0</v>
      </c>
      <c r="B870">
        <v>37</v>
      </c>
      <c r="C870">
        <v>2022</v>
      </c>
      <c r="D870">
        <v>94817</v>
      </c>
      <c r="E870">
        <v>1495.5</v>
      </c>
      <c r="F870">
        <v>862</v>
      </c>
      <c r="G870">
        <v>1.73</v>
      </c>
      <c r="H870" t="str">
        <f>VLOOKUP(BestCart2[[#This Row],[PRODUCT_CODE]],[1]!Bestcartprd[#Data],2,FALSE)</f>
        <v>Chocolate Ice Cream</v>
      </c>
      <c r="I870" t="str">
        <f>VLOOKUP(BestCart2[[#This Row],[PRODUCT_CODE]],[1]!Bestcartprd[#Data],3,FALSE)</f>
        <v>Ice delicacies ltd</v>
      </c>
      <c r="J870" t="str">
        <f>VLOOKUP(BestCart2[[#This Row],[PRODUCT_CODE]],[1]!Bestcartprd[#Data],7,FALSE)</f>
        <v>Snacks</v>
      </c>
      <c r="K870" t="str">
        <f>TEXT(DATE(YEAR(BestCart2[[#This Row],[WEEK_NUMBER]]),1,1) +(BestCart2[[#This Row],[WEEK_NUMBER]]-1)*7, "MMMM")</f>
        <v>September</v>
      </c>
      <c r="L8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1" spans="1:12" x14ac:dyDescent="0.3">
      <c r="A871" t="s">
        <v>0</v>
      </c>
      <c r="B871">
        <v>38</v>
      </c>
      <c r="C871">
        <v>2022</v>
      </c>
      <c r="D871">
        <v>94817</v>
      </c>
      <c r="E871">
        <v>1620.85</v>
      </c>
      <c r="F871">
        <v>931</v>
      </c>
      <c r="G871">
        <v>1.74</v>
      </c>
      <c r="H871" t="str">
        <f>VLOOKUP(BestCart2[[#This Row],[PRODUCT_CODE]],[1]!Bestcartprd[#Data],2,FALSE)</f>
        <v>Chocolate Ice Cream</v>
      </c>
      <c r="I871" t="str">
        <f>VLOOKUP(BestCart2[[#This Row],[PRODUCT_CODE]],[1]!Bestcartprd[#Data],3,FALSE)</f>
        <v>Ice delicacies ltd</v>
      </c>
      <c r="J871" t="str">
        <f>VLOOKUP(BestCart2[[#This Row],[PRODUCT_CODE]],[1]!Bestcartprd[#Data],7,FALSE)</f>
        <v>Snacks</v>
      </c>
      <c r="K871" t="str">
        <f>TEXT(DATE(YEAR(BestCart2[[#This Row],[WEEK_NUMBER]]),1,1) +(BestCart2[[#This Row],[WEEK_NUMBER]]-1)*7, "MMMM")</f>
        <v>September</v>
      </c>
      <c r="L8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2" spans="1:12" x14ac:dyDescent="0.3">
      <c r="A872" t="s">
        <v>0</v>
      </c>
      <c r="B872">
        <v>39</v>
      </c>
      <c r="C872">
        <v>2022</v>
      </c>
      <c r="D872">
        <v>94817</v>
      </c>
      <c r="E872">
        <v>1024.53</v>
      </c>
      <c r="F872">
        <v>587</v>
      </c>
      <c r="G872">
        <v>1.75</v>
      </c>
      <c r="H872" t="str">
        <f>VLOOKUP(BestCart2[[#This Row],[PRODUCT_CODE]],[1]!Bestcartprd[#Data],2,FALSE)</f>
        <v>Chocolate Ice Cream</v>
      </c>
      <c r="I872" t="str">
        <f>VLOOKUP(BestCart2[[#This Row],[PRODUCT_CODE]],[1]!Bestcartprd[#Data],3,FALSE)</f>
        <v>Ice delicacies ltd</v>
      </c>
      <c r="J872" t="str">
        <f>VLOOKUP(BestCart2[[#This Row],[PRODUCT_CODE]],[1]!Bestcartprd[#Data],7,FALSE)</f>
        <v>Snacks</v>
      </c>
      <c r="K872" t="str">
        <f>TEXT(DATE(YEAR(BestCart2[[#This Row],[WEEK_NUMBER]]),1,1) +(BestCart2[[#This Row],[WEEK_NUMBER]]-1)*7, "MMMM")</f>
        <v>September</v>
      </c>
      <c r="L8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3" spans="1:12" x14ac:dyDescent="0.3">
      <c r="A873" t="s">
        <v>0</v>
      </c>
      <c r="B873">
        <v>40</v>
      </c>
      <c r="C873">
        <v>2022</v>
      </c>
      <c r="D873">
        <v>94817</v>
      </c>
      <c r="E873">
        <v>1186.81</v>
      </c>
      <c r="F873">
        <v>681</v>
      </c>
      <c r="G873">
        <v>1.74</v>
      </c>
      <c r="H873" t="str">
        <f>VLOOKUP(BestCart2[[#This Row],[PRODUCT_CODE]],[1]!Bestcartprd[#Data],2,FALSE)</f>
        <v>Chocolate Ice Cream</v>
      </c>
      <c r="I873" t="str">
        <f>VLOOKUP(BestCart2[[#This Row],[PRODUCT_CODE]],[1]!Bestcartprd[#Data],3,FALSE)</f>
        <v>Ice delicacies ltd</v>
      </c>
      <c r="J873" t="str">
        <f>VLOOKUP(BestCart2[[#This Row],[PRODUCT_CODE]],[1]!Bestcartprd[#Data],7,FALSE)</f>
        <v>Snacks</v>
      </c>
      <c r="K873" t="str">
        <f>TEXT(DATE(YEAR(BestCart2[[#This Row],[WEEK_NUMBER]]),1,1) +(BestCart2[[#This Row],[WEEK_NUMBER]]-1)*7, "MMMM")</f>
        <v>September</v>
      </c>
      <c r="L8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4" spans="1:12" x14ac:dyDescent="0.3">
      <c r="A874" t="s">
        <v>0</v>
      </c>
      <c r="B874">
        <v>41</v>
      </c>
      <c r="C874">
        <v>2022</v>
      </c>
      <c r="D874">
        <v>94817</v>
      </c>
      <c r="E874">
        <v>1079.97</v>
      </c>
      <c r="F874">
        <v>618</v>
      </c>
      <c r="G874">
        <v>1.75</v>
      </c>
      <c r="H874" t="str">
        <f>VLOOKUP(BestCart2[[#This Row],[PRODUCT_CODE]],[1]!Bestcartprd[#Data],2,FALSE)</f>
        <v>Chocolate Ice Cream</v>
      </c>
      <c r="I874" t="str">
        <f>VLOOKUP(BestCart2[[#This Row],[PRODUCT_CODE]],[1]!Bestcartprd[#Data],3,FALSE)</f>
        <v>Ice delicacies ltd</v>
      </c>
      <c r="J874" t="str">
        <f>VLOOKUP(BestCart2[[#This Row],[PRODUCT_CODE]],[1]!Bestcartprd[#Data],7,FALSE)</f>
        <v>Snacks</v>
      </c>
      <c r="K874" t="str">
        <f>TEXT(DATE(YEAR(BestCart2[[#This Row],[WEEK_NUMBER]]),1,1) +(BestCart2[[#This Row],[WEEK_NUMBER]]-1)*7, "MMMM")</f>
        <v>October</v>
      </c>
      <c r="L8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5" spans="1:12" x14ac:dyDescent="0.3">
      <c r="A875" t="s">
        <v>0</v>
      </c>
      <c r="B875">
        <v>42</v>
      </c>
      <c r="C875">
        <v>2022</v>
      </c>
      <c r="D875">
        <v>94817</v>
      </c>
      <c r="E875">
        <v>1057.54</v>
      </c>
      <c r="F875">
        <v>602</v>
      </c>
      <c r="G875">
        <v>1.76</v>
      </c>
      <c r="H875" t="str">
        <f>VLOOKUP(BestCart2[[#This Row],[PRODUCT_CODE]],[1]!Bestcartprd[#Data],2,FALSE)</f>
        <v>Chocolate Ice Cream</v>
      </c>
      <c r="I875" t="str">
        <f>VLOOKUP(BestCart2[[#This Row],[PRODUCT_CODE]],[1]!Bestcartprd[#Data],3,FALSE)</f>
        <v>Ice delicacies ltd</v>
      </c>
      <c r="J875" t="str">
        <f>VLOOKUP(BestCart2[[#This Row],[PRODUCT_CODE]],[1]!Bestcartprd[#Data],7,FALSE)</f>
        <v>Snacks</v>
      </c>
      <c r="K875" t="str">
        <f>TEXT(DATE(YEAR(BestCart2[[#This Row],[WEEK_NUMBER]]),1,1) +(BestCart2[[#This Row],[WEEK_NUMBER]]-1)*7, "MMMM")</f>
        <v>October</v>
      </c>
      <c r="L8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6" spans="1:12" x14ac:dyDescent="0.3">
      <c r="A876" t="s">
        <v>0</v>
      </c>
      <c r="B876">
        <v>43</v>
      </c>
      <c r="C876">
        <v>2022</v>
      </c>
      <c r="D876">
        <v>94817</v>
      </c>
      <c r="E876">
        <v>920.57</v>
      </c>
      <c r="F876">
        <v>523</v>
      </c>
      <c r="G876">
        <v>1.76</v>
      </c>
      <c r="H876" t="str">
        <f>VLOOKUP(BestCart2[[#This Row],[PRODUCT_CODE]],[1]!Bestcartprd[#Data],2,FALSE)</f>
        <v>Chocolate Ice Cream</v>
      </c>
      <c r="I876" t="str">
        <f>VLOOKUP(BestCart2[[#This Row],[PRODUCT_CODE]],[1]!Bestcartprd[#Data],3,FALSE)</f>
        <v>Ice delicacies ltd</v>
      </c>
      <c r="J876" t="str">
        <f>VLOOKUP(BestCart2[[#This Row],[PRODUCT_CODE]],[1]!Bestcartprd[#Data],7,FALSE)</f>
        <v>Snacks</v>
      </c>
      <c r="K876" t="str">
        <f>TEXT(DATE(YEAR(BestCart2[[#This Row],[WEEK_NUMBER]]),1,1) +(BestCart2[[#This Row],[WEEK_NUMBER]]-1)*7, "MMMM")</f>
        <v>October</v>
      </c>
      <c r="L8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7" spans="1:12" x14ac:dyDescent="0.3">
      <c r="A877" t="s">
        <v>0</v>
      </c>
      <c r="B877">
        <v>44</v>
      </c>
      <c r="C877">
        <v>2022</v>
      </c>
      <c r="D877">
        <v>94817</v>
      </c>
      <c r="E877">
        <v>751.85</v>
      </c>
      <c r="F877">
        <v>429</v>
      </c>
      <c r="G877">
        <v>1.75</v>
      </c>
      <c r="H877" t="str">
        <f>VLOOKUP(BestCart2[[#This Row],[PRODUCT_CODE]],[1]!Bestcartprd[#Data],2,FALSE)</f>
        <v>Chocolate Ice Cream</v>
      </c>
      <c r="I877" t="str">
        <f>VLOOKUP(BestCart2[[#This Row],[PRODUCT_CODE]],[1]!Bestcartprd[#Data],3,FALSE)</f>
        <v>Ice delicacies ltd</v>
      </c>
      <c r="J877" t="str">
        <f>VLOOKUP(BestCart2[[#This Row],[PRODUCT_CODE]],[1]!Bestcartprd[#Data],7,FALSE)</f>
        <v>Snacks</v>
      </c>
      <c r="K877" t="str">
        <f>TEXT(DATE(YEAR(BestCart2[[#This Row],[WEEK_NUMBER]]),1,1) +(BestCart2[[#This Row],[WEEK_NUMBER]]-1)*7, "MMMM")</f>
        <v>October</v>
      </c>
      <c r="L8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8" spans="1:12" x14ac:dyDescent="0.3">
      <c r="A878" t="s">
        <v>0</v>
      </c>
      <c r="B878">
        <v>45</v>
      </c>
      <c r="C878">
        <v>2022</v>
      </c>
      <c r="D878">
        <v>94817</v>
      </c>
      <c r="E878">
        <v>771.78</v>
      </c>
      <c r="F878">
        <v>438</v>
      </c>
      <c r="G878">
        <v>1.76</v>
      </c>
      <c r="H878" t="str">
        <f>VLOOKUP(BestCart2[[#This Row],[PRODUCT_CODE]],[1]!Bestcartprd[#Data],2,FALSE)</f>
        <v>Chocolate Ice Cream</v>
      </c>
      <c r="I878" t="str">
        <f>VLOOKUP(BestCart2[[#This Row],[PRODUCT_CODE]],[1]!Bestcartprd[#Data],3,FALSE)</f>
        <v>Ice delicacies ltd</v>
      </c>
      <c r="J878" t="str">
        <f>VLOOKUP(BestCart2[[#This Row],[PRODUCT_CODE]],[1]!Bestcartprd[#Data],7,FALSE)</f>
        <v>Snacks</v>
      </c>
      <c r="K878" t="str">
        <f>TEXT(DATE(YEAR(BestCart2[[#This Row],[WEEK_NUMBER]]),1,1) +(BestCart2[[#This Row],[WEEK_NUMBER]]-1)*7, "MMMM")</f>
        <v>November</v>
      </c>
      <c r="L8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79" spans="1:12" x14ac:dyDescent="0.3">
      <c r="A879" t="s">
        <v>0</v>
      </c>
      <c r="B879">
        <v>46</v>
      </c>
      <c r="C879">
        <v>2022</v>
      </c>
      <c r="D879">
        <v>94817</v>
      </c>
      <c r="E879">
        <v>658.04</v>
      </c>
      <c r="F879">
        <v>374</v>
      </c>
      <c r="G879">
        <v>1.76</v>
      </c>
      <c r="H879" t="str">
        <f>VLOOKUP(BestCart2[[#This Row],[PRODUCT_CODE]],[1]!Bestcartprd[#Data],2,FALSE)</f>
        <v>Chocolate Ice Cream</v>
      </c>
      <c r="I879" t="str">
        <f>VLOOKUP(BestCart2[[#This Row],[PRODUCT_CODE]],[1]!Bestcartprd[#Data],3,FALSE)</f>
        <v>Ice delicacies ltd</v>
      </c>
      <c r="J879" t="str">
        <f>VLOOKUP(BestCart2[[#This Row],[PRODUCT_CODE]],[1]!Bestcartprd[#Data],7,FALSE)</f>
        <v>Snacks</v>
      </c>
      <c r="K879" t="str">
        <f>TEXT(DATE(YEAR(BestCart2[[#This Row],[WEEK_NUMBER]]),1,1) +(BestCart2[[#This Row],[WEEK_NUMBER]]-1)*7, "MMMM")</f>
        <v>November</v>
      </c>
      <c r="L8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80" spans="1:12" x14ac:dyDescent="0.3">
      <c r="A880" t="s">
        <v>0</v>
      </c>
      <c r="B880">
        <v>47</v>
      </c>
      <c r="C880">
        <v>2022</v>
      </c>
      <c r="D880">
        <v>94817</v>
      </c>
      <c r="E880">
        <v>611.09</v>
      </c>
      <c r="F880">
        <v>347</v>
      </c>
      <c r="G880">
        <v>1.76</v>
      </c>
      <c r="H880" t="str">
        <f>VLOOKUP(BestCart2[[#This Row],[PRODUCT_CODE]],[1]!Bestcartprd[#Data],2,FALSE)</f>
        <v>Chocolate Ice Cream</v>
      </c>
      <c r="I880" t="str">
        <f>VLOOKUP(BestCart2[[#This Row],[PRODUCT_CODE]],[1]!Bestcartprd[#Data],3,FALSE)</f>
        <v>Ice delicacies ltd</v>
      </c>
      <c r="J880" t="str">
        <f>VLOOKUP(BestCart2[[#This Row],[PRODUCT_CODE]],[1]!Bestcartprd[#Data],7,FALSE)</f>
        <v>Snacks</v>
      </c>
      <c r="K880" t="str">
        <f>TEXT(DATE(YEAR(BestCart2[[#This Row],[WEEK_NUMBER]]),1,1) +(BestCart2[[#This Row],[WEEK_NUMBER]]-1)*7, "MMMM")</f>
        <v>November</v>
      </c>
      <c r="L8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81" spans="1:12" x14ac:dyDescent="0.3">
      <c r="A881" t="s">
        <v>0</v>
      </c>
      <c r="B881">
        <v>48</v>
      </c>
      <c r="C881">
        <v>2022</v>
      </c>
      <c r="D881">
        <v>94817</v>
      </c>
      <c r="E881">
        <v>597.04</v>
      </c>
      <c r="F881">
        <v>338</v>
      </c>
      <c r="G881">
        <v>1.77</v>
      </c>
      <c r="H881" t="str">
        <f>VLOOKUP(BestCart2[[#This Row],[PRODUCT_CODE]],[1]!Bestcartprd[#Data],2,FALSE)</f>
        <v>Chocolate Ice Cream</v>
      </c>
      <c r="I881" t="str">
        <f>VLOOKUP(BestCart2[[#This Row],[PRODUCT_CODE]],[1]!Bestcartprd[#Data],3,FALSE)</f>
        <v>Ice delicacies ltd</v>
      </c>
      <c r="J881" t="str">
        <f>VLOOKUP(BestCart2[[#This Row],[PRODUCT_CODE]],[1]!Bestcartprd[#Data],7,FALSE)</f>
        <v>Snacks</v>
      </c>
      <c r="K881" t="str">
        <f>TEXT(DATE(YEAR(BestCart2[[#This Row],[WEEK_NUMBER]]),1,1) +(BestCart2[[#This Row],[WEEK_NUMBER]]-1)*7, "MMMM")</f>
        <v>November</v>
      </c>
      <c r="L8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882" spans="1:12" x14ac:dyDescent="0.3">
      <c r="A882" t="s">
        <v>0</v>
      </c>
      <c r="B882">
        <v>49</v>
      </c>
      <c r="C882">
        <v>2022</v>
      </c>
      <c r="D882">
        <v>94817</v>
      </c>
      <c r="E882">
        <v>494.4</v>
      </c>
      <c r="F882">
        <v>280</v>
      </c>
      <c r="G882">
        <v>1.77</v>
      </c>
      <c r="H882" t="str">
        <f>VLOOKUP(BestCart2[[#This Row],[PRODUCT_CODE]],[1]!Bestcartprd[#Data],2,FALSE)</f>
        <v>Chocolate Ice Cream</v>
      </c>
      <c r="I882" t="str">
        <f>VLOOKUP(BestCart2[[#This Row],[PRODUCT_CODE]],[1]!Bestcartprd[#Data],3,FALSE)</f>
        <v>Ice delicacies ltd</v>
      </c>
      <c r="J882" t="str">
        <f>VLOOKUP(BestCart2[[#This Row],[PRODUCT_CODE]],[1]!Bestcartprd[#Data],7,FALSE)</f>
        <v>Snacks</v>
      </c>
      <c r="K882" t="str">
        <f>TEXT(DATE(YEAR(BestCart2[[#This Row],[WEEK_NUMBER]]),1,1) +(BestCart2[[#This Row],[WEEK_NUMBER]]-1)*7, "MMMM")</f>
        <v>December</v>
      </c>
      <c r="L8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3" spans="1:12" x14ac:dyDescent="0.3">
      <c r="A883" t="s">
        <v>0</v>
      </c>
      <c r="B883">
        <v>50</v>
      </c>
      <c r="C883">
        <v>2022</v>
      </c>
      <c r="D883">
        <v>94817</v>
      </c>
      <c r="E883">
        <v>329</v>
      </c>
      <c r="F883">
        <v>186</v>
      </c>
      <c r="G883">
        <v>1.77</v>
      </c>
      <c r="H883" t="str">
        <f>VLOOKUP(BestCart2[[#This Row],[PRODUCT_CODE]],[1]!Bestcartprd[#Data],2,FALSE)</f>
        <v>Chocolate Ice Cream</v>
      </c>
      <c r="I883" t="str">
        <f>VLOOKUP(BestCart2[[#This Row],[PRODUCT_CODE]],[1]!Bestcartprd[#Data],3,FALSE)</f>
        <v>Ice delicacies ltd</v>
      </c>
      <c r="J883" t="str">
        <f>VLOOKUP(BestCart2[[#This Row],[PRODUCT_CODE]],[1]!Bestcartprd[#Data],7,FALSE)</f>
        <v>Snacks</v>
      </c>
      <c r="K883" t="str">
        <f>TEXT(DATE(YEAR(BestCart2[[#This Row],[WEEK_NUMBER]]),1,1) +(BestCart2[[#This Row],[WEEK_NUMBER]]-1)*7, "MMMM")</f>
        <v>December</v>
      </c>
      <c r="L8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4" spans="1:12" x14ac:dyDescent="0.3">
      <c r="A884" t="s">
        <v>0</v>
      </c>
      <c r="B884">
        <v>51</v>
      </c>
      <c r="C884">
        <v>2022</v>
      </c>
      <c r="D884">
        <v>94817</v>
      </c>
      <c r="E884">
        <v>537.54999999999995</v>
      </c>
      <c r="F884">
        <v>303</v>
      </c>
      <c r="G884">
        <v>1.77</v>
      </c>
      <c r="H884" t="str">
        <f>VLOOKUP(BestCart2[[#This Row],[PRODUCT_CODE]],[1]!Bestcartprd[#Data],2,FALSE)</f>
        <v>Chocolate Ice Cream</v>
      </c>
      <c r="I884" t="str">
        <f>VLOOKUP(BestCart2[[#This Row],[PRODUCT_CODE]],[1]!Bestcartprd[#Data],3,FALSE)</f>
        <v>Ice delicacies ltd</v>
      </c>
      <c r="J884" t="str">
        <f>VLOOKUP(BestCart2[[#This Row],[PRODUCT_CODE]],[1]!Bestcartprd[#Data],7,FALSE)</f>
        <v>Snacks</v>
      </c>
      <c r="K884" t="str">
        <f>TEXT(DATE(YEAR(BestCart2[[#This Row],[WEEK_NUMBER]]),1,1) +(BestCart2[[#This Row],[WEEK_NUMBER]]-1)*7, "MMMM")</f>
        <v>December</v>
      </c>
      <c r="L8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5" spans="1:12" x14ac:dyDescent="0.3">
      <c r="A885" t="s">
        <v>0</v>
      </c>
      <c r="B885">
        <v>52</v>
      </c>
      <c r="C885">
        <v>2022</v>
      </c>
      <c r="D885">
        <v>94817</v>
      </c>
      <c r="E885">
        <v>542</v>
      </c>
      <c r="F885">
        <v>306</v>
      </c>
      <c r="G885">
        <v>1.77</v>
      </c>
      <c r="H885" t="str">
        <f>VLOOKUP(BestCart2[[#This Row],[PRODUCT_CODE]],[1]!Bestcartprd[#Data],2,FALSE)</f>
        <v>Chocolate Ice Cream</v>
      </c>
      <c r="I885" t="str">
        <f>VLOOKUP(BestCart2[[#This Row],[PRODUCT_CODE]],[1]!Bestcartprd[#Data],3,FALSE)</f>
        <v>Ice delicacies ltd</v>
      </c>
      <c r="J885" t="str">
        <f>VLOOKUP(BestCart2[[#This Row],[PRODUCT_CODE]],[1]!Bestcartprd[#Data],7,FALSE)</f>
        <v>Snacks</v>
      </c>
      <c r="K885" t="str">
        <f>TEXT(DATE(YEAR(BestCart2[[#This Row],[WEEK_NUMBER]]),1,1) +(BestCart2[[#This Row],[WEEK_NUMBER]]-1)*7, "MMMM")</f>
        <v>December</v>
      </c>
      <c r="L8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6" spans="1:12" x14ac:dyDescent="0.3">
      <c r="A886" t="s">
        <v>0</v>
      </c>
      <c r="B886">
        <v>1</v>
      </c>
      <c r="C886">
        <v>2022</v>
      </c>
      <c r="D886">
        <v>84689</v>
      </c>
      <c r="E886">
        <v>18991.93</v>
      </c>
      <c r="F886">
        <v>736</v>
      </c>
      <c r="G886">
        <v>25.8</v>
      </c>
      <c r="H886" t="str">
        <f>VLOOKUP(BestCart2[[#This Row],[PRODUCT_CODE]],[1]!Bestcartprd[#Data],2,FALSE)</f>
        <v>Red Line 40S</v>
      </c>
      <c r="I886" t="str">
        <f>VLOOKUP(BestCart2[[#This Row],[PRODUCT_CODE]],[1]!Bestcartprd[#Data],3,FALSE)</f>
        <v>All Cigarettes Limited</v>
      </c>
      <c r="J886" t="str">
        <f>VLOOKUP(BestCart2[[#This Row],[PRODUCT_CODE]],[1]!Bestcartprd[#Data],7,FALSE)</f>
        <v>Snacks</v>
      </c>
      <c r="K886" t="str">
        <f>TEXT(DATE(YEAR(BestCart2[[#This Row],[WEEK_NUMBER]]),1,1) +(BestCart2[[#This Row],[WEEK_NUMBER]]-1)*7, "MMMM")</f>
        <v>January</v>
      </c>
      <c r="L8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7" spans="1:12" x14ac:dyDescent="0.3">
      <c r="A887" t="s">
        <v>0</v>
      </c>
      <c r="B887">
        <v>2</v>
      </c>
      <c r="C887">
        <v>2022</v>
      </c>
      <c r="D887">
        <v>84689</v>
      </c>
      <c r="E887">
        <v>20719.59</v>
      </c>
      <c r="F887">
        <v>798</v>
      </c>
      <c r="G887">
        <v>25.96</v>
      </c>
      <c r="H887" t="str">
        <f>VLOOKUP(BestCart2[[#This Row],[PRODUCT_CODE]],[1]!Bestcartprd[#Data],2,FALSE)</f>
        <v>Red Line 40S</v>
      </c>
      <c r="I887" t="str">
        <f>VLOOKUP(BestCart2[[#This Row],[PRODUCT_CODE]],[1]!Bestcartprd[#Data],3,FALSE)</f>
        <v>All Cigarettes Limited</v>
      </c>
      <c r="J887" t="str">
        <f>VLOOKUP(BestCart2[[#This Row],[PRODUCT_CODE]],[1]!Bestcartprd[#Data],7,FALSE)</f>
        <v>Snacks</v>
      </c>
      <c r="K887" t="str">
        <f>TEXT(DATE(YEAR(BestCart2[[#This Row],[WEEK_NUMBER]]),1,1) +(BestCart2[[#This Row],[WEEK_NUMBER]]-1)*7, "MMMM")</f>
        <v>January</v>
      </c>
      <c r="L8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8" spans="1:12" x14ac:dyDescent="0.3">
      <c r="A888" t="s">
        <v>0</v>
      </c>
      <c r="B888">
        <v>3</v>
      </c>
      <c r="C888">
        <v>2022</v>
      </c>
      <c r="D888">
        <v>84689</v>
      </c>
      <c r="E888">
        <v>19251.650000000001</v>
      </c>
      <c r="F888">
        <v>740</v>
      </c>
      <c r="G888">
        <v>26.02</v>
      </c>
      <c r="H888" t="str">
        <f>VLOOKUP(BestCart2[[#This Row],[PRODUCT_CODE]],[1]!Bestcartprd[#Data],2,FALSE)</f>
        <v>Red Line 40S</v>
      </c>
      <c r="I888" t="str">
        <f>VLOOKUP(BestCart2[[#This Row],[PRODUCT_CODE]],[1]!Bestcartprd[#Data],3,FALSE)</f>
        <v>All Cigarettes Limited</v>
      </c>
      <c r="J888" t="str">
        <f>VLOOKUP(BestCart2[[#This Row],[PRODUCT_CODE]],[1]!Bestcartprd[#Data],7,FALSE)</f>
        <v>Snacks</v>
      </c>
      <c r="K888" t="str">
        <f>TEXT(DATE(YEAR(BestCart2[[#This Row],[WEEK_NUMBER]]),1,1) +(BestCart2[[#This Row],[WEEK_NUMBER]]-1)*7, "MMMM")</f>
        <v>January</v>
      </c>
      <c r="L8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89" spans="1:12" x14ac:dyDescent="0.3">
      <c r="A889" t="s">
        <v>0</v>
      </c>
      <c r="B889">
        <v>4</v>
      </c>
      <c r="C889">
        <v>2022</v>
      </c>
      <c r="D889">
        <v>84689</v>
      </c>
      <c r="E889">
        <v>22204.7</v>
      </c>
      <c r="F889">
        <v>855</v>
      </c>
      <c r="G889">
        <v>25.97</v>
      </c>
      <c r="H889" t="str">
        <f>VLOOKUP(BestCart2[[#This Row],[PRODUCT_CODE]],[1]!Bestcartprd[#Data],2,FALSE)</f>
        <v>Red Line 40S</v>
      </c>
      <c r="I889" t="str">
        <f>VLOOKUP(BestCart2[[#This Row],[PRODUCT_CODE]],[1]!Bestcartprd[#Data],3,FALSE)</f>
        <v>All Cigarettes Limited</v>
      </c>
      <c r="J889" t="str">
        <f>VLOOKUP(BestCart2[[#This Row],[PRODUCT_CODE]],[1]!Bestcartprd[#Data],7,FALSE)</f>
        <v>Snacks</v>
      </c>
      <c r="K889" t="str">
        <f>TEXT(DATE(YEAR(BestCart2[[#This Row],[WEEK_NUMBER]]),1,1) +(BestCart2[[#This Row],[WEEK_NUMBER]]-1)*7, "MMMM")</f>
        <v>January</v>
      </c>
      <c r="L8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0" spans="1:12" x14ac:dyDescent="0.3">
      <c r="A890" t="s">
        <v>0</v>
      </c>
      <c r="B890">
        <v>5</v>
      </c>
      <c r="C890">
        <v>2022</v>
      </c>
      <c r="D890">
        <v>84689</v>
      </c>
      <c r="E890">
        <v>21004.5</v>
      </c>
      <c r="F890">
        <v>807</v>
      </c>
      <c r="G890">
        <v>26.03</v>
      </c>
      <c r="H890" t="str">
        <f>VLOOKUP(BestCart2[[#This Row],[PRODUCT_CODE]],[1]!Bestcartprd[#Data],2,FALSE)</f>
        <v>Red Line 40S</v>
      </c>
      <c r="I890" t="str">
        <f>VLOOKUP(BestCart2[[#This Row],[PRODUCT_CODE]],[1]!Bestcartprd[#Data],3,FALSE)</f>
        <v>All Cigarettes Limited</v>
      </c>
      <c r="J890" t="str">
        <f>VLOOKUP(BestCart2[[#This Row],[PRODUCT_CODE]],[1]!Bestcartprd[#Data],7,FALSE)</f>
        <v>Snacks</v>
      </c>
      <c r="K890" t="str">
        <f>TEXT(DATE(YEAR(BestCart2[[#This Row],[WEEK_NUMBER]]),1,1) +(BestCart2[[#This Row],[WEEK_NUMBER]]-1)*7, "MMMM")</f>
        <v>January</v>
      </c>
      <c r="L8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1" spans="1:12" x14ac:dyDescent="0.3">
      <c r="A891" t="s">
        <v>0</v>
      </c>
      <c r="B891">
        <v>6</v>
      </c>
      <c r="C891">
        <v>2022</v>
      </c>
      <c r="D891">
        <v>84689</v>
      </c>
      <c r="E891">
        <v>19213.400000000001</v>
      </c>
      <c r="F891">
        <v>738</v>
      </c>
      <c r="G891">
        <v>26.03</v>
      </c>
      <c r="H891" t="str">
        <f>VLOOKUP(BestCart2[[#This Row],[PRODUCT_CODE]],[1]!Bestcartprd[#Data],2,FALSE)</f>
        <v>Red Line 40S</v>
      </c>
      <c r="I891" t="str">
        <f>VLOOKUP(BestCart2[[#This Row],[PRODUCT_CODE]],[1]!Bestcartprd[#Data],3,FALSE)</f>
        <v>All Cigarettes Limited</v>
      </c>
      <c r="J891" t="str">
        <f>VLOOKUP(BestCart2[[#This Row],[PRODUCT_CODE]],[1]!Bestcartprd[#Data],7,FALSE)</f>
        <v>Snacks</v>
      </c>
      <c r="K891" t="str">
        <f>TEXT(DATE(YEAR(BestCart2[[#This Row],[WEEK_NUMBER]]),1,1) +(BestCart2[[#This Row],[WEEK_NUMBER]]-1)*7, "MMMM")</f>
        <v>February</v>
      </c>
      <c r="L8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2" spans="1:12" x14ac:dyDescent="0.3">
      <c r="A892" t="s">
        <v>0</v>
      </c>
      <c r="B892">
        <v>7</v>
      </c>
      <c r="C892">
        <v>2022</v>
      </c>
      <c r="D892">
        <v>84689</v>
      </c>
      <c r="E892">
        <v>17860.95</v>
      </c>
      <c r="F892">
        <v>687</v>
      </c>
      <c r="G892">
        <v>26</v>
      </c>
      <c r="H892" t="str">
        <f>VLOOKUP(BestCart2[[#This Row],[PRODUCT_CODE]],[1]!Bestcartprd[#Data],2,FALSE)</f>
        <v>Red Line 40S</v>
      </c>
      <c r="I892" t="str">
        <f>VLOOKUP(BestCart2[[#This Row],[PRODUCT_CODE]],[1]!Bestcartprd[#Data],3,FALSE)</f>
        <v>All Cigarettes Limited</v>
      </c>
      <c r="J892" t="str">
        <f>VLOOKUP(BestCart2[[#This Row],[PRODUCT_CODE]],[1]!Bestcartprd[#Data],7,FALSE)</f>
        <v>Snacks</v>
      </c>
      <c r="K892" t="str">
        <f>TEXT(DATE(YEAR(BestCart2[[#This Row],[WEEK_NUMBER]]),1,1) +(BestCart2[[#This Row],[WEEK_NUMBER]]-1)*7, "MMMM")</f>
        <v>February</v>
      </c>
      <c r="L8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3" spans="1:12" x14ac:dyDescent="0.3">
      <c r="A893" t="s">
        <v>0</v>
      </c>
      <c r="B893">
        <v>8</v>
      </c>
      <c r="C893">
        <v>2022</v>
      </c>
      <c r="D893">
        <v>84689</v>
      </c>
      <c r="E893">
        <v>18088.150000000001</v>
      </c>
      <c r="F893">
        <v>696</v>
      </c>
      <c r="G893">
        <v>25.99</v>
      </c>
      <c r="H893" t="str">
        <f>VLOOKUP(BestCart2[[#This Row],[PRODUCT_CODE]],[1]!Bestcartprd[#Data],2,FALSE)</f>
        <v>Red Line 40S</v>
      </c>
      <c r="I893" t="str">
        <f>VLOOKUP(BestCart2[[#This Row],[PRODUCT_CODE]],[1]!Bestcartprd[#Data],3,FALSE)</f>
        <v>All Cigarettes Limited</v>
      </c>
      <c r="J893" t="str">
        <f>VLOOKUP(BestCart2[[#This Row],[PRODUCT_CODE]],[1]!Bestcartprd[#Data],7,FALSE)</f>
        <v>Snacks</v>
      </c>
      <c r="K893" t="str">
        <f>TEXT(DATE(YEAR(BestCart2[[#This Row],[WEEK_NUMBER]]),1,1) +(BestCart2[[#This Row],[WEEK_NUMBER]]-1)*7, "MMMM")</f>
        <v>February</v>
      </c>
      <c r="L8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4" spans="1:12" x14ac:dyDescent="0.3">
      <c r="A894" t="s">
        <v>0</v>
      </c>
      <c r="B894">
        <v>9</v>
      </c>
      <c r="C894">
        <v>2022</v>
      </c>
      <c r="D894">
        <v>84689</v>
      </c>
      <c r="E894">
        <v>18311.25</v>
      </c>
      <c r="F894">
        <v>704</v>
      </c>
      <c r="G894">
        <v>26.01</v>
      </c>
      <c r="H894" t="str">
        <f>VLOOKUP(BestCart2[[#This Row],[PRODUCT_CODE]],[1]!Bestcartprd[#Data],2,FALSE)</f>
        <v>Red Line 40S</v>
      </c>
      <c r="I894" t="str">
        <f>VLOOKUP(BestCart2[[#This Row],[PRODUCT_CODE]],[1]!Bestcartprd[#Data],3,FALSE)</f>
        <v>All Cigarettes Limited</v>
      </c>
      <c r="J894" t="str">
        <f>VLOOKUP(BestCart2[[#This Row],[PRODUCT_CODE]],[1]!Bestcartprd[#Data],7,FALSE)</f>
        <v>Snacks</v>
      </c>
      <c r="K894" t="str">
        <f>TEXT(DATE(YEAR(BestCart2[[#This Row],[WEEK_NUMBER]]),1,1) +(BestCart2[[#This Row],[WEEK_NUMBER]]-1)*7, "MMMM")</f>
        <v>February</v>
      </c>
      <c r="L8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895" spans="1:12" x14ac:dyDescent="0.3">
      <c r="A895" t="s">
        <v>0</v>
      </c>
      <c r="B895">
        <v>10</v>
      </c>
      <c r="C895">
        <v>2022</v>
      </c>
      <c r="D895">
        <v>84689</v>
      </c>
      <c r="E895">
        <v>17926.5</v>
      </c>
      <c r="F895">
        <v>690</v>
      </c>
      <c r="G895">
        <v>25.98</v>
      </c>
      <c r="H895" t="str">
        <f>VLOOKUP(BestCart2[[#This Row],[PRODUCT_CODE]],[1]!Bestcartprd[#Data],2,FALSE)</f>
        <v>Red Line 40S</v>
      </c>
      <c r="I895" t="str">
        <f>VLOOKUP(BestCart2[[#This Row],[PRODUCT_CODE]],[1]!Bestcartprd[#Data],3,FALSE)</f>
        <v>All Cigarettes Limited</v>
      </c>
      <c r="J895" t="str">
        <f>VLOOKUP(BestCart2[[#This Row],[PRODUCT_CODE]],[1]!Bestcartprd[#Data],7,FALSE)</f>
        <v>Snacks</v>
      </c>
      <c r="K895" t="str">
        <f>TEXT(DATE(YEAR(BestCart2[[#This Row],[WEEK_NUMBER]]),1,1) +(BestCart2[[#This Row],[WEEK_NUMBER]]-1)*7, "MMMM")</f>
        <v>March</v>
      </c>
      <c r="L8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96" spans="1:12" x14ac:dyDescent="0.3">
      <c r="A896" t="s">
        <v>0</v>
      </c>
      <c r="B896">
        <v>11</v>
      </c>
      <c r="C896">
        <v>2022</v>
      </c>
      <c r="D896">
        <v>84689</v>
      </c>
      <c r="E896">
        <v>17379.349999999999</v>
      </c>
      <c r="F896">
        <v>667</v>
      </c>
      <c r="G896">
        <v>26.06</v>
      </c>
      <c r="H896" t="str">
        <f>VLOOKUP(BestCart2[[#This Row],[PRODUCT_CODE]],[1]!Bestcartprd[#Data],2,FALSE)</f>
        <v>Red Line 40S</v>
      </c>
      <c r="I896" t="str">
        <f>VLOOKUP(BestCart2[[#This Row],[PRODUCT_CODE]],[1]!Bestcartprd[#Data],3,FALSE)</f>
        <v>All Cigarettes Limited</v>
      </c>
      <c r="J896" t="str">
        <f>VLOOKUP(BestCart2[[#This Row],[PRODUCT_CODE]],[1]!Bestcartprd[#Data],7,FALSE)</f>
        <v>Snacks</v>
      </c>
      <c r="K896" t="str">
        <f>TEXT(DATE(YEAR(BestCart2[[#This Row],[WEEK_NUMBER]]),1,1) +(BestCart2[[#This Row],[WEEK_NUMBER]]-1)*7, "MMMM")</f>
        <v>March</v>
      </c>
      <c r="L8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97" spans="1:12" x14ac:dyDescent="0.3">
      <c r="A897" t="s">
        <v>0</v>
      </c>
      <c r="B897">
        <v>12</v>
      </c>
      <c r="C897">
        <v>2022</v>
      </c>
      <c r="D897">
        <v>84689</v>
      </c>
      <c r="E897">
        <v>19314.2</v>
      </c>
      <c r="F897">
        <v>743</v>
      </c>
      <c r="G897">
        <v>25.99</v>
      </c>
      <c r="H897" t="str">
        <f>VLOOKUP(BestCart2[[#This Row],[PRODUCT_CODE]],[1]!Bestcartprd[#Data],2,FALSE)</f>
        <v>Red Line 40S</v>
      </c>
      <c r="I897" t="str">
        <f>VLOOKUP(BestCart2[[#This Row],[PRODUCT_CODE]],[1]!Bestcartprd[#Data],3,FALSE)</f>
        <v>All Cigarettes Limited</v>
      </c>
      <c r="J897" t="str">
        <f>VLOOKUP(BestCart2[[#This Row],[PRODUCT_CODE]],[1]!Bestcartprd[#Data],7,FALSE)</f>
        <v>Snacks</v>
      </c>
      <c r="K897" t="str">
        <f>TEXT(DATE(YEAR(BestCart2[[#This Row],[WEEK_NUMBER]]),1,1) +(BestCart2[[#This Row],[WEEK_NUMBER]]-1)*7, "MMMM")</f>
        <v>March</v>
      </c>
      <c r="L8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98" spans="1:12" x14ac:dyDescent="0.3">
      <c r="A898" t="s">
        <v>0</v>
      </c>
      <c r="B898">
        <v>13</v>
      </c>
      <c r="C898">
        <v>2022</v>
      </c>
      <c r="D898">
        <v>84689</v>
      </c>
      <c r="E898">
        <v>19736.150000000001</v>
      </c>
      <c r="F898">
        <v>757</v>
      </c>
      <c r="G898">
        <v>26.07</v>
      </c>
      <c r="H898" t="str">
        <f>VLOOKUP(BestCart2[[#This Row],[PRODUCT_CODE]],[1]!Bestcartprd[#Data],2,FALSE)</f>
        <v>Red Line 40S</v>
      </c>
      <c r="I898" t="str">
        <f>VLOOKUP(BestCart2[[#This Row],[PRODUCT_CODE]],[1]!Bestcartprd[#Data],3,FALSE)</f>
        <v>All Cigarettes Limited</v>
      </c>
      <c r="J898" t="str">
        <f>VLOOKUP(BestCart2[[#This Row],[PRODUCT_CODE]],[1]!Bestcartprd[#Data],7,FALSE)</f>
        <v>Snacks</v>
      </c>
      <c r="K898" t="str">
        <f>TEXT(DATE(YEAR(BestCart2[[#This Row],[WEEK_NUMBER]]),1,1) +(BestCart2[[#This Row],[WEEK_NUMBER]]-1)*7, "MMMM")</f>
        <v>March</v>
      </c>
      <c r="L8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899" spans="1:12" x14ac:dyDescent="0.3">
      <c r="A899" t="s">
        <v>0</v>
      </c>
      <c r="B899">
        <v>14</v>
      </c>
      <c r="C899">
        <v>2022</v>
      </c>
      <c r="D899">
        <v>84689</v>
      </c>
      <c r="E899">
        <v>18704.7</v>
      </c>
      <c r="F899">
        <v>719</v>
      </c>
      <c r="G899">
        <v>26.01</v>
      </c>
      <c r="H899" t="str">
        <f>VLOOKUP(BestCart2[[#This Row],[PRODUCT_CODE]],[1]!Bestcartprd[#Data],2,FALSE)</f>
        <v>Red Line 40S</v>
      </c>
      <c r="I899" t="str">
        <f>VLOOKUP(BestCart2[[#This Row],[PRODUCT_CODE]],[1]!Bestcartprd[#Data],3,FALSE)</f>
        <v>All Cigarettes Limited</v>
      </c>
      <c r="J899" t="str">
        <f>VLOOKUP(BestCart2[[#This Row],[PRODUCT_CODE]],[1]!Bestcartprd[#Data],7,FALSE)</f>
        <v>Snacks</v>
      </c>
      <c r="K899" t="str">
        <f>TEXT(DATE(YEAR(BestCart2[[#This Row],[WEEK_NUMBER]]),1,1) +(BestCart2[[#This Row],[WEEK_NUMBER]]-1)*7, "MMMM")</f>
        <v>April</v>
      </c>
      <c r="L8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0" spans="1:12" x14ac:dyDescent="0.3">
      <c r="A900" t="s">
        <v>0</v>
      </c>
      <c r="B900">
        <v>15</v>
      </c>
      <c r="C900">
        <v>2022</v>
      </c>
      <c r="D900">
        <v>84689</v>
      </c>
      <c r="E900">
        <v>18862.349999999999</v>
      </c>
      <c r="F900">
        <v>725</v>
      </c>
      <c r="G900">
        <v>26.02</v>
      </c>
      <c r="H900" t="str">
        <f>VLOOKUP(BestCart2[[#This Row],[PRODUCT_CODE]],[1]!Bestcartprd[#Data],2,FALSE)</f>
        <v>Red Line 40S</v>
      </c>
      <c r="I900" t="str">
        <f>VLOOKUP(BestCart2[[#This Row],[PRODUCT_CODE]],[1]!Bestcartprd[#Data],3,FALSE)</f>
        <v>All Cigarettes Limited</v>
      </c>
      <c r="J900" t="str">
        <f>VLOOKUP(BestCart2[[#This Row],[PRODUCT_CODE]],[1]!Bestcartprd[#Data],7,FALSE)</f>
        <v>Snacks</v>
      </c>
      <c r="K900" t="str">
        <f>TEXT(DATE(YEAR(BestCart2[[#This Row],[WEEK_NUMBER]]),1,1) +(BestCart2[[#This Row],[WEEK_NUMBER]]-1)*7, "MMMM")</f>
        <v>April</v>
      </c>
      <c r="L9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1" spans="1:12" x14ac:dyDescent="0.3">
      <c r="A901" t="s">
        <v>0</v>
      </c>
      <c r="B901">
        <v>16</v>
      </c>
      <c r="C901">
        <v>2022</v>
      </c>
      <c r="D901">
        <v>84689</v>
      </c>
      <c r="E901">
        <v>19314.349999999999</v>
      </c>
      <c r="F901">
        <v>742</v>
      </c>
      <c r="G901">
        <v>26.03</v>
      </c>
      <c r="H901" t="str">
        <f>VLOOKUP(BestCart2[[#This Row],[PRODUCT_CODE]],[1]!Bestcartprd[#Data],2,FALSE)</f>
        <v>Red Line 40S</v>
      </c>
      <c r="I901" t="str">
        <f>VLOOKUP(BestCart2[[#This Row],[PRODUCT_CODE]],[1]!Bestcartprd[#Data],3,FALSE)</f>
        <v>All Cigarettes Limited</v>
      </c>
      <c r="J901" t="str">
        <f>VLOOKUP(BestCart2[[#This Row],[PRODUCT_CODE]],[1]!Bestcartprd[#Data],7,FALSE)</f>
        <v>Snacks</v>
      </c>
      <c r="K901" t="str">
        <f>TEXT(DATE(YEAR(BestCart2[[#This Row],[WEEK_NUMBER]]),1,1) +(BestCart2[[#This Row],[WEEK_NUMBER]]-1)*7, "MMMM")</f>
        <v>April</v>
      </c>
      <c r="L9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2" spans="1:12" x14ac:dyDescent="0.3">
      <c r="A902" t="s">
        <v>0</v>
      </c>
      <c r="B902">
        <v>17</v>
      </c>
      <c r="C902">
        <v>2022</v>
      </c>
      <c r="D902">
        <v>84689</v>
      </c>
      <c r="E902">
        <v>19198.05</v>
      </c>
      <c r="F902">
        <v>738</v>
      </c>
      <c r="G902">
        <v>26.01</v>
      </c>
      <c r="H902" t="str">
        <f>VLOOKUP(BestCart2[[#This Row],[PRODUCT_CODE]],[1]!Bestcartprd[#Data],2,FALSE)</f>
        <v>Red Line 40S</v>
      </c>
      <c r="I902" t="str">
        <f>VLOOKUP(BestCart2[[#This Row],[PRODUCT_CODE]],[1]!Bestcartprd[#Data],3,FALSE)</f>
        <v>All Cigarettes Limited</v>
      </c>
      <c r="J902" t="str">
        <f>VLOOKUP(BestCart2[[#This Row],[PRODUCT_CODE]],[1]!Bestcartprd[#Data],7,FALSE)</f>
        <v>Snacks</v>
      </c>
      <c r="K902" t="str">
        <f>TEXT(DATE(YEAR(BestCart2[[#This Row],[WEEK_NUMBER]]),1,1) +(BestCart2[[#This Row],[WEEK_NUMBER]]-1)*7, "MMMM")</f>
        <v>April</v>
      </c>
      <c r="L9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3" spans="1:12" x14ac:dyDescent="0.3">
      <c r="A903" t="s">
        <v>0</v>
      </c>
      <c r="B903">
        <v>18</v>
      </c>
      <c r="C903">
        <v>2022</v>
      </c>
      <c r="D903">
        <v>84689</v>
      </c>
      <c r="E903">
        <v>18726.349999999999</v>
      </c>
      <c r="F903">
        <v>719</v>
      </c>
      <c r="G903">
        <v>26.04</v>
      </c>
      <c r="H903" t="str">
        <f>VLOOKUP(BestCart2[[#This Row],[PRODUCT_CODE]],[1]!Bestcartprd[#Data],2,FALSE)</f>
        <v>Red Line 40S</v>
      </c>
      <c r="I903" t="str">
        <f>VLOOKUP(BestCart2[[#This Row],[PRODUCT_CODE]],[1]!Bestcartprd[#Data],3,FALSE)</f>
        <v>All Cigarettes Limited</v>
      </c>
      <c r="J903" t="str">
        <f>VLOOKUP(BestCart2[[#This Row],[PRODUCT_CODE]],[1]!Bestcartprd[#Data],7,FALSE)</f>
        <v>Snacks</v>
      </c>
      <c r="K903" t="str">
        <f>TEXT(DATE(YEAR(BestCart2[[#This Row],[WEEK_NUMBER]]),1,1) +(BestCart2[[#This Row],[WEEK_NUMBER]]-1)*7, "MMMM")</f>
        <v>April</v>
      </c>
      <c r="L9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4" spans="1:12" x14ac:dyDescent="0.3">
      <c r="A904" t="s">
        <v>0</v>
      </c>
      <c r="B904">
        <v>19</v>
      </c>
      <c r="C904">
        <v>2022</v>
      </c>
      <c r="D904">
        <v>84689</v>
      </c>
      <c r="E904">
        <v>18181.45</v>
      </c>
      <c r="F904">
        <v>697</v>
      </c>
      <c r="G904">
        <v>26.09</v>
      </c>
      <c r="H904" t="str">
        <f>VLOOKUP(BestCart2[[#This Row],[PRODUCT_CODE]],[1]!Bestcartprd[#Data],2,FALSE)</f>
        <v>Red Line 40S</v>
      </c>
      <c r="I904" t="str">
        <f>VLOOKUP(BestCart2[[#This Row],[PRODUCT_CODE]],[1]!Bestcartprd[#Data],3,FALSE)</f>
        <v>All Cigarettes Limited</v>
      </c>
      <c r="J904" t="str">
        <f>VLOOKUP(BestCart2[[#This Row],[PRODUCT_CODE]],[1]!Bestcartprd[#Data],7,FALSE)</f>
        <v>Snacks</v>
      </c>
      <c r="K904" t="str">
        <f>TEXT(DATE(YEAR(BestCart2[[#This Row],[WEEK_NUMBER]]),1,1) +(BestCart2[[#This Row],[WEEK_NUMBER]]-1)*7, "MMMM")</f>
        <v>May</v>
      </c>
      <c r="L9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5" spans="1:12" x14ac:dyDescent="0.3">
      <c r="A905" t="s">
        <v>0</v>
      </c>
      <c r="B905">
        <v>20</v>
      </c>
      <c r="C905">
        <v>2022</v>
      </c>
      <c r="D905">
        <v>84689</v>
      </c>
      <c r="E905">
        <v>20042.900000000001</v>
      </c>
      <c r="F905">
        <v>768</v>
      </c>
      <c r="G905">
        <v>26.1</v>
      </c>
      <c r="H905" t="str">
        <f>VLOOKUP(BestCart2[[#This Row],[PRODUCT_CODE]],[1]!Bestcartprd[#Data],2,FALSE)</f>
        <v>Red Line 40S</v>
      </c>
      <c r="I905" t="str">
        <f>VLOOKUP(BestCart2[[#This Row],[PRODUCT_CODE]],[1]!Bestcartprd[#Data],3,FALSE)</f>
        <v>All Cigarettes Limited</v>
      </c>
      <c r="J905" t="str">
        <f>VLOOKUP(BestCart2[[#This Row],[PRODUCT_CODE]],[1]!Bestcartprd[#Data],7,FALSE)</f>
        <v>Snacks</v>
      </c>
      <c r="K905" t="str">
        <f>TEXT(DATE(YEAR(BestCart2[[#This Row],[WEEK_NUMBER]]),1,1) +(BestCart2[[#This Row],[WEEK_NUMBER]]-1)*7, "MMMM")</f>
        <v>May</v>
      </c>
      <c r="L9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6" spans="1:12" x14ac:dyDescent="0.3">
      <c r="A906" t="s">
        <v>0</v>
      </c>
      <c r="B906">
        <v>21</v>
      </c>
      <c r="C906">
        <v>2022</v>
      </c>
      <c r="D906">
        <v>84689</v>
      </c>
      <c r="E906">
        <v>19793.650000000001</v>
      </c>
      <c r="F906">
        <v>761</v>
      </c>
      <c r="G906">
        <v>26.01</v>
      </c>
      <c r="H906" t="str">
        <f>VLOOKUP(BestCart2[[#This Row],[PRODUCT_CODE]],[1]!Bestcartprd[#Data],2,FALSE)</f>
        <v>Red Line 40S</v>
      </c>
      <c r="I906" t="str">
        <f>VLOOKUP(BestCart2[[#This Row],[PRODUCT_CODE]],[1]!Bestcartprd[#Data],3,FALSE)</f>
        <v>All Cigarettes Limited</v>
      </c>
      <c r="J906" t="str">
        <f>VLOOKUP(BestCart2[[#This Row],[PRODUCT_CODE]],[1]!Bestcartprd[#Data],7,FALSE)</f>
        <v>Snacks</v>
      </c>
      <c r="K906" t="str">
        <f>TEXT(DATE(YEAR(BestCart2[[#This Row],[WEEK_NUMBER]]),1,1) +(BestCart2[[#This Row],[WEEK_NUMBER]]-1)*7, "MMMM")</f>
        <v>May</v>
      </c>
      <c r="L9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7" spans="1:12" x14ac:dyDescent="0.3">
      <c r="A907" t="s">
        <v>0</v>
      </c>
      <c r="B907">
        <v>22</v>
      </c>
      <c r="C907">
        <v>2022</v>
      </c>
      <c r="D907">
        <v>84689</v>
      </c>
      <c r="E907">
        <v>18245.849999999999</v>
      </c>
      <c r="F907">
        <v>701</v>
      </c>
      <c r="G907">
        <v>26.03</v>
      </c>
      <c r="H907" t="str">
        <f>VLOOKUP(BestCart2[[#This Row],[PRODUCT_CODE]],[1]!Bestcartprd[#Data],2,FALSE)</f>
        <v>Red Line 40S</v>
      </c>
      <c r="I907" t="str">
        <f>VLOOKUP(BestCart2[[#This Row],[PRODUCT_CODE]],[1]!Bestcartprd[#Data],3,FALSE)</f>
        <v>All Cigarettes Limited</v>
      </c>
      <c r="J907" t="str">
        <f>VLOOKUP(BestCart2[[#This Row],[PRODUCT_CODE]],[1]!Bestcartprd[#Data],7,FALSE)</f>
        <v>Snacks</v>
      </c>
      <c r="K907" t="str">
        <f>TEXT(DATE(YEAR(BestCart2[[#This Row],[WEEK_NUMBER]]),1,1) +(BestCart2[[#This Row],[WEEK_NUMBER]]-1)*7, "MMMM")</f>
        <v>May</v>
      </c>
      <c r="L9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08" spans="1:12" x14ac:dyDescent="0.3">
      <c r="A908" t="s">
        <v>0</v>
      </c>
      <c r="B908">
        <v>23</v>
      </c>
      <c r="C908">
        <v>2022</v>
      </c>
      <c r="D908">
        <v>84689</v>
      </c>
      <c r="E908">
        <v>18557.900000000001</v>
      </c>
      <c r="F908">
        <v>714</v>
      </c>
      <c r="G908">
        <v>25.99</v>
      </c>
      <c r="H908" t="str">
        <f>VLOOKUP(BestCart2[[#This Row],[PRODUCT_CODE]],[1]!Bestcartprd[#Data],2,FALSE)</f>
        <v>Red Line 40S</v>
      </c>
      <c r="I908" t="str">
        <f>VLOOKUP(BestCart2[[#This Row],[PRODUCT_CODE]],[1]!Bestcartprd[#Data],3,FALSE)</f>
        <v>All Cigarettes Limited</v>
      </c>
      <c r="J908" t="str">
        <f>VLOOKUP(BestCart2[[#This Row],[PRODUCT_CODE]],[1]!Bestcartprd[#Data],7,FALSE)</f>
        <v>Snacks</v>
      </c>
      <c r="K908" t="str">
        <f>TEXT(DATE(YEAR(BestCart2[[#This Row],[WEEK_NUMBER]]),1,1) +(BestCart2[[#This Row],[WEEK_NUMBER]]-1)*7, "MMMM")</f>
        <v>June</v>
      </c>
      <c r="L9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09" spans="1:12" x14ac:dyDescent="0.3">
      <c r="A909" t="s">
        <v>0</v>
      </c>
      <c r="B909">
        <v>24</v>
      </c>
      <c r="C909">
        <v>2022</v>
      </c>
      <c r="D909">
        <v>84689</v>
      </c>
      <c r="E909">
        <v>17970.150000000001</v>
      </c>
      <c r="F909">
        <v>690</v>
      </c>
      <c r="G909">
        <v>26.04</v>
      </c>
      <c r="H909" t="str">
        <f>VLOOKUP(BestCart2[[#This Row],[PRODUCT_CODE]],[1]!Bestcartprd[#Data],2,FALSE)</f>
        <v>Red Line 40S</v>
      </c>
      <c r="I909" t="str">
        <f>VLOOKUP(BestCart2[[#This Row],[PRODUCT_CODE]],[1]!Bestcartprd[#Data],3,FALSE)</f>
        <v>All Cigarettes Limited</v>
      </c>
      <c r="J909" t="str">
        <f>VLOOKUP(BestCart2[[#This Row],[PRODUCT_CODE]],[1]!Bestcartprd[#Data],7,FALSE)</f>
        <v>Snacks</v>
      </c>
      <c r="K909" t="str">
        <f>TEXT(DATE(YEAR(BestCart2[[#This Row],[WEEK_NUMBER]]),1,1) +(BestCart2[[#This Row],[WEEK_NUMBER]]-1)*7, "MMMM")</f>
        <v>June</v>
      </c>
      <c r="L9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0" spans="1:12" x14ac:dyDescent="0.3">
      <c r="A910" t="s">
        <v>0</v>
      </c>
      <c r="B910">
        <v>25</v>
      </c>
      <c r="C910">
        <v>2022</v>
      </c>
      <c r="D910">
        <v>84689</v>
      </c>
      <c r="E910">
        <v>19821.2</v>
      </c>
      <c r="F910">
        <v>761</v>
      </c>
      <c r="G910">
        <v>26.05</v>
      </c>
      <c r="H910" t="str">
        <f>VLOOKUP(BestCart2[[#This Row],[PRODUCT_CODE]],[1]!Bestcartprd[#Data],2,FALSE)</f>
        <v>Red Line 40S</v>
      </c>
      <c r="I910" t="str">
        <f>VLOOKUP(BestCart2[[#This Row],[PRODUCT_CODE]],[1]!Bestcartprd[#Data],3,FALSE)</f>
        <v>All Cigarettes Limited</v>
      </c>
      <c r="J910" t="str">
        <f>VLOOKUP(BestCart2[[#This Row],[PRODUCT_CODE]],[1]!Bestcartprd[#Data],7,FALSE)</f>
        <v>Snacks</v>
      </c>
      <c r="K910" t="str">
        <f>TEXT(DATE(YEAR(BestCart2[[#This Row],[WEEK_NUMBER]]),1,1) +(BestCart2[[#This Row],[WEEK_NUMBER]]-1)*7, "MMMM")</f>
        <v>June</v>
      </c>
      <c r="L9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1" spans="1:12" x14ac:dyDescent="0.3">
      <c r="A911" t="s">
        <v>0</v>
      </c>
      <c r="B911">
        <v>26</v>
      </c>
      <c r="C911">
        <v>2022</v>
      </c>
      <c r="D911">
        <v>84689</v>
      </c>
      <c r="E911">
        <v>18271.900000000001</v>
      </c>
      <c r="F911">
        <v>703</v>
      </c>
      <c r="G911">
        <v>25.99</v>
      </c>
      <c r="H911" t="str">
        <f>VLOOKUP(BestCart2[[#This Row],[PRODUCT_CODE]],[1]!Bestcartprd[#Data],2,FALSE)</f>
        <v>Red Line 40S</v>
      </c>
      <c r="I911" t="str">
        <f>VLOOKUP(BestCart2[[#This Row],[PRODUCT_CODE]],[1]!Bestcartprd[#Data],3,FALSE)</f>
        <v>All Cigarettes Limited</v>
      </c>
      <c r="J911" t="str">
        <f>VLOOKUP(BestCart2[[#This Row],[PRODUCT_CODE]],[1]!Bestcartprd[#Data],7,FALSE)</f>
        <v>Snacks</v>
      </c>
      <c r="K911" t="str">
        <f>TEXT(DATE(YEAR(BestCart2[[#This Row],[WEEK_NUMBER]]),1,1) +(BestCart2[[#This Row],[WEEK_NUMBER]]-1)*7, "MMMM")</f>
        <v>June</v>
      </c>
      <c r="L9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2" spans="1:12" x14ac:dyDescent="0.3">
      <c r="A912" t="s">
        <v>0</v>
      </c>
      <c r="B912">
        <v>27</v>
      </c>
      <c r="C912">
        <v>2022</v>
      </c>
      <c r="D912">
        <v>84689</v>
      </c>
      <c r="E912">
        <v>20047.400000000001</v>
      </c>
      <c r="F912">
        <v>766</v>
      </c>
      <c r="G912">
        <v>26.17</v>
      </c>
      <c r="H912" t="str">
        <f>VLOOKUP(BestCart2[[#This Row],[PRODUCT_CODE]],[1]!Bestcartprd[#Data],2,FALSE)</f>
        <v>Red Line 40S</v>
      </c>
      <c r="I912" t="str">
        <f>VLOOKUP(BestCart2[[#This Row],[PRODUCT_CODE]],[1]!Bestcartprd[#Data],3,FALSE)</f>
        <v>All Cigarettes Limited</v>
      </c>
      <c r="J912" t="str">
        <f>VLOOKUP(BestCart2[[#This Row],[PRODUCT_CODE]],[1]!Bestcartprd[#Data],7,FALSE)</f>
        <v>Snacks</v>
      </c>
      <c r="K912" t="str">
        <f>TEXT(DATE(YEAR(BestCart2[[#This Row],[WEEK_NUMBER]]),1,1) +(BestCart2[[#This Row],[WEEK_NUMBER]]-1)*7, "MMMM")</f>
        <v>July</v>
      </c>
      <c r="L9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3" spans="1:12" x14ac:dyDescent="0.3">
      <c r="A913" t="s">
        <v>0</v>
      </c>
      <c r="B913">
        <v>28</v>
      </c>
      <c r="C913">
        <v>2022</v>
      </c>
      <c r="D913">
        <v>84689</v>
      </c>
      <c r="E913">
        <v>17670.95</v>
      </c>
      <c r="F913">
        <v>672</v>
      </c>
      <c r="G913">
        <v>26.3</v>
      </c>
      <c r="H913" t="str">
        <f>VLOOKUP(BestCart2[[#This Row],[PRODUCT_CODE]],[1]!Bestcartprd[#Data],2,FALSE)</f>
        <v>Red Line 40S</v>
      </c>
      <c r="I913" t="str">
        <f>VLOOKUP(BestCart2[[#This Row],[PRODUCT_CODE]],[1]!Bestcartprd[#Data],3,FALSE)</f>
        <v>All Cigarettes Limited</v>
      </c>
      <c r="J913" t="str">
        <f>VLOOKUP(BestCart2[[#This Row],[PRODUCT_CODE]],[1]!Bestcartprd[#Data],7,FALSE)</f>
        <v>Snacks</v>
      </c>
      <c r="K913" t="str">
        <f>TEXT(DATE(YEAR(BestCart2[[#This Row],[WEEK_NUMBER]]),1,1) +(BestCart2[[#This Row],[WEEK_NUMBER]]-1)*7, "MMMM")</f>
        <v>July</v>
      </c>
      <c r="L9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4" spans="1:12" x14ac:dyDescent="0.3">
      <c r="A914" t="s">
        <v>0</v>
      </c>
      <c r="B914">
        <v>29</v>
      </c>
      <c r="C914">
        <v>2022</v>
      </c>
      <c r="D914">
        <v>84689</v>
      </c>
      <c r="E914">
        <v>19163.45</v>
      </c>
      <c r="F914">
        <v>727</v>
      </c>
      <c r="G914">
        <v>26.36</v>
      </c>
      <c r="H914" t="str">
        <f>VLOOKUP(BestCart2[[#This Row],[PRODUCT_CODE]],[1]!Bestcartprd[#Data],2,FALSE)</f>
        <v>Red Line 40S</v>
      </c>
      <c r="I914" t="str">
        <f>VLOOKUP(BestCart2[[#This Row],[PRODUCT_CODE]],[1]!Bestcartprd[#Data],3,FALSE)</f>
        <v>All Cigarettes Limited</v>
      </c>
      <c r="J914" t="str">
        <f>VLOOKUP(BestCart2[[#This Row],[PRODUCT_CODE]],[1]!Bestcartprd[#Data],7,FALSE)</f>
        <v>Snacks</v>
      </c>
      <c r="K914" t="str">
        <f>TEXT(DATE(YEAR(BestCart2[[#This Row],[WEEK_NUMBER]]),1,1) +(BestCart2[[#This Row],[WEEK_NUMBER]]-1)*7, "MMMM")</f>
        <v>July</v>
      </c>
      <c r="L9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5" spans="1:12" x14ac:dyDescent="0.3">
      <c r="A915" t="s">
        <v>0</v>
      </c>
      <c r="B915">
        <v>30</v>
      </c>
      <c r="C915">
        <v>2022</v>
      </c>
      <c r="D915">
        <v>84689</v>
      </c>
      <c r="E915">
        <v>16779.789999999997</v>
      </c>
      <c r="F915">
        <v>637</v>
      </c>
      <c r="G915">
        <v>26.34</v>
      </c>
      <c r="H915" t="str">
        <f>VLOOKUP(BestCart2[[#This Row],[PRODUCT_CODE]],[1]!Bestcartprd[#Data],2,FALSE)</f>
        <v>Red Line 40S</v>
      </c>
      <c r="I915" t="str">
        <f>VLOOKUP(BestCart2[[#This Row],[PRODUCT_CODE]],[1]!Bestcartprd[#Data],3,FALSE)</f>
        <v>All Cigarettes Limited</v>
      </c>
      <c r="J915" t="str">
        <f>VLOOKUP(BestCart2[[#This Row],[PRODUCT_CODE]],[1]!Bestcartprd[#Data],7,FALSE)</f>
        <v>Snacks</v>
      </c>
      <c r="K915" t="str">
        <f>TEXT(DATE(YEAR(BestCart2[[#This Row],[WEEK_NUMBER]]),1,1) +(BestCart2[[#This Row],[WEEK_NUMBER]]-1)*7, "MMMM")</f>
        <v>July</v>
      </c>
      <c r="L9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6" spans="1:12" x14ac:dyDescent="0.3">
      <c r="A916" t="s">
        <v>0</v>
      </c>
      <c r="B916">
        <v>31</v>
      </c>
      <c r="C916">
        <v>2022</v>
      </c>
      <c r="D916">
        <v>84689</v>
      </c>
      <c r="E916">
        <v>17121.900000000001</v>
      </c>
      <c r="F916">
        <v>652</v>
      </c>
      <c r="G916">
        <v>26.26</v>
      </c>
      <c r="H916" t="str">
        <f>VLOOKUP(BestCart2[[#This Row],[PRODUCT_CODE]],[1]!Bestcartprd[#Data],2,FALSE)</f>
        <v>Red Line 40S</v>
      </c>
      <c r="I916" t="str">
        <f>VLOOKUP(BestCart2[[#This Row],[PRODUCT_CODE]],[1]!Bestcartprd[#Data],3,FALSE)</f>
        <v>All Cigarettes Limited</v>
      </c>
      <c r="J916" t="str">
        <f>VLOOKUP(BestCart2[[#This Row],[PRODUCT_CODE]],[1]!Bestcartprd[#Data],7,FALSE)</f>
        <v>Snacks</v>
      </c>
      <c r="K916" t="str">
        <f>TEXT(DATE(YEAR(BestCart2[[#This Row],[WEEK_NUMBER]]),1,1) +(BestCart2[[#This Row],[WEEK_NUMBER]]-1)*7, "MMMM")</f>
        <v>July</v>
      </c>
      <c r="L9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7" spans="1:12" x14ac:dyDescent="0.3">
      <c r="A917" t="s">
        <v>0</v>
      </c>
      <c r="B917">
        <v>32</v>
      </c>
      <c r="C917">
        <v>2022</v>
      </c>
      <c r="D917">
        <v>84689</v>
      </c>
      <c r="E917">
        <v>19085.650000000001</v>
      </c>
      <c r="F917">
        <v>725</v>
      </c>
      <c r="G917">
        <v>26.33</v>
      </c>
      <c r="H917" t="str">
        <f>VLOOKUP(BestCart2[[#This Row],[PRODUCT_CODE]],[1]!Bestcartprd[#Data],2,FALSE)</f>
        <v>Red Line 40S</v>
      </c>
      <c r="I917" t="str">
        <f>VLOOKUP(BestCart2[[#This Row],[PRODUCT_CODE]],[1]!Bestcartprd[#Data],3,FALSE)</f>
        <v>All Cigarettes Limited</v>
      </c>
      <c r="J917" t="str">
        <f>VLOOKUP(BestCart2[[#This Row],[PRODUCT_CODE]],[1]!Bestcartprd[#Data],7,FALSE)</f>
        <v>Snacks</v>
      </c>
      <c r="K917" t="str">
        <f>TEXT(DATE(YEAR(BestCart2[[#This Row],[WEEK_NUMBER]]),1,1) +(BestCart2[[#This Row],[WEEK_NUMBER]]-1)*7, "MMMM")</f>
        <v>August</v>
      </c>
      <c r="L9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8" spans="1:12" x14ac:dyDescent="0.3">
      <c r="A918" t="s">
        <v>0</v>
      </c>
      <c r="B918">
        <v>33</v>
      </c>
      <c r="C918">
        <v>2022</v>
      </c>
      <c r="D918">
        <v>84689</v>
      </c>
      <c r="E918">
        <v>17336.7</v>
      </c>
      <c r="F918">
        <v>660</v>
      </c>
      <c r="G918">
        <v>26.27</v>
      </c>
      <c r="H918" t="str">
        <f>VLOOKUP(BestCart2[[#This Row],[PRODUCT_CODE]],[1]!Bestcartprd[#Data],2,FALSE)</f>
        <v>Red Line 40S</v>
      </c>
      <c r="I918" t="str">
        <f>VLOOKUP(BestCart2[[#This Row],[PRODUCT_CODE]],[1]!Bestcartprd[#Data],3,FALSE)</f>
        <v>All Cigarettes Limited</v>
      </c>
      <c r="J918" t="str">
        <f>VLOOKUP(BestCart2[[#This Row],[PRODUCT_CODE]],[1]!Bestcartprd[#Data],7,FALSE)</f>
        <v>Snacks</v>
      </c>
      <c r="K918" t="str">
        <f>TEXT(DATE(YEAR(BestCart2[[#This Row],[WEEK_NUMBER]]),1,1) +(BestCart2[[#This Row],[WEEK_NUMBER]]-1)*7, "MMMM")</f>
        <v>August</v>
      </c>
      <c r="L9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19" spans="1:12" x14ac:dyDescent="0.3">
      <c r="A919" t="s">
        <v>0</v>
      </c>
      <c r="B919">
        <v>34</v>
      </c>
      <c r="C919">
        <v>2022</v>
      </c>
      <c r="D919">
        <v>84689</v>
      </c>
      <c r="E919">
        <v>16542.3</v>
      </c>
      <c r="F919">
        <v>630</v>
      </c>
      <c r="G919">
        <v>26.26</v>
      </c>
      <c r="H919" t="str">
        <f>VLOOKUP(BestCart2[[#This Row],[PRODUCT_CODE]],[1]!Bestcartprd[#Data],2,FALSE)</f>
        <v>Red Line 40S</v>
      </c>
      <c r="I919" t="str">
        <f>VLOOKUP(BestCart2[[#This Row],[PRODUCT_CODE]],[1]!Bestcartprd[#Data],3,FALSE)</f>
        <v>All Cigarettes Limited</v>
      </c>
      <c r="J919" t="str">
        <f>VLOOKUP(BestCart2[[#This Row],[PRODUCT_CODE]],[1]!Bestcartprd[#Data],7,FALSE)</f>
        <v>Snacks</v>
      </c>
      <c r="K919" t="str">
        <f>TEXT(DATE(YEAR(BestCart2[[#This Row],[WEEK_NUMBER]]),1,1) +(BestCart2[[#This Row],[WEEK_NUMBER]]-1)*7, "MMMM")</f>
        <v>August</v>
      </c>
      <c r="L9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20" spans="1:12" x14ac:dyDescent="0.3">
      <c r="A920" t="s">
        <v>0</v>
      </c>
      <c r="B920">
        <v>35</v>
      </c>
      <c r="C920">
        <v>2022</v>
      </c>
      <c r="D920">
        <v>84689</v>
      </c>
      <c r="E920">
        <v>16049</v>
      </c>
      <c r="F920">
        <v>610</v>
      </c>
      <c r="G920">
        <v>26.31</v>
      </c>
      <c r="H920" t="str">
        <f>VLOOKUP(BestCart2[[#This Row],[PRODUCT_CODE]],[1]!Bestcartprd[#Data],2,FALSE)</f>
        <v>Red Line 40S</v>
      </c>
      <c r="I920" t="str">
        <f>VLOOKUP(BestCart2[[#This Row],[PRODUCT_CODE]],[1]!Bestcartprd[#Data],3,FALSE)</f>
        <v>All Cigarettes Limited</v>
      </c>
      <c r="J920" t="str">
        <f>VLOOKUP(BestCart2[[#This Row],[PRODUCT_CODE]],[1]!Bestcartprd[#Data],7,FALSE)</f>
        <v>Snacks</v>
      </c>
      <c r="K920" t="str">
        <f>TEXT(DATE(YEAR(BestCart2[[#This Row],[WEEK_NUMBER]]),1,1) +(BestCart2[[#This Row],[WEEK_NUMBER]]-1)*7, "MMMM")</f>
        <v>August</v>
      </c>
      <c r="L9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21" spans="1:12" x14ac:dyDescent="0.3">
      <c r="A921" t="s">
        <v>0</v>
      </c>
      <c r="B921">
        <v>36</v>
      </c>
      <c r="C921">
        <v>2022</v>
      </c>
      <c r="D921">
        <v>84689</v>
      </c>
      <c r="E921">
        <v>15914.15</v>
      </c>
      <c r="F921">
        <v>606</v>
      </c>
      <c r="G921">
        <v>26.26</v>
      </c>
      <c r="H921" t="str">
        <f>VLOOKUP(BestCart2[[#This Row],[PRODUCT_CODE]],[1]!Bestcartprd[#Data],2,FALSE)</f>
        <v>Red Line 40S</v>
      </c>
      <c r="I921" t="str">
        <f>VLOOKUP(BestCart2[[#This Row],[PRODUCT_CODE]],[1]!Bestcartprd[#Data],3,FALSE)</f>
        <v>All Cigarettes Limited</v>
      </c>
      <c r="J921" t="str">
        <f>VLOOKUP(BestCart2[[#This Row],[PRODUCT_CODE]],[1]!Bestcartprd[#Data],7,FALSE)</f>
        <v>Snacks</v>
      </c>
      <c r="K921" t="str">
        <f>TEXT(DATE(YEAR(BestCart2[[#This Row],[WEEK_NUMBER]]),1,1) +(BestCart2[[#This Row],[WEEK_NUMBER]]-1)*7, "MMMM")</f>
        <v>September</v>
      </c>
      <c r="L9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2" spans="1:12" x14ac:dyDescent="0.3">
      <c r="A922" t="s">
        <v>0</v>
      </c>
      <c r="B922">
        <v>37</v>
      </c>
      <c r="C922">
        <v>2022</v>
      </c>
      <c r="D922">
        <v>84689</v>
      </c>
      <c r="E922">
        <v>16578.599999999999</v>
      </c>
      <c r="F922">
        <v>632</v>
      </c>
      <c r="G922">
        <v>26.23</v>
      </c>
      <c r="H922" t="str">
        <f>VLOOKUP(BestCart2[[#This Row],[PRODUCT_CODE]],[1]!Bestcartprd[#Data],2,FALSE)</f>
        <v>Red Line 40S</v>
      </c>
      <c r="I922" t="str">
        <f>VLOOKUP(BestCart2[[#This Row],[PRODUCT_CODE]],[1]!Bestcartprd[#Data],3,FALSE)</f>
        <v>All Cigarettes Limited</v>
      </c>
      <c r="J922" t="str">
        <f>VLOOKUP(BestCart2[[#This Row],[PRODUCT_CODE]],[1]!Bestcartprd[#Data],7,FALSE)</f>
        <v>Snacks</v>
      </c>
      <c r="K922" t="str">
        <f>TEXT(DATE(YEAR(BestCart2[[#This Row],[WEEK_NUMBER]]),1,1) +(BestCart2[[#This Row],[WEEK_NUMBER]]-1)*7, "MMMM")</f>
        <v>September</v>
      </c>
      <c r="L9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3" spans="1:12" x14ac:dyDescent="0.3">
      <c r="A923" t="s">
        <v>0</v>
      </c>
      <c r="B923">
        <v>38</v>
      </c>
      <c r="C923">
        <v>2022</v>
      </c>
      <c r="D923">
        <v>84689</v>
      </c>
      <c r="E923">
        <v>15534.5</v>
      </c>
      <c r="F923">
        <v>593</v>
      </c>
      <c r="G923">
        <v>26.2</v>
      </c>
      <c r="H923" t="str">
        <f>VLOOKUP(BestCart2[[#This Row],[PRODUCT_CODE]],[1]!Bestcartprd[#Data],2,FALSE)</f>
        <v>Red Line 40S</v>
      </c>
      <c r="I923" t="str">
        <f>VLOOKUP(BestCart2[[#This Row],[PRODUCT_CODE]],[1]!Bestcartprd[#Data],3,FALSE)</f>
        <v>All Cigarettes Limited</v>
      </c>
      <c r="J923" t="str">
        <f>VLOOKUP(BestCart2[[#This Row],[PRODUCT_CODE]],[1]!Bestcartprd[#Data],7,FALSE)</f>
        <v>Snacks</v>
      </c>
      <c r="K923" t="str">
        <f>TEXT(DATE(YEAR(BestCart2[[#This Row],[WEEK_NUMBER]]),1,1) +(BestCart2[[#This Row],[WEEK_NUMBER]]-1)*7, "MMMM")</f>
        <v>September</v>
      </c>
      <c r="L9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4" spans="1:12" x14ac:dyDescent="0.3">
      <c r="A924" t="s">
        <v>0</v>
      </c>
      <c r="B924">
        <v>39</v>
      </c>
      <c r="C924">
        <v>2022</v>
      </c>
      <c r="D924">
        <v>84689</v>
      </c>
      <c r="E924">
        <v>16016.9</v>
      </c>
      <c r="F924">
        <v>611</v>
      </c>
      <c r="G924">
        <v>26.21</v>
      </c>
      <c r="H924" t="str">
        <f>VLOOKUP(BestCart2[[#This Row],[PRODUCT_CODE]],[1]!Bestcartprd[#Data],2,FALSE)</f>
        <v>Red Line 40S</v>
      </c>
      <c r="I924" t="str">
        <f>VLOOKUP(BestCart2[[#This Row],[PRODUCT_CODE]],[1]!Bestcartprd[#Data],3,FALSE)</f>
        <v>All Cigarettes Limited</v>
      </c>
      <c r="J924" t="str">
        <f>VLOOKUP(BestCart2[[#This Row],[PRODUCT_CODE]],[1]!Bestcartprd[#Data],7,FALSE)</f>
        <v>Snacks</v>
      </c>
      <c r="K924" t="str">
        <f>TEXT(DATE(YEAR(BestCart2[[#This Row],[WEEK_NUMBER]]),1,1) +(BestCart2[[#This Row],[WEEK_NUMBER]]-1)*7, "MMMM")</f>
        <v>September</v>
      </c>
      <c r="L9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5" spans="1:12" x14ac:dyDescent="0.3">
      <c r="A925" t="s">
        <v>0</v>
      </c>
      <c r="B925">
        <v>40</v>
      </c>
      <c r="C925">
        <v>2022</v>
      </c>
      <c r="D925">
        <v>84689</v>
      </c>
      <c r="E925">
        <v>14540.7</v>
      </c>
      <c r="F925">
        <v>556</v>
      </c>
      <c r="G925">
        <v>26.15</v>
      </c>
      <c r="H925" t="str">
        <f>VLOOKUP(BestCart2[[#This Row],[PRODUCT_CODE]],[1]!Bestcartprd[#Data],2,FALSE)</f>
        <v>Red Line 40S</v>
      </c>
      <c r="I925" t="str">
        <f>VLOOKUP(BestCart2[[#This Row],[PRODUCT_CODE]],[1]!Bestcartprd[#Data],3,FALSE)</f>
        <v>All Cigarettes Limited</v>
      </c>
      <c r="J925" t="str">
        <f>VLOOKUP(BestCart2[[#This Row],[PRODUCT_CODE]],[1]!Bestcartprd[#Data],7,FALSE)</f>
        <v>Snacks</v>
      </c>
      <c r="K925" t="str">
        <f>TEXT(DATE(YEAR(BestCart2[[#This Row],[WEEK_NUMBER]]),1,1) +(BestCart2[[#This Row],[WEEK_NUMBER]]-1)*7, "MMMM")</f>
        <v>September</v>
      </c>
      <c r="L9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6" spans="1:12" x14ac:dyDescent="0.3">
      <c r="A926" t="s">
        <v>0</v>
      </c>
      <c r="B926">
        <v>41</v>
      </c>
      <c r="C926">
        <v>2022</v>
      </c>
      <c r="D926">
        <v>84689</v>
      </c>
      <c r="E926">
        <v>13265.75</v>
      </c>
      <c r="F926">
        <v>507</v>
      </c>
      <c r="G926">
        <v>26.17</v>
      </c>
      <c r="H926" t="str">
        <f>VLOOKUP(BestCart2[[#This Row],[PRODUCT_CODE]],[1]!Bestcartprd[#Data],2,FALSE)</f>
        <v>Red Line 40S</v>
      </c>
      <c r="I926" t="str">
        <f>VLOOKUP(BestCart2[[#This Row],[PRODUCT_CODE]],[1]!Bestcartprd[#Data],3,FALSE)</f>
        <v>All Cigarettes Limited</v>
      </c>
      <c r="J926" t="str">
        <f>VLOOKUP(BestCart2[[#This Row],[PRODUCT_CODE]],[1]!Bestcartprd[#Data],7,FALSE)</f>
        <v>Snacks</v>
      </c>
      <c r="K926" t="str">
        <f>TEXT(DATE(YEAR(BestCart2[[#This Row],[WEEK_NUMBER]]),1,1) +(BestCart2[[#This Row],[WEEK_NUMBER]]-1)*7, "MMMM")</f>
        <v>October</v>
      </c>
      <c r="L9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7" spans="1:12" x14ac:dyDescent="0.3">
      <c r="A927" t="s">
        <v>0</v>
      </c>
      <c r="B927">
        <v>42</v>
      </c>
      <c r="C927">
        <v>2022</v>
      </c>
      <c r="D927">
        <v>84689</v>
      </c>
      <c r="E927">
        <v>12915.6</v>
      </c>
      <c r="F927">
        <v>495</v>
      </c>
      <c r="G927">
        <v>26.09</v>
      </c>
      <c r="H927" t="str">
        <f>VLOOKUP(BestCart2[[#This Row],[PRODUCT_CODE]],[1]!Bestcartprd[#Data],2,FALSE)</f>
        <v>Red Line 40S</v>
      </c>
      <c r="I927" t="str">
        <f>VLOOKUP(BestCart2[[#This Row],[PRODUCT_CODE]],[1]!Bestcartprd[#Data],3,FALSE)</f>
        <v>All Cigarettes Limited</v>
      </c>
      <c r="J927" t="str">
        <f>VLOOKUP(BestCart2[[#This Row],[PRODUCT_CODE]],[1]!Bestcartprd[#Data],7,FALSE)</f>
        <v>Snacks</v>
      </c>
      <c r="K927" t="str">
        <f>TEXT(DATE(YEAR(BestCart2[[#This Row],[WEEK_NUMBER]]),1,1) +(BestCart2[[#This Row],[WEEK_NUMBER]]-1)*7, "MMMM")</f>
        <v>October</v>
      </c>
      <c r="L9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8" spans="1:12" x14ac:dyDescent="0.3">
      <c r="A928" t="s">
        <v>0</v>
      </c>
      <c r="B928">
        <v>43</v>
      </c>
      <c r="C928">
        <v>2022</v>
      </c>
      <c r="D928">
        <v>84689</v>
      </c>
      <c r="E928">
        <v>13576.85</v>
      </c>
      <c r="F928">
        <v>519</v>
      </c>
      <c r="G928">
        <v>26.16</v>
      </c>
      <c r="H928" t="str">
        <f>VLOOKUP(BestCart2[[#This Row],[PRODUCT_CODE]],[1]!Bestcartprd[#Data],2,FALSE)</f>
        <v>Red Line 40S</v>
      </c>
      <c r="I928" t="str">
        <f>VLOOKUP(BestCart2[[#This Row],[PRODUCT_CODE]],[1]!Bestcartprd[#Data],3,FALSE)</f>
        <v>All Cigarettes Limited</v>
      </c>
      <c r="J928" t="str">
        <f>VLOOKUP(BestCart2[[#This Row],[PRODUCT_CODE]],[1]!Bestcartprd[#Data],7,FALSE)</f>
        <v>Snacks</v>
      </c>
      <c r="K928" t="str">
        <f>TEXT(DATE(YEAR(BestCart2[[#This Row],[WEEK_NUMBER]]),1,1) +(BestCart2[[#This Row],[WEEK_NUMBER]]-1)*7, "MMMM")</f>
        <v>October</v>
      </c>
      <c r="L9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29" spans="1:12" x14ac:dyDescent="0.3">
      <c r="A929" t="s">
        <v>0</v>
      </c>
      <c r="B929">
        <v>44</v>
      </c>
      <c r="C929">
        <v>2022</v>
      </c>
      <c r="D929">
        <v>84689</v>
      </c>
      <c r="E929">
        <v>14698.5</v>
      </c>
      <c r="F929">
        <v>563</v>
      </c>
      <c r="G929">
        <v>26.11</v>
      </c>
      <c r="H929" t="str">
        <f>VLOOKUP(BestCart2[[#This Row],[PRODUCT_CODE]],[1]!Bestcartprd[#Data],2,FALSE)</f>
        <v>Red Line 40S</v>
      </c>
      <c r="I929" t="str">
        <f>VLOOKUP(BestCart2[[#This Row],[PRODUCT_CODE]],[1]!Bestcartprd[#Data],3,FALSE)</f>
        <v>All Cigarettes Limited</v>
      </c>
      <c r="J929" t="str">
        <f>VLOOKUP(BestCart2[[#This Row],[PRODUCT_CODE]],[1]!Bestcartprd[#Data],7,FALSE)</f>
        <v>Snacks</v>
      </c>
      <c r="K929" t="str">
        <f>TEXT(DATE(YEAR(BestCart2[[#This Row],[WEEK_NUMBER]]),1,1) +(BestCart2[[#This Row],[WEEK_NUMBER]]-1)*7, "MMMM")</f>
        <v>October</v>
      </c>
      <c r="L9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0" spans="1:12" x14ac:dyDescent="0.3">
      <c r="A930" t="s">
        <v>0</v>
      </c>
      <c r="B930">
        <v>45</v>
      </c>
      <c r="C930">
        <v>2022</v>
      </c>
      <c r="D930">
        <v>84689</v>
      </c>
      <c r="E930">
        <v>13640.1</v>
      </c>
      <c r="F930">
        <v>521</v>
      </c>
      <c r="G930">
        <v>26.18</v>
      </c>
      <c r="H930" t="str">
        <f>VLOOKUP(BestCart2[[#This Row],[PRODUCT_CODE]],[1]!Bestcartprd[#Data],2,FALSE)</f>
        <v>Red Line 40S</v>
      </c>
      <c r="I930" t="str">
        <f>VLOOKUP(BestCart2[[#This Row],[PRODUCT_CODE]],[1]!Bestcartprd[#Data],3,FALSE)</f>
        <v>All Cigarettes Limited</v>
      </c>
      <c r="J930" t="str">
        <f>VLOOKUP(BestCart2[[#This Row],[PRODUCT_CODE]],[1]!Bestcartprd[#Data],7,FALSE)</f>
        <v>Snacks</v>
      </c>
      <c r="K930" t="str">
        <f>TEXT(DATE(YEAR(BestCart2[[#This Row],[WEEK_NUMBER]]),1,1) +(BestCart2[[#This Row],[WEEK_NUMBER]]-1)*7, "MMMM")</f>
        <v>November</v>
      </c>
      <c r="L9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1" spans="1:12" x14ac:dyDescent="0.3">
      <c r="A931" t="s">
        <v>0</v>
      </c>
      <c r="B931">
        <v>46</v>
      </c>
      <c r="C931">
        <v>2022</v>
      </c>
      <c r="D931">
        <v>84689</v>
      </c>
      <c r="E931">
        <v>12291</v>
      </c>
      <c r="F931">
        <v>469</v>
      </c>
      <c r="G931">
        <v>26.21</v>
      </c>
      <c r="H931" t="str">
        <f>VLOOKUP(BestCart2[[#This Row],[PRODUCT_CODE]],[1]!Bestcartprd[#Data],2,FALSE)</f>
        <v>Red Line 40S</v>
      </c>
      <c r="I931" t="str">
        <f>VLOOKUP(BestCart2[[#This Row],[PRODUCT_CODE]],[1]!Bestcartprd[#Data],3,FALSE)</f>
        <v>All Cigarettes Limited</v>
      </c>
      <c r="J931" t="str">
        <f>VLOOKUP(BestCart2[[#This Row],[PRODUCT_CODE]],[1]!Bestcartprd[#Data],7,FALSE)</f>
        <v>Snacks</v>
      </c>
      <c r="K931" t="str">
        <f>TEXT(DATE(YEAR(BestCart2[[#This Row],[WEEK_NUMBER]]),1,1) +(BestCart2[[#This Row],[WEEK_NUMBER]]-1)*7, "MMMM")</f>
        <v>November</v>
      </c>
      <c r="L9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2" spans="1:12" x14ac:dyDescent="0.3">
      <c r="A932" t="s">
        <v>0</v>
      </c>
      <c r="B932">
        <v>47</v>
      </c>
      <c r="C932">
        <v>2022</v>
      </c>
      <c r="D932">
        <v>84689</v>
      </c>
      <c r="E932">
        <v>12962.15</v>
      </c>
      <c r="F932">
        <v>494</v>
      </c>
      <c r="G932">
        <v>26.24</v>
      </c>
      <c r="H932" t="str">
        <f>VLOOKUP(BestCart2[[#This Row],[PRODUCT_CODE]],[1]!Bestcartprd[#Data],2,FALSE)</f>
        <v>Red Line 40S</v>
      </c>
      <c r="I932" t="str">
        <f>VLOOKUP(BestCart2[[#This Row],[PRODUCT_CODE]],[1]!Bestcartprd[#Data],3,FALSE)</f>
        <v>All Cigarettes Limited</v>
      </c>
      <c r="J932" t="str">
        <f>VLOOKUP(BestCart2[[#This Row],[PRODUCT_CODE]],[1]!Bestcartprd[#Data],7,FALSE)</f>
        <v>Snacks</v>
      </c>
      <c r="K932" t="str">
        <f>TEXT(DATE(YEAR(BestCart2[[#This Row],[WEEK_NUMBER]]),1,1) +(BestCart2[[#This Row],[WEEK_NUMBER]]-1)*7, "MMMM")</f>
        <v>November</v>
      </c>
      <c r="L9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3" spans="1:12" x14ac:dyDescent="0.3">
      <c r="A933" t="s">
        <v>0</v>
      </c>
      <c r="B933">
        <v>48</v>
      </c>
      <c r="C933">
        <v>2022</v>
      </c>
      <c r="D933">
        <v>84689</v>
      </c>
      <c r="E933">
        <v>11359.7</v>
      </c>
      <c r="F933">
        <v>434</v>
      </c>
      <c r="G933">
        <v>26.17</v>
      </c>
      <c r="H933" t="str">
        <f>VLOOKUP(BestCart2[[#This Row],[PRODUCT_CODE]],[1]!Bestcartprd[#Data],2,FALSE)</f>
        <v>Red Line 40S</v>
      </c>
      <c r="I933" t="str">
        <f>VLOOKUP(BestCart2[[#This Row],[PRODUCT_CODE]],[1]!Bestcartprd[#Data],3,FALSE)</f>
        <v>All Cigarettes Limited</v>
      </c>
      <c r="J933" t="str">
        <f>VLOOKUP(BestCart2[[#This Row],[PRODUCT_CODE]],[1]!Bestcartprd[#Data],7,FALSE)</f>
        <v>Snacks</v>
      </c>
      <c r="K933" t="str">
        <f>TEXT(DATE(YEAR(BestCart2[[#This Row],[WEEK_NUMBER]]),1,1) +(BestCart2[[#This Row],[WEEK_NUMBER]]-1)*7, "MMMM")</f>
        <v>November</v>
      </c>
      <c r="L9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34" spans="1:12" x14ac:dyDescent="0.3">
      <c r="A934" t="s">
        <v>0</v>
      </c>
      <c r="B934">
        <v>49</v>
      </c>
      <c r="C934">
        <v>2022</v>
      </c>
      <c r="D934">
        <v>84689</v>
      </c>
      <c r="E934">
        <v>13118.2</v>
      </c>
      <c r="F934">
        <v>501</v>
      </c>
      <c r="G934">
        <v>26.18</v>
      </c>
      <c r="H934" t="str">
        <f>VLOOKUP(BestCart2[[#This Row],[PRODUCT_CODE]],[1]!Bestcartprd[#Data],2,FALSE)</f>
        <v>Red Line 40S</v>
      </c>
      <c r="I934" t="str">
        <f>VLOOKUP(BestCart2[[#This Row],[PRODUCT_CODE]],[1]!Bestcartprd[#Data],3,FALSE)</f>
        <v>All Cigarettes Limited</v>
      </c>
      <c r="J934" t="str">
        <f>VLOOKUP(BestCart2[[#This Row],[PRODUCT_CODE]],[1]!Bestcartprd[#Data],7,FALSE)</f>
        <v>Snacks</v>
      </c>
      <c r="K934" t="str">
        <f>TEXT(DATE(YEAR(BestCart2[[#This Row],[WEEK_NUMBER]]),1,1) +(BestCart2[[#This Row],[WEEK_NUMBER]]-1)*7, "MMMM")</f>
        <v>December</v>
      </c>
      <c r="L9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35" spans="1:12" x14ac:dyDescent="0.3">
      <c r="A935" t="s">
        <v>0</v>
      </c>
      <c r="B935">
        <v>50</v>
      </c>
      <c r="C935">
        <v>2022</v>
      </c>
      <c r="D935">
        <v>84689</v>
      </c>
      <c r="E935">
        <v>12654.55</v>
      </c>
      <c r="F935">
        <v>484</v>
      </c>
      <c r="G935">
        <v>26.15</v>
      </c>
      <c r="H935" t="str">
        <f>VLOOKUP(BestCart2[[#This Row],[PRODUCT_CODE]],[1]!Bestcartprd[#Data],2,FALSE)</f>
        <v>Red Line 40S</v>
      </c>
      <c r="I935" t="str">
        <f>VLOOKUP(BestCart2[[#This Row],[PRODUCT_CODE]],[1]!Bestcartprd[#Data],3,FALSE)</f>
        <v>All Cigarettes Limited</v>
      </c>
      <c r="J935" t="str">
        <f>VLOOKUP(BestCart2[[#This Row],[PRODUCT_CODE]],[1]!Bestcartprd[#Data],7,FALSE)</f>
        <v>Snacks</v>
      </c>
      <c r="K935" t="str">
        <f>TEXT(DATE(YEAR(BestCart2[[#This Row],[WEEK_NUMBER]]),1,1) +(BestCart2[[#This Row],[WEEK_NUMBER]]-1)*7, "MMMM")</f>
        <v>December</v>
      </c>
      <c r="L9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36" spans="1:12" x14ac:dyDescent="0.3">
      <c r="A936" t="s">
        <v>0</v>
      </c>
      <c r="B936">
        <v>51</v>
      </c>
      <c r="C936">
        <v>2022</v>
      </c>
      <c r="D936">
        <v>84689</v>
      </c>
      <c r="E936">
        <v>14990.95</v>
      </c>
      <c r="F936">
        <v>574</v>
      </c>
      <c r="G936">
        <v>26.12</v>
      </c>
      <c r="H936" t="str">
        <f>VLOOKUP(BestCart2[[#This Row],[PRODUCT_CODE]],[1]!Bestcartprd[#Data],2,FALSE)</f>
        <v>Red Line 40S</v>
      </c>
      <c r="I936" t="str">
        <f>VLOOKUP(BestCart2[[#This Row],[PRODUCT_CODE]],[1]!Bestcartprd[#Data],3,FALSE)</f>
        <v>All Cigarettes Limited</v>
      </c>
      <c r="J936" t="str">
        <f>VLOOKUP(BestCart2[[#This Row],[PRODUCT_CODE]],[1]!Bestcartprd[#Data],7,FALSE)</f>
        <v>Snacks</v>
      </c>
      <c r="K936" t="str">
        <f>TEXT(DATE(YEAR(BestCart2[[#This Row],[WEEK_NUMBER]]),1,1) +(BestCart2[[#This Row],[WEEK_NUMBER]]-1)*7, "MMMM")</f>
        <v>December</v>
      </c>
      <c r="L9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37" spans="1:12" x14ac:dyDescent="0.3">
      <c r="A937" t="s">
        <v>0</v>
      </c>
      <c r="B937">
        <v>52</v>
      </c>
      <c r="C937">
        <v>2022</v>
      </c>
      <c r="D937">
        <v>84689</v>
      </c>
      <c r="E937">
        <v>17669.59</v>
      </c>
      <c r="F937">
        <v>678</v>
      </c>
      <c r="G937">
        <v>26.06</v>
      </c>
      <c r="H937" t="str">
        <f>VLOOKUP(BestCart2[[#This Row],[PRODUCT_CODE]],[1]!Bestcartprd[#Data],2,FALSE)</f>
        <v>Red Line 40S</v>
      </c>
      <c r="I937" t="str">
        <f>VLOOKUP(BestCart2[[#This Row],[PRODUCT_CODE]],[1]!Bestcartprd[#Data],3,FALSE)</f>
        <v>All Cigarettes Limited</v>
      </c>
      <c r="J937" t="str">
        <f>VLOOKUP(BestCart2[[#This Row],[PRODUCT_CODE]],[1]!Bestcartprd[#Data],7,FALSE)</f>
        <v>Snacks</v>
      </c>
      <c r="K937" t="str">
        <f>TEXT(DATE(YEAR(BestCart2[[#This Row],[WEEK_NUMBER]]),1,1) +(BestCart2[[#This Row],[WEEK_NUMBER]]-1)*7, "MMMM")</f>
        <v>December</v>
      </c>
      <c r="L9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38" spans="1:12" x14ac:dyDescent="0.3">
      <c r="A938" t="s">
        <v>0</v>
      </c>
      <c r="B938">
        <v>1</v>
      </c>
      <c r="C938">
        <v>2022</v>
      </c>
      <c r="D938">
        <v>85242</v>
      </c>
      <c r="E938">
        <v>379.94</v>
      </c>
      <c r="F938">
        <v>107</v>
      </c>
      <c r="G938">
        <v>3.55</v>
      </c>
      <c r="H938" t="str">
        <f>VLOOKUP(BestCart2[[#This Row],[PRODUCT_CODE]],[1]!Bestcartprd[#Data],2,FALSE)</f>
        <v>Frozen fried fish</v>
      </c>
      <c r="I938" t="str">
        <f>VLOOKUP(BestCart2[[#This Row],[PRODUCT_CODE]],[1]!Bestcartprd[#Data],3,FALSE)</f>
        <v>North Sea Fishermans Ltd.</v>
      </c>
      <c r="J938" t="str">
        <f>VLOOKUP(BestCart2[[#This Row],[PRODUCT_CODE]],[1]!Bestcartprd[#Data],7,FALSE)</f>
        <v>Groceries</v>
      </c>
      <c r="K938" t="str">
        <f>TEXT(DATE(YEAR(BestCart2[[#This Row],[WEEK_NUMBER]]),1,1) +(BestCart2[[#This Row],[WEEK_NUMBER]]-1)*7, "MMMM")</f>
        <v>January</v>
      </c>
      <c r="L9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39" spans="1:12" x14ac:dyDescent="0.3">
      <c r="A939" t="s">
        <v>0</v>
      </c>
      <c r="B939">
        <v>2</v>
      </c>
      <c r="C939">
        <v>2022</v>
      </c>
      <c r="D939">
        <v>85242</v>
      </c>
      <c r="E939">
        <v>238.24</v>
      </c>
      <c r="F939">
        <v>66</v>
      </c>
      <c r="G939">
        <v>3.61</v>
      </c>
      <c r="H939" t="str">
        <f>VLOOKUP(BestCart2[[#This Row],[PRODUCT_CODE]],[1]!Bestcartprd[#Data],2,FALSE)</f>
        <v>Frozen fried fish</v>
      </c>
      <c r="I939" t="str">
        <f>VLOOKUP(BestCart2[[#This Row],[PRODUCT_CODE]],[1]!Bestcartprd[#Data],3,FALSE)</f>
        <v>North Sea Fishermans Ltd.</v>
      </c>
      <c r="J939" t="str">
        <f>VLOOKUP(BestCart2[[#This Row],[PRODUCT_CODE]],[1]!Bestcartprd[#Data],7,FALSE)</f>
        <v>Groceries</v>
      </c>
      <c r="K939" t="str">
        <f>TEXT(DATE(YEAR(BestCart2[[#This Row],[WEEK_NUMBER]]),1,1) +(BestCart2[[#This Row],[WEEK_NUMBER]]-1)*7, "MMMM")</f>
        <v>January</v>
      </c>
      <c r="L9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0" spans="1:12" x14ac:dyDescent="0.3">
      <c r="A940" t="s">
        <v>0</v>
      </c>
      <c r="B940">
        <v>3</v>
      </c>
      <c r="C940">
        <v>2022</v>
      </c>
      <c r="D940">
        <v>85242</v>
      </c>
      <c r="E940">
        <v>267.51</v>
      </c>
      <c r="F940">
        <v>75</v>
      </c>
      <c r="G940">
        <v>3.57</v>
      </c>
      <c r="H940" t="str">
        <f>VLOOKUP(BestCart2[[#This Row],[PRODUCT_CODE]],[1]!Bestcartprd[#Data],2,FALSE)</f>
        <v>Frozen fried fish</v>
      </c>
      <c r="I940" t="str">
        <f>VLOOKUP(BestCart2[[#This Row],[PRODUCT_CODE]],[1]!Bestcartprd[#Data],3,FALSE)</f>
        <v>North Sea Fishermans Ltd.</v>
      </c>
      <c r="J940" t="str">
        <f>VLOOKUP(BestCart2[[#This Row],[PRODUCT_CODE]],[1]!Bestcartprd[#Data],7,FALSE)</f>
        <v>Groceries</v>
      </c>
      <c r="K940" t="str">
        <f>TEXT(DATE(YEAR(BestCart2[[#This Row],[WEEK_NUMBER]]),1,1) +(BestCart2[[#This Row],[WEEK_NUMBER]]-1)*7, "MMMM")</f>
        <v>January</v>
      </c>
      <c r="L9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1" spans="1:12" x14ac:dyDescent="0.3">
      <c r="A941" t="s">
        <v>0</v>
      </c>
      <c r="B941">
        <v>4</v>
      </c>
      <c r="C941">
        <v>2022</v>
      </c>
      <c r="D941">
        <v>85242</v>
      </c>
      <c r="E941">
        <v>332.73</v>
      </c>
      <c r="F941">
        <v>93</v>
      </c>
      <c r="G941">
        <v>3.58</v>
      </c>
      <c r="H941" t="str">
        <f>VLOOKUP(BestCart2[[#This Row],[PRODUCT_CODE]],[1]!Bestcartprd[#Data],2,FALSE)</f>
        <v>Frozen fried fish</v>
      </c>
      <c r="I941" t="str">
        <f>VLOOKUP(BestCart2[[#This Row],[PRODUCT_CODE]],[1]!Bestcartprd[#Data],3,FALSE)</f>
        <v>North Sea Fishermans Ltd.</v>
      </c>
      <c r="J941" t="str">
        <f>VLOOKUP(BestCart2[[#This Row],[PRODUCT_CODE]],[1]!Bestcartprd[#Data],7,FALSE)</f>
        <v>Groceries</v>
      </c>
      <c r="K941" t="str">
        <f>TEXT(DATE(YEAR(BestCart2[[#This Row],[WEEK_NUMBER]]),1,1) +(BestCart2[[#This Row],[WEEK_NUMBER]]-1)*7, "MMMM")</f>
        <v>January</v>
      </c>
      <c r="L9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2" spans="1:12" x14ac:dyDescent="0.3">
      <c r="A942" t="s">
        <v>0</v>
      </c>
      <c r="B942">
        <v>5</v>
      </c>
      <c r="C942">
        <v>2022</v>
      </c>
      <c r="D942">
        <v>85242</v>
      </c>
      <c r="E942">
        <v>271.19</v>
      </c>
      <c r="F942">
        <v>77</v>
      </c>
      <c r="G942">
        <v>3.52</v>
      </c>
      <c r="H942" t="str">
        <f>VLOOKUP(BestCart2[[#This Row],[PRODUCT_CODE]],[1]!Bestcartprd[#Data],2,FALSE)</f>
        <v>Frozen fried fish</v>
      </c>
      <c r="I942" t="str">
        <f>VLOOKUP(BestCart2[[#This Row],[PRODUCT_CODE]],[1]!Bestcartprd[#Data],3,FALSE)</f>
        <v>North Sea Fishermans Ltd.</v>
      </c>
      <c r="J942" t="str">
        <f>VLOOKUP(BestCart2[[#This Row],[PRODUCT_CODE]],[1]!Bestcartprd[#Data],7,FALSE)</f>
        <v>Groceries</v>
      </c>
      <c r="K942" t="str">
        <f>TEXT(DATE(YEAR(BestCart2[[#This Row],[WEEK_NUMBER]]),1,1) +(BestCart2[[#This Row],[WEEK_NUMBER]]-1)*7, "MMMM")</f>
        <v>January</v>
      </c>
      <c r="L9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3" spans="1:12" x14ac:dyDescent="0.3">
      <c r="A943" t="s">
        <v>0</v>
      </c>
      <c r="B943">
        <v>6</v>
      </c>
      <c r="C943">
        <v>2022</v>
      </c>
      <c r="D943">
        <v>85242</v>
      </c>
      <c r="E943">
        <v>269.89999999999998</v>
      </c>
      <c r="F943">
        <v>78</v>
      </c>
      <c r="G943">
        <v>3.46</v>
      </c>
      <c r="H943" t="str">
        <f>VLOOKUP(BestCart2[[#This Row],[PRODUCT_CODE]],[1]!Bestcartprd[#Data],2,FALSE)</f>
        <v>Frozen fried fish</v>
      </c>
      <c r="I943" t="str">
        <f>VLOOKUP(BestCart2[[#This Row],[PRODUCT_CODE]],[1]!Bestcartprd[#Data],3,FALSE)</f>
        <v>North Sea Fishermans Ltd.</v>
      </c>
      <c r="J943" t="str">
        <f>VLOOKUP(BestCart2[[#This Row],[PRODUCT_CODE]],[1]!Bestcartprd[#Data],7,FALSE)</f>
        <v>Groceries</v>
      </c>
      <c r="K943" t="str">
        <f>TEXT(DATE(YEAR(BestCart2[[#This Row],[WEEK_NUMBER]]),1,1) +(BestCart2[[#This Row],[WEEK_NUMBER]]-1)*7, "MMMM")</f>
        <v>February</v>
      </c>
      <c r="L9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4" spans="1:12" x14ac:dyDescent="0.3">
      <c r="A944" t="s">
        <v>0</v>
      </c>
      <c r="B944">
        <v>7</v>
      </c>
      <c r="C944">
        <v>2022</v>
      </c>
      <c r="D944">
        <v>85242</v>
      </c>
      <c r="E944">
        <v>368.56</v>
      </c>
      <c r="F944">
        <v>102</v>
      </c>
      <c r="G944">
        <v>3.61</v>
      </c>
      <c r="H944" t="str">
        <f>VLOOKUP(BestCart2[[#This Row],[PRODUCT_CODE]],[1]!Bestcartprd[#Data],2,FALSE)</f>
        <v>Frozen fried fish</v>
      </c>
      <c r="I944" t="str">
        <f>VLOOKUP(BestCart2[[#This Row],[PRODUCT_CODE]],[1]!Bestcartprd[#Data],3,FALSE)</f>
        <v>North Sea Fishermans Ltd.</v>
      </c>
      <c r="J944" t="str">
        <f>VLOOKUP(BestCart2[[#This Row],[PRODUCT_CODE]],[1]!Bestcartprd[#Data],7,FALSE)</f>
        <v>Groceries</v>
      </c>
      <c r="K944" t="str">
        <f>TEXT(DATE(YEAR(BestCart2[[#This Row],[WEEK_NUMBER]]),1,1) +(BestCart2[[#This Row],[WEEK_NUMBER]]-1)*7, "MMMM")</f>
        <v>February</v>
      </c>
      <c r="L9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5" spans="1:12" x14ac:dyDescent="0.3">
      <c r="A945" t="s">
        <v>0</v>
      </c>
      <c r="B945">
        <v>8</v>
      </c>
      <c r="C945">
        <v>2022</v>
      </c>
      <c r="D945">
        <v>85242</v>
      </c>
      <c r="E945">
        <v>352.17999999999995</v>
      </c>
      <c r="F945">
        <v>101</v>
      </c>
      <c r="G945">
        <v>3.49</v>
      </c>
      <c r="H945" t="str">
        <f>VLOOKUP(BestCart2[[#This Row],[PRODUCT_CODE]],[1]!Bestcartprd[#Data],2,FALSE)</f>
        <v>Frozen fried fish</v>
      </c>
      <c r="I945" t="str">
        <f>VLOOKUP(BestCart2[[#This Row],[PRODUCT_CODE]],[1]!Bestcartprd[#Data],3,FALSE)</f>
        <v>North Sea Fishermans Ltd.</v>
      </c>
      <c r="J945" t="str">
        <f>VLOOKUP(BestCart2[[#This Row],[PRODUCT_CODE]],[1]!Bestcartprd[#Data],7,FALSE)</f>
        <v>Groceries</v>
      </c>
      <c r="K945" t="str">
        <f>TEXT(DATE(YEAR(BestCart2[[#This Row],[WEEK_NUMBER]]),1,1) +(BestCart2[[#This Row],[WEEK_NUMBER]]-1)*7, "MMMM")</f>
        <v>February</v>
      </c>
      <c r="L9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6" spans="1:12" x14ac:dyDescent="0.3">
      <c r="A946" t="s">
        <v>0</v>
      </c>
      <c r="B946">
        <v>9</v>
      </c>
      <c r="C946">
        <v>2022</v>
      </c>
      <c r="D946">
        <v>85242</v>
      </c>
      <c r="E946">
        <v>285.86</v>
      </c>
      <c r="F946">
        <v>80</v>
      </c>
      <c r="G946">
        <v>3.57</v>
      </c>
      <c r="H946" t="str">
        <f>VLOOKUP(BestCart2[[#This Row],[PRODUCT_CODE]],[1]!Bestcartprd[#Data],2,FALSE)</f>
        <v>Frozen fried fish</v>
      </c>
      <c r="I946" t="str">
        <f>VLOOKUP(BestCart2[[#This Row],[PRODUCT_CODE]],[1]!Bestcartprd[#Data],3,FALSE)</f>
        <v>North Sea Fishermans Ltd.</v>
      </c>
      <c r="J946" t="str">
        <f>VLOOKUP(BestCart2[[#This Row],[PRODUCT_CODE]],[1]!Bestcartprd[#Data],7,FALSE)</f>
        <v>Groceries</v>
      </c>
      <c r="K946" t="str">
        <f>TEXT(DATE(YEAR(BestCart2[[#This Row],[WEEK_NUMBER]]),1,1) +(BestCart2[[#This Row],[WEEK_NUMBER]]-1)*7, "MMMM")</f>
        <v>February</v>
      </c>
      <c r="L9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47" spans="1:12" x14ac:dyDescent="0.3">
      <c r="A947" t="s">
        <v>0</v>
      </c>
      <c r="B947">
        <v>10</v>
      </c>
      <c r="C947">
        <v>2022</v>
      </c>
      <c r="D947">
        <v>85242</v>
      </c>
      <c r="E947">
        <v>316.02000000000004</v>
      </c>
      <c r="F947">
        <v>82</v>
      </c>
      <c r="G947">
        <v>3.85</v>
      </c>
      <c r="H947" t="str">
        <f>VLOOKUP(BestCart2[[#This Row],[PRODUCT_CODE]],[1]!Bestcartprd[#Data],2,FALSE)</f>
        <v>Frozen fried fish</v>
      </c>
      <c r="I947" t="str">
        <f>VLOOKUP(BestCart2[[#This Row],[PRODUCT_CODE]],[1]!Bestcartprd[#Data],3,FALSE)</f>
        <v>North Sea Fishermans Ltd.</v>
      </c>
      <c r="J947" t="str">
        <f>VLOOKUP(BestCart2[[#This Row],[PRODUCT_CODE]],[1]!Bestcartprd[#Data],7,FALSE)</f>
        <v>Groceries</v>
      </c>
      <c r="K947" t="str">
        <f>TEXT(DATE(YEAR(BestCart2[[#This Row],[WEEK_NUMBER]]),1,1) +(BestCart2[[#This Row],[WEEK_NUMBER]]-1)*7, "MMMM")</f>
        <v>March</v>
      </c>
      <c r="L9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48" spans="1:12" x14ac:dyDescent="0.3">
      <c r="A948" t="s">
        <v>0</v>
      </c>
      <c r="B948">
        <v>11</v>
      </c>
      <c r="C948">
        <v>2022</v>
      </c>
      <c r="D948">
        <v>85242</v>
      </c>
      <c r="E948">
        <v>260.21999999999997</v>
      </c>
      <c r="F948">
        <v>75</v>
      </c>
      <c r="G948">
        <v>3.47</v>
      </c>
      <c r="H948" t="str">
        <f>VLOOKUP(BestCart2[[#This Row],[PRODUCT_CODE]],[1]!Bestcartprd[#Data],2,FALSE)</f>
        <v>Frozen fried fish</v>
      </c>
      <c r="I948" t="str">
        <f>VLOOKUP(BestCart2[[#This Row],[PRODUCT_CODE]],[1]!Bestcartprd[#Data],3,FALSE)</f>
        <v>North Sea Fishermans Ltd.</v>
      </c>
      <c r="J948" t="str">
        <f>VLOOKUP(BestCart2[[#This Row],[PRODUCT_CODE]],[1]!Bestcartprd[#Data],7,FALSE)</f>
        <v>Groceries</v>
      </c>
      <c r="K948" t="str">
        <f>TEXT(DATE(YEAR(BestCart2[[#This Row],[WEEK_NUMBER]]),1,1) +(BestCart2[[#This Row],[WEEK_NUMBER]]-1)*7, "MMMM")</f>
        <v>March</v>
      </c>
      <c r="L9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49" spans="1:12" x14ac:dyDescent="0.3">
      <c r="A949" t="s">
        <v>0</v>
      </c>
      <c r="B949">
        <v>12</v>
      </c>
      <c r="C949">
        <v>2022</v>
      </c>
      <c r="D949">
        <v>85242</v>
      </c>
      <c r="E949">
        <v>267.23</v>
      </c>
      <c r="F949">
        <v>75</v>
      </c>
      <c r="G949">
        <v>3.56</v>
      </c>
      <c r="H949" t="str">
        <f>VLOOKUP(BestCart2[[#This Row],[PRODUCT_CODE]],[1]!Bestcartprd[#Data],2,FALSE)</f>
        <v>Frozen fried fish</v>
      </c>
      <c r="I949" t="str">
        <f>VLOOKUP(BestCart2[[#This Row],[PRODUCT_CODE]],[1]!Bestcartprd[#Data],3,FALSE)</f>
        <v>North Sea Fishermans Ltd.</v>
      </c>
      <c r="J949" t="str">
        <f>VLOOKUP(BestCart2[[#This Row],[PRODUCT_CODE]],[1]!Bestcartprd[#Data],7,FALSE)</f>
        <v>Groceries</v>
      </c>
      <c r="K949" t="str">
        <f>TEXT(DATE(YEAR(BestCart2[[#This Row],[WEEK_NUMBER]]),1,1) +(BestCart2[[#This Row],[WEEK_NUMBER]]-1)*7, "MMMM")</f>
        <v>March</v>
      </c>
      <c r="L9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0" spans="1:12" x14ac:dyDescent="0.3">
      <c r="A950" t="s">
        <v>0</v>
      </c>
      <c r="B950">
        <v>13</v>
      </c>
      <c r="C950">
        <v>2022</v>
      </c>
      <c r="D950">
        <v>85242</v>
      </c>
      <c r="E950">
        <v>268.86</v>
      </c>
      <c r="F950">
        <v>76</v>
      </c>
      <c r="G950">
        <v>3.54</v>
      </c>
      <c r="H950" t="str">
        <f>VLOOKUP(BestCart2[[#This Row],[PRODUCT_CODE]],[1]!Bestcartprd[#Data],2,FALSE)</f>
        <v>Frozen fried fish</v>
      </c>
      <c r="I950" t="str">
        <f>VLOOKUP(BestCart2[[#This Row],[PRODUCT_CODE]],[1]!Bestcartprd[#Data],3,FALSE)</f>
        <v>North Sea Fishermans Ltd.</v>
      </c>
      <c r="J950" t="str">
        <f>VLOOKUP(BestCart2[[#This Row],[PRODUCT_CODE]],[1]!Bestcartprd[#Data],7,FALSE)</f>
        <v>Groceries</v>
      </c>
      <c r="K950" t="str">
        <f>TEXT(DATE(YEAR(BestCart2[[#This Row],[WEEK_NUMBER]]),1,1) +(BestCart2[[#This Row],[WEEK_NUMBER]]-1)*7, "MMMM")</f>
        <v>March</v>
      </c>
      <c r="L9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1" spans="1:12" x14ac:dyDescent="0.3">
      <c r="A951" t="s">
        <v>0</v>
      </c>
      <c r="B951">
        <v>14</v>
      </c>
      <c r="C951">
        <v>2022</v>
      </c>
      <c r="D951">
        <v>85242</v>
      </c>
      <c r="E951">
        <v>245.83</v>
      </c>
      <c r="F951">
        <v>67</v>
      </c>
      <c r="G951">
        <v>3.67</v>
      </c>
      <c r="H951" t="str">
        <f>VLOOKUP(BestCart2[[#This Row],[PRODUCT_CODE]],[1]!Bestcartprd[#Data],2,FALSE)</f>
        <v>Frozen fried fish</v>
      </c>
      <c r="I951" t="str">
        <f>VLOOKUP(BestCart2[[#This Row],[PRODUCT_CODE]],[1]!Bestcartprd[#Data],3,FALSE)</f>
        <v>North Sea Fishermans Ltd.</v>
      </c>
      <c r="J951" t="str">
        <f>VLOOKUP(BestCart2[[#This Row],[PRODUCT_CODE]],[1]!Bestcartprd[#Data],7,FALSE)</f>
        <v>Groceries</v>
      </c>
      <c r="K951" t="str">
        <f>TEXT(DATE(YEAR(BestCart2[[#This Row],[WEEK_NUMBER]]),1,1) +(BestCart2[[#This Row],[WEEK_NUMBER]]-1)*7, "MMMM")</f>
        <v>April</v>
      </c>
      <c r="L9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2" spans="1:12" x14ac:dyDescent="0.3">
      <c r="A952" t="s">
        <v>0</v>
      </c>
      <c r="B952">
        <v>15</v>
      </c>
      <c r="C952">
        <v>2022</v>
      </c>
      <c r="D952">
        <v>85242</v>
      </c>
      <c r="E952">
        <v>365.02</v>
      </c>
      <c r="F952">
        <v>102</v>
      </c>
      <c r="G952">
        <v>3.58</v>
      </c>
      <c r="H952" t="str">
        <f>VLOOKUP(BestCart2[[#This Row],[PRODUCT_CODE]],[1]!Bestcartprd[#Data],2,FALSE)</f>
        <v>Frozen fried fish</v>
      </c>
      <c r="I952" t="str">
        <f>VLOOKUP(BestCart2[[#This Row],[PRODUCT_CODE]],[1]!Bestcartprd[#Data],3,FALSE)</f>
        <v>North Sea Fishermans Ltd.</v>
      </c>
      <c r="J952" t="str">
        <f>VLOOKUP(BestCart2[[#This Row],[PRODUCT_CODE]],[1]!Bestcartprd[#Data],7,FALSE)</f>
        <v>Groceries</v>
      </c>
      <c r="K952" t="str">
        <f>TEXT(DATE(YEAR(BestCart2[[#This Row],[WEEK_NUMBER]]),1,1) +(BestCart2[[#This Row],[WEEK_NUMBER]]-1)*7, "MMMM")</f>
        <v>April</v>
      </c>
      <c r="L9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3" spans="1:12" x14ac:dyDescent="0.3">
      <c r="A953" t="s">
        <v>0</v>
      </c>
      <c r="B953">
        <v>16</v>
      </c>
      <c r="C953">
        <v>2022</v>
      </c>
      <c r="D953">
        <v>85242</v>
      </c>
      <c r="E953">
        <v>321.77999999999997</v>
      </c>
      <c r="F953">
        <v>94</v>
      </c>
      <c r="G953">
        <v>3.42</v>
      </c>
      <c r="H953" t="str">
        <f>VLOOKUP(BestCart2[[#This Row],[PRODUCT_CODE]],[1]!Bestcartprd[#Data],2,FALSE)</f>
        <v>Frozen fried fish</v>
      </c>
      <c r="I953" t="str">
        <f>VLOOKUP(BestCart2[[#This Row],[PRODUCT_CODE]],[1]!Bestcartprd[#Data],3,FALSE)</f>
        <v>North Sea Fishermans Ltd.</v>
      </c>
      <c r="J953" t="str">
        <f>VLOOKUP(BestCart2[[#This Row],[PRODUCT_CODE]],[1]!Bestcartprd[#Data],7,FALSE)</f>
        <v>Groceries</v>
      </c>
      <c r="K953" t="str">
        <f>TEXT(DATE(YEAR(BestCart2[[#This Row],[WEEK_NUMBER]]),1,1) +(BestCart2[[#This Row],[WEEK_NUMBER]]-1)*7, "MMMM")</f>
        <v>April</v>
      </c>
      <c r="L9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4" spans="1:12" x14ac:dyDescent="0.3">
      <c r="A954" t="s">
        <v>0</v>
      </c>
      <c r="B954">
        <v>17</v>
      </c>
      <c r="C954">
        <v>2022</v>
      </c>
      <c r="D954">
        <v>85242</v>
      </c>
      <c r="E954">
        <v>411.25</v>
      </c>
      <c r="F954">
        <v>119</v>
      </c>
      <c r="G954">
        <v>3.46</v>
      </c>
      <c r="H954" t="str">
        <f>VLOOKUP(BestCart2[[#This Row],[PRODUCT_CODE]],[1]!Bestcartprd[#Data],2,FALSE)</f>
        <v>Frozen fried fish</v>
      </c>
      <c r="I954" t="str">
        <f>VLOOKUP(BestCart2[[#This Row],[PRODUCT_CODE]],[1]!Bestcartprd[#Data],3,FALSE)</f>
        <v>North Sea Fishermans Ltd.</v>
      </c>
      <c r="J954" t="str">
        <f>VLOOKUP(BestCart2[[#This Row],[PRODUCT_CODE]],[1]!Bestcartprd[#Data],7,FALSE)</f>
        <v>Groceries</v>
      </c>
      <c r="K954" t="str">
        <f>TEXT(DATE(YEAR(BestCart2[[#This Row],[WEEK_NUMBER]]),1,1) +(BestCart2[[#This Row],[WEEK_NUMBER]]-1)*7, "MMMM")</f>
        <v>April</v>
      </c>
      <c r="L9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5" spans="1:12" x14ac:dyDescent="0.3">
      <c r="A955" t="s">
        <v>0</v>
      </c>
      <c r="B955">
        <v>18</v>
      </c>
      <c r="C955">
        <v>2022</v>
      </c>
      <c r="D955">
        <v>85242</v>
      </c>
      <c r="E955">
        <v>326.08999999999997</v>
      </c>
      <c r="F955">
        <v>90</v>
      </c>
      <c r="G955">
        <v>3.62</v>
      </c>
      <c r="H955" t="str">
        <f>VLOOKUP(BestCart2[[#This Row],[PRODUCT_CODE]],[1]!Bestcartprd[#Data],2,FALSE)</f>
        <v>Frozen fried fish</v>
      </c>
      <c r="I955" t="str">
        <f>VLOOKUP(BestCart2[[#This Row],[PRODUCT_CODE]],[1]!Bestcartprd[#Data],3,FALSE)</f>
        <v>North Sea Fishermans Ltd.</v>
      </c>
      <c r="J955" t="str">
        <f>VLOOKUP(BestCart2[[#This Row],[PRODUCT_CODE]],[1]!Bestcartprd[#Data],7,FALSE)</f>
        <v>Groceries</v>
      </c>
      <c r="K955" t="str">
        <f>TEXT(DATE(YEAR(BestCart2[[#This Row],[WEEK_NUMBER]]),1,1) +(BestCart2[[#This Row],[WEEK_NUMBER]]-1)*7, "MMMM")</f>
        <v>April</v>
      </c>
      <c r="L9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6" spans="1:12" x14ac:dyDescent="0.3">
      <c r="A956" t="s">
        <v>0</v>
      </c>
      <c r="B956">
        <v>19</v>
      </c>
      <c r="C956">
        <v>2022</v>
      </c>
      <c r="D956">
        <v>85242</v>
      </c>
      <c r="E956">
        <v>371.5</v>
      </c>
      <c r="F956">
        <v>105</v>
      </c>
      <c r="G956">
        <v>3.54</v>
      </c>
      <c r="H956" t="str">
        <f>VLOOKUP(BestCart2[[#This Row],[PRODUCT_CODE]],[1]!Bestcartprd[#Data],2,FALSE)</f>
        <v>Frozen fried fish</v>
      </c>
      <c r="I956" t="str">
        <f>VLOOKUP(BestCart2[[#This Row],[PRODUCT_CODE]],[1]!Bestcartprd[#Data],3,FALSE)</f>
        <v>North Sea Fishermans Ltd.</v>
      </c>
      <c r="J956" t="str">
        <f>VLOOKUP(BestCart2[[#This Row],[PRODUCT_CODE]],[1]!Bestcartprd[#Data],7,FALSE)</f>
        <v>Groceries</v>
      </c>
      <c r="K956" t="str">
        <f>TEXT(DATE(YEAR(BestCart2[[#This Row],[WEEK_NUMBER]]),1,1) +(BestCart2[[#This Row],[WEEK_NUMBER]]-1)*7, "MMMM")</f>
        <v>May</v>
      </c>
      <c r="L9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7" spans="1:12" x14ac:dyDescent="0.3">
      <c r="A957" t="s">
        <v>0</v>
      </c>
      <c r="B957">
        <v>20</v>
      </c>
      <c r="C957">
        <v>2022</v>
      </c>
      <c r="D957">
        <v>85242</v>
      </c>
      <c r="E957">
        <v>327.25</v>
      </c>
      <c r="F957">
        <v>93</v>
      </c>
      <c r="G957">
        <v>3.52</v>
      </c>
      <c r="H957" t="str">
        <f>VLOOKUP(BestCart2[[#This Row],[PRODUCT_CODE]],[1]!Bestcartprd[#Data],2,FALSE)</f>
        <v>Frozen fried fish</v>
      </c>
      <c r="I957" t="str">
        <f>VLOOKUP(BestCart2[[#This Row],[PRODUCT_CODE]],[1]!Bestcartprd[#Data],3,FALSE)</f>
        <v>North Sea Fishermans Ltd.</v>
      </c>
      <c r="J957" t="str">
        <f>VLOOKUP(BestCart2[[#This Row],[PRODUCT_CODE]],[1]!Bestcartprd[#Data],7,FALSE)</f>
        <v>Groceries</v>
      </c>
      <c r="K957" t="str">
        <f>TEXT(DATE(YEAR(BestCart2[[#This Row],[WEEK_NUMBER]]),1,1) +(BestCart2[[#This Row],[WEEK_NUMBER]]-1)*7, "MMMM")</f>
        <v>May</v>
      </c>
      <c r="L9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8" spans="1:12" x14ac:dyDescent="0.3">
      <c r="A958" t="s">
        <v>0</v>
      </c>
      <c r="B958">
        <v>21</v>
      </c>
      <c r="C958">
        <v>2022</v>
      </c>
      <c r="D958">
        <v>85242</v>
      </c>
      <c r="E958">
        <v>364.42</v>
      </c>
      <c r="F958">
        <v>100</v>
      </c>
      <c r="G958">
        <v>3.64</v>
      </c>
      <c r="H958" t="str">
        <f>VLOOKUP(BestCart2[[#This Row],[PRODUCT_CODE]],[1]!Bestcartprd[#Data],2,FALSE)</f>
        <v>Frozen fried fish</v>
      </c>
      <c r="I958" t="str">
        <f>VLOOKUP(BestCart2[[#This Row],[PRODUCT_CODE]],[1]!Bestcartprd[#Data],3,FALSE)</f>
        <v>North Sea Fishermans Ltd.</v>
      </c>
      <c r="J958" t="str">
        <f>VLOOKUP(BestCart2[[#This Row],[PRODUCT_CODE]],[1]!Bestcartprd[#Data],7,FALSE)</f>
        <v>Groceries</v>
      </c>
      <c r="K958" t="str">
        <f>TEXT(DATE(YEAR(BestCart2[[#This Row],[WEEK_NUMBER]]),1,1) +(BestCart2[[#This Row],[WEEK_NUMBER]]-1)*7, "MMMM")</f>
        <v>May</v>
      </c>
      <c r="L9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59" spans="1:12" x14ac:dyDescent="0.3">
      <c r="A959" t="s">
        <v>0</v>
      </c>
      <c r="B959">
        <v>22</v>
      </c>
      <c r="C959">
        <v>2022</v>
      </c>
      <c r="D959">
        <v>85242</v>
      </c>
      <c r="E959">
        <v>342.23</v>
      </c>
      <c r="F959">
        <v>96</v>
      </c>
      <c r="G959">
        <v>3.56</v>
      </c>
      <c r="H959" t="str">
        <f>VLOOKUP(BestCart2[[#This Row],[PRODUCT_CODE]],[1]!Bestcartprd[#Data],2,FALSE)</f>
        <v>Frozen fried fish</v>
      </c>
      <c r="I959" t="str">
        <f>VLOOKUP(BestCart2[[#This Row],[PRODUCT_CODE]],[1]!Bestcartprd[#Data],3,FALSE)</f>
        <v>North Sea Fishermans Ltd.</v>
      </c>
      <c r="J959" t="str">
        <f>VLOOKUP(BestCart2[[#This Row],[PRODUCT_CODE]],[1]!Bestcartprd[#Data],7,FALSE)</f>
        <v>Groceries</v>
      </c>
      <c r="K959" t="str">
        <f>TEXT(DATE(YEAR(BestCart2[[#This Row],[WEEK_NUMBER]]),1,1) +(BestCart2[[#This Row],[WEEK_NUMBER]]-1)*7, "MMMM")</f>
        <v>May</v>
      </c>
      <c r="L9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960" spans="1:12" x14ac:dyDescent="0.3">
      <c r="A960" t="s">
        <v>0</v>
      </c>
      <c r="B960">
        <v>23</v>
      </c>
      <c r="C960">
        <v>2022</v>
      </c>
      <c r="D960">
        <v>85242</v>
      </c>
      <c r="E960">
        <v>405.41</v>
      </c>
      <c r="F960">
        <v>115</v>
      </c>
      <c r="G960">
        <v>3.53</v>
      </c>
      <c r="H960" t="str">
        <f>VLOOKUP(BestCart2[[#This Row],[PRODUCT_CODE]],[1]!Bestcartprd[#Data],2,FALSE)</f>
        <v>Frozen fried fish</v>
      </c>
      <c r="I960" t="str">
        <f>VLOOKUP(BestCart2[[#This Row],[PRODUCT_CODE]],[1]!Bestcartprd[#Data],3,FALSE)</f>
        <v>North Sea Fishermans Ltd.</v>
      </c>
      <c r="J960" t="str">
        <f>VLOOKUP(BestCart2[[#This Row],[PRODUCT_CODE]],[1]!Bestcartprd[#Data],7,FALSE)</f>
        <v>Groceries</v>
      </c>
      <c r="K960" t="str">
        <f>TEXT(DATE(YEAR(BestCart2[[#This Row],[WEEK_NUMBER]]),1,1) +(BestCart2[[#This Row],[WEEK_NUMBER]]-1)*7, "MMMM")</f>
        <v>June</v>
      </c>
      <c r="L9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1" spans="1:12" x14ac:dyDescent="0.3">
      <c r="A961" t="s">
        <v>0</v>
      </c>
      <c r="B961">
        <v>24</v>
      </c>
      <c r="C961">
        <v>2022</v>
      </c>
      <c r="D961">
        <v>85242</v>
      </c>
      <c r="E961">
        <v>407.26</v>
      </c>
      <c r="F961">
        <v>114</v>
      </c>
      <c r="G961">
        <v>3.57</v>
      </c>
      <c r="H961" t="str">
        <f>VLOOKUP(BestCart2[[#This Row],[PRODUCT_CODE]],[1]!Bestcartprd[#Data],2,FALSE)</f>
        <v>Frozen fried fish</v>
      </c>
      <c r="I961" t="str">
        <f>VLOOKUP(BestCart2[[#This Row],[PRODUCT_CODE]],[1]!Bestcartprd[#Data],3,FALSE)</f>
        <v>North Sea Fishermans Ltd.</v>
      </c>
      <c r="J961" t="str">
        <f>VLOOKUP(BestCart2[[#This Row],[PRODUCT_CODE]],[1]!Bestcartprd[#Data],7,FALSE)</f>
        <v>Groceries</v>
      </c>
      <c r="K961" t="str">
        <f>TEXT(DATE(YEAR(BestCart2[[#This Row],[WEEK_NUMBER]]),1,1) +(BestCart2[[#This Row],[WEEK_NUMBER]]-1)*7, "MMMM")</f>
        <v>June</v>
      </c>
      <c r="L9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2" spans="1:12" x14ac:dyDescent="0.3">
      <c r="A962" t="s">
        <v>0</v>
      </c>
      <c r="B962">
        <v>25</v>
      </c>
      <c r="C962">
        <v>2022</v>
      </c>
      <c r="D962">
        <v>85242</v>
      </c>
      <c r="E962">
        <v>402.66</v>
      </c>
      <c r="F962">
        <v>114</v>
      </c>
      <c r="G962">
        <v>3.53</v>
      </c>
      <c r="H962" t="str">
        <f>VLOOKUP(BestCart2[[#This Row],[PRODUCT_CODE]],[1]!Bestcartprd[#Data],2,FALSE)</f>
        <v>Frozen fried fish</v>
      </c>
      <c r="I962" t="str">
        <f>VLOOKUP(BestCart2[[#This Row],[PRODUCT_CODE]],[1]!Bestcartprd[#Data],3,FALSE)</f>
        <v>North Sea Fishermans Ltd.</v>
      </c>
      <c r="J962" t="str">
        <f>VLOOKUP(BestCart2[[#This Row],[PRODUCT_CODE]],[1]!Bestcartprd[#Data],7,FALSE)</f>
        <v>Groceries</v>
      </c>
      <c r="K962" t="str">
        <f>TEXT(DATE(YEAR(BestCart2[[#This Row],[WEEK_NUMBER]]),1,1) +(BestCart2[[#This Row],[WEEK_NUMBER]]-1)*7, "MMMM")</f>
        <v>June</v>
      </c>
      <c r="L96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3" spans="1:12" x14ac:dyDescent="0.3">
      <c r="A963" t="s">
        <v>0</v>
      </c>
      <c r="B963">
        <v>26</v>
      </c>
      <c r="C963">
        <v>2022</v>
      </c>
      <c r="D963">
        <v>85242</v>
      </c>
      <c r="E963">
        <v>461.64</v>
      </c>
      <c r="F963">
        <v>127</v>
      </c>
      <c r="G963">
        <v>3.63</v>
      </c>
      <c r="H963" t="str">
        <f>VLOOKUP(BestCart2[[#This Row],[PRODUCT_CODE]],[1]!Bestcartprd[#Data],2,FALSE)</f>
        <v>Frozen fried fish</v>
      </c>
      <c r="I963" t="str">
        <f>VLOOKUP(BestCart2[[#This Row],[PRODUCT_CODE]],[1]!Bestcartprd[#Data],3,FALSE)</f>
        <v>North Sea Fishermans Ltd.</v>
      </c>
      <c r="J963" t="str">
        <f>VLOOKUP(BestCart2[[#This Row],[PRODUCT_CODE]],[1]!Bestcartprd[#Data],7,FALSE)</f>
        <v>Groceries</v>
      </c>
      <c r="K963" t="str">
        <f>TEXT(DATE(YEAR(BestCart2[[#This Row],[WEEK_NUMBER]]),1,1) +(BestCart2[[#This Row],[WEEK_NUMBER]]-1)*7, "MMMM")</f>
        <v>June</v>
      </c>
      <c r="L96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4" spans="1:12" x14ac:dyDescent="0.3">
      <c r="A964" t="s">
        <v>0</v>
      </c>
      <c r="B964">
        <v>27</v>
      </c>
      <c r="C964">
        <v>2022</v>
      </c>
      <c r="D964">
        <v>85242</v>
      </c>
      <c r="E964">
        <v>362.24</v>
      </c>
      <c r="F964">
        <v>100</v>
      </c>
      <c r="G964">
        <v>3.62</v>
      </c>
      <c r="H964" t="str">
        <f>VLOOKUP(BestCart2[[#This Row],[PRODUCT_CODE]],[1]!Bestcartprd[#Data],2,FALSE)</f>
        <v>Frozen fried fish</v>
      </c>
      <c r="I964" t="str">
        <f>VLOOKUP(BestCart2[[#This Row],[PRODUCT_CODE]],[1]!Bestcartprd[#Data],3,FALSE)</f>
        <v>North Sea Fishermans Ltd.</v>
      </c>
      <c r="J964" t="str">
        <f>VLOOKUP(BestCart2[[#This Row],[PRODUCT_CODE]],[1]!Bestcartprd[#Data],7,FALSE)</f>
        <v>Groceries</v>
      </c>
      <c r="K964" t="str">
        <f>TEXT(DATE(YEAR(BestCart2[[#This Row],[WEEK_NUMBER]]),1,1) +(BestCart2[[#This Row],[WEEK_NUMBER]]-1)*7, "MMMM")</f>
        <v>July</v>
      </c>
      <c r="L96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5" spans="1:12" x14ac:dyDescent="0.3">
      <c r="A965" t="s">
        <v>0</v>
      </c>
      <c r="B965">
        <v>28</v>
      </c>
      <c r="C965">
        <v>2022</v>
      </c>
      <c r="D965">
        <v>85242</v>
      </c>
      <c r="E965">
        <v>446.03</v>
      </c>
      <c r="F965">
        <v>123</v>
      </c>
      <c r="G965">
        <v>3.63</v>
      </c>
      <c r="H965" t="str">
        <f>VLOOKUP(BestCart2[[#This Row],[PRODUCT_CODE]],[1]!Bestcartprd[#Data],2,FALSE)</f>
        <v>Frozen fried fish</v>
      </c>
      <c r="I965" t="str">
        <f>VLOOKUP(BestCart2[[#This Row],[PRODUCT_CODE]],[1]!Bestcartprd[#Data],3,FALSE)</f>
        <v>North Sea Fishermans Ltd.</v>
      </c>
      <c r="J965" t="str">
        <f>VLOOKUP(BestCart2[[#This Row],[PRODUCT_CODE]],[1]!Bestcartprd[#Data],7,FALSE)</f>
        <v>Groceries</v>
      </c>
      <c r="K965" t="str">
        <f>TEXT(DATE(YEAR(BestCart2[[#This Row],[WEEK_NUMBER]]),1,1) +(BestCart2[[#This Row],[WEEK_NUMBER]]-1)*7, "MMMM")</f>
        <v>July</v>
      </c>
      <c r="L96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6" spans="1:12" x14ac:dyDescent="0.3">
      <c r="A966" t="s">
        <v>0</v>
      </c>
      <c r="B966">
        <v>29</v>
      </c>
      <c r="C966">
        <v>2022</v>
      </c>
      <c r="D966">
        <v>85242</v>
      </c>
      <c r="E966">
        <v>444.64</v>
      </c>
      <c r="F966">
        <v>125</v>
      </c>
      <c r="G966">
        <v>3.56</v>
      </c>
      <c r="H966" t="str">
        <f>VLOOKUP(BestCart2[[#This Row],[PRODUCT_CODE]],[1]!Bestcartprd[#Data],2,FALSE)</f>
        <v>Frozen fried fish</v>
      </c>
      <c r="I966" t="str">
        <f>VLOOKUP(BestCart2[[#This Row],[PRODUCT_CODE]],[1]!Bestcartprd[#Data],3,FALSE)</f>
        <v>North Sea Fishermans Ltd.</v>
      </c>
      <c r="J966" t="str">
        <f>VLOOKUP(BestCart2[[#This Row],[PRODUCT_CODE]],[1]!Bestcartprd[#Data],7,FALSE)</f>
        <v>Groceries</v>
      </c>
      <c r="K966" t="str">
        <f>TEXT(DATE(YEAR(BestCart2[[#This Row],[WEEK_NUMBER]]),1,1) +(BestCart2[[#This Row],[WEEK_NUMBER]]-1)*7, "MMMM")</f>
        <v>July</v>
      </c>
      <c r="L96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7" spans="1:12" x14ac:dyDescent="0.3">
      <c r="A967" t="s">
        <v>0</v>
      </c>
      <c r="B967">
        <v>30</v>
      </c>
      <c r="C967">
        <v>2022</v>
      </c>
      <c r="D967">
        <v>85242</v>
      </c>
      <c r="E967">
        <v>344.77000000000004</v>
      </c>
      <c r="F967">
        <v>96</v>
      </c>
      <c r="G967">
        <v>3.59</v>
      </c>
      <c r="H967" t="str">
        <f>VLOOKUP(BestCart2[[#This Row],[PRODUCT_CODE]],[1]!Bestcartprd[#Data],2,FALSE)</f>
        <v>Frozen fried fish</v>
      </c>
      <c r="I967" t="str">
        <f>VLOOKUP(BestCart2[[#This Row],[PRODUCT_CODE]],[1]!Bestcartprd[#Data],3,FALSE)</f>
        <v>North Sea Fishermans Ltd.</v>
      </c>
      <c r="J967" t="str">
        <f>VLOOKUP(BestCart2[[#This Row],[PRODUCT_CODE]],[1]!Bestcartprd[#Data],7,FALSE)</f>
        <v>Groceries</v>
      </c>
      <c r="K967" t="str">
        <f>TEXT(DATE(YEAR(BestCart2[[#This Row],[WEEK_NUMBER]]),1,1) +(BestCart2[[#This Row],[WEEK_NUMBER]]-1)*7, "MMMM")</f>
        <v>July</v>
      </c>
      <c r="L96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8" spans="1:12" x14ac:dyDescent="0.3">
      <c r="A968" t="s">
        <v>0</v>
      </c>
      <c r="B968">
        <v>31</v>
      </c>
      <c r="C968">
        <v>2022</v>
      </c>
      <c r="D968">
        <v>85242</v>
      </c>
      <c r="E968">
        <v>472.51</v>
      </c>
      <c r="F968">
        <v>131</v>
      </c>
      <c r="G968">
        <v>3.61</v>
      </c>
      <c r="H968" t="str">
        <f>VLOOKUP(BestCart2[[#This Row],[PRODUCT_CODE]],[1]!Bestcartprd[#Data],2,FALSE)</f>
        <v>Frozen fried fish</v>
      </c>
      <c r="I968" t="str">
        <f>VLOOKUP(BestCart2[[#This Row],[PRODUCT_CODE]],[1]!Bestcartprd[#Data],3,FALSE)</f>
        <v>North Sea Fishermans Ltd.</v>
      </c>
      <c r="J968" t="str">
        <f>VLOOKUP(BestCart2[[#This Row],[PRODUCT_CODE]],[1]!Bestcartprd[#Data],7,FALSE)</f>
        <v>Groceries</v>
      </c>
      <c r="K968" t="str">
        <f>TEXT(DATE(YEAR(BestCart2[[#This Row],[WEEK_NUMBER]]),1,1) +(BestCart2[[#This Row],[WEEK_NUMBER]]-1)*7, "MMMM")</f>
        <v>July</v>
      </c>
      <c r="L96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69" spans="1:12" x14ac:dyDescent="0.3">
      <c r="A969" t="s">
        <v>0</v>
      </c>
      <c r="B969">
        <v>32</v>
      </c>
      <c r="C969">
        <v>2022</v>
      </c>
      <c r="D969">
        <v>85242</v>
      </c>
      <c r="E969">
        <v>271.37</v>
      </c>
      <c r="F969">
        <v>75</v>
      </c>
      <c r="G969">
        <v>3.62</v>
      </c>
      <c r="H969" t="str">
        <f>VLOOKUP(BestCart2[[#This Row],[PRODUCT_CODE]],[1]!Bestcartprd[#Data],2,FALSE)</f>
        <v>Frozen fried fish</v>
      </c>
      <c r="I969" t="str">
        <f>VLOOKUP(BestCart2[[#This Row],[PRODUCT_CODE]],[1]!Bestcartprd[#Data],3,FALSE)</f>
        <v>North Sea Fishermans Ltd.</v>
      </c>
      <c r="J969" t="str">
        <f>VLOOKUP(BestCart2[[#This Row],[PRODUCT_CODE]],[1]!Bestcartprd[#Data],7,FALSE)</f>
        <v>Groceries</v>
      </c>
      <c r="K969" t="str">
        <f>TEXT(DATE(YEAR(BestCart2[[#This Row],[WEEK_NUMBER]]),1,1) +(BestCart2[[#This Row],[WEEK_NUMBER]]-1)*7, "MMMM")</f>
        <v>August</v>
      </c>
      <c r="L96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70" spans="1:12" x14ac:dyDescent="0.3">
      <c r="A970" t="s">
        <v>0</v>
      </c>
      <c r="B970">
        <v>33</v>
      </c>
      <c r="C970">
        <v>2022</v>
      </c>
      <c r="D970">
        <v>85242</v>
      </c>
      <c r="E970">
        <v>401.09</v>
      </c>
      <c r="F970">
        <v>115</v>
      </c>
      <c r="G970">
        <v>3.49</v>
      </c>
      <c r="H970" t="str">
        <f>VLOOKUP(BestCart2[[#This Row],[PRODUCT_CODE]],[1]!Bestcartprd[#Data],2,FALSE)</f>
        <v>Frozen fried fish</v>
      </c>
      <c r="I970" t="str">
        <f>VLOOKUP(BestCart2[[#This Row],[PRODUCT_CODE]],[1]!Bestcartprd[#Data],3,FALSE)</f>
        <v>North Sea Fishermans Ltd.</v>
      </c>
      <c r="J970" t="str">
        <f>VLOOKUP(BestCart2[[#This Row],[PRODUCT_CODE]],[1]!Bestcartprd[#Data],7,FALSE)</f>
        <v>Groceries</v>
      </c>
      <c r="K970" t="str">
        <f>TEXT(DATE(YEAR(BestCart2[[#This Row],[WEEK_NUMBER]]),1,1) +(BestCart2[[#This Row],[WEEK_NUMBER]]-1)*7, "MMMM")</f>
        <v>August</v>
      </c>
      <c r="L97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71" spans="1:12" x14ac:dyDescent="0.3">
      <c r="A971" t="s">
        <v>0</v>
      </c>
      <c r="B971">
        <v>34</v>
      </c>
      <c r="C971">
        <v>2022</v>
      </c>
      <c r="D971">
        <v>85242</v>
      </c>
      <c r="E971">
        <v>326.45</v>
      </c>
      <c r="F971">
        <v>90</v>
      </c>
      <c r="G971">
        <v>3.63</v>
      </c>
      <c r="H971" t="str">
        <f>VLOOKUP(BestCart2[[#This Row],[PRODUCT_CODE]],[1]!Bestcartprd[#Data],2,FALSE)</f>
        <v>Frozen fried fish</v>
      </c>
      <c r="I971" t="str">
        <f>VLOOKUP(BestCart2[[#This Row],[PRODUCT_CODE]],[1]!Bestcartprd[#Data],3,FALSE)</f>
        <v>North Sea Fishermans Ltd.</v>
      </c>
      <c r="J971" t="str">
        <f>VLOOKUP(BestCart2[[#This Row],[PRODUCT_CODE]],[1]!Bestcartprd[#Data],7,FALSE)</f>
        <v>Groceries</v>
      </c>
      <c r="K971" t="str">
        <f>TEXT(DATE(YEAR(BestCart2[[#This Row],[WEEK_NUMBER]]),1,1) +(BestCart2[[#This Row],[WEEK_NUMBER]]-1)*7, "MMMM")</f>
        <v>August</v>
      </c>
      <c r="L97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72" spans="1:12" x14ac:dyDescent="0.3">
      <c r="A972" t="s">
        <v>0</v>
      </c>
      <c r="B972">
        <v>35</v>
      </c>
      <c r="C972">
        <v>2022</v>
      </c>
      <c r="D972">
        <v>85242</v>
      </c>
      <c r="E972">
        <v>402.66</v>
      </c>
      <c r="F972">
        <v>114</v>
      </c>
      <c r="G972">
        <v>3.53</v>
      </c>
      <c r="H972" t="str">
        <f>VLOOKUP(BestCart2[[#This Row],[PRODUCT_CODE]],[1]!Bestcartprd[#Data],2,FALSE)</f>
        <v>Frozen fried fish</v>
      </c>
      <c r="I972" t="str">
        <f>VLOOKUP(BestCart2[[#This Row],[PRODUCT_CODE]],[1]!Bestcartprd[#Data],3,FALSE)</f>
        <v>North Sea Fishermans Ltd.</v>
      </c>
      <c r="J972" t="str">
        <f>VLOOKUP(BestCart2[[#This Row],[PRODUCT_CODE]],[1]!Bestcartprd[#Data],7,FALSE)</f>
        <v>Groceries</v>
      </c>
      <c r="K972" t="str">
        <f>TEXT(DATE(YEAR(BestCart2[[#This Row],[WEEK_NUMBER]]),1,1) +(BestCart2[[#This Row],[WEEK_NUMBER]]-1)*7, "MMMM")</f>
        <v>August</v>
      </c>
      <c r="L97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73" spans="1:12" x14ac:dyDescent="0.3">
      <c r="A973" t="s">
        <v>0</v>
      </c>
      <c r="B973">
        <v>36</v>
      </c>
      <c r="C973">
        <v>2022</v>
      </c>
      <c r="D973">
        <v>85242</v>
      </c>
      <c r="E973">
        <v>342.26</v>
      </c>
      <c r="F973">
        <v>97</v>
      </c>
      <c r="G973">
        <v>3.53</v>
      </c>
      <c r="H973" t="str">
        <f>VLOOKUP(BestCart2[[#This Row],[PRODUCT_CODE]],[1]!Bestcartprd[#Data],2,FALSE)</f>
        <v>Frozen fried fish</v>
      </c>
      <c r="I973" t="str">
        <f>VLOOKUP(BestCart2[[#This Row],[PRODUCT_CODE]],[1]!Bestcartprd[#Data],3,FALSE)</f>
        <v>North Sea Fishermans Ltd.</v>
      </c>
      <c r="J973" t="str">
        <f>VLOOKUP(BestCart2[[#This Row],[PRODUCT_CODE]],[1]!Bestcartprd[#Data],7,FALSE)</f>
        <v>Groceries</v>
      </c>
      <c r="K973" t="str">
        <f>TEXT(DATE(YEAR(BestCart2[[#This Row],[WEEK_NUMBER]]),1,1) +(BestCart2[[#This Row],[WEEK_NUMBER]]-1)*7, "MMMM")</f>
        <v>September</v>
      </c>
      <c r="L97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4" spans="1:12" x14ac:dyDescent="0.3">
      <c r="A974" t="s">
        <v>0</v>
      </c>
      <c r="B974">
        <v>37</v>
      </c>
      <c r="C974">
        <v>2022</v>
      </c>
      <c r="D974">
        <v>85242</v>
      </c>
      <c r="E974">
        <v>524.16</v>
      </c>
      <c r="F974">
        <v>144</v>
      </c>
      <c r="G974">
        <v>3.64</v>
      </c>
      <c r="H974" t="str">
        <f>VLOOKUP(BestCart2[[#This Row],[PRODUCT_CODE]],[1]!Bestcartprd[#Data],2,FALSE)</f>
        <v>Frozen fried fish</v>
      </c>
      <c r="I974" t="str">
        <f>VLOOKUP(BestCart2[[#This Row],[PRODUCT_CODE]],[1]!Bestcartprd[#Data],3,FALSE)</f>
        <v>North Sea Fishermans Ltd.</v>
      </c>
      <c r="J974" t="str">
        <f>VLOOKUP(BestCart2[[#This Row],[PRODUCT_CODE]],[1]!Bestcartprd[#Data],7,FALSE)</f>
        <v>Groceries</v>
      </c>
      <c r="K974" t="str">
        <f>TEXT(DATE(YEAR(BestCart2[[#This Row],[WEEK_NUMBER]]),1,1) +(BestCart2[[#This Row],[WEEK_NUMBER]]-1)*7, "MMMM")</f>
        <v>September</v>
      </c>
      <c r="L97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5" spans="1:12" x14ac:dyDescent="0.3">
      <c r="A975" t="s">
        <v>0</v>
      </c>
      <c r="B975">
        <v>38</v>
      </c>
      <c r="C975">
        <v>2022</v>
      </c>
      <c r="D975">
        <v>85242</v>
      </c>
      <c r="E975">
        <v>767.95</v>
      </c>
      <c r="F975">
        <v>213</v>
      </c>
      <c r="G975">
        <v>3.61</v>
      </c>
      <c r="H975" t="str">
        <f>VLOOKUP(BestCart2[[#This Row],[PRODUCT_CODE]],[1]!Bestcartprd[#Data],2,FALSE)</f>
        <v>Frozen fried fish</v>
      </c>
      <c r="I975" t="str">
        <f>VLOOKUP(BestCart2[[#This Row],[PRODUCT_CODE]],[1]!Bestcartprd[#Data],3,FALSE)</f>
        <v>North Sea Fishermans Ltd.</v>
      </c>
      <c r="J975" t="str">
        <f>VLOOKUP(BestCart2[[#This Row],[PRODUCT_CODE]],[1]!Bestcartprd[#Data],7,FALSE)</f>
        <v>Groceries</v>
      </c>
      <c r="K975" t="str">
        <f>TEXT(DATE(YEAR(BestCart2[[#This Row],[WEEK_NUMBER]]),1,1) +(BestCart2[[#This Row],[WEEK_NUMBER]]-1)*7, "MMMM")</f>
        <v>September</v>
      </c>
      <c r="L97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6" spans="1:12" x14ac:dyDescent="0.3">
      <c r="A976" t="s">
        <v>0</v>
      </c>
      <c r="B976">
        <v>39</v>
      </c>
      <c r="C976">
        <v>2022</v>
      </c>
      <c r="D976">
        <v>85242</v>
      </c>
      <c r="E976">
        <v>381.35</v>
      </c>
      <c r="F976">
        <v>106</v>
      </c>
      <c r="G976">
        <v>3.6</v>
      </c>
      <c r="H976" t="str">
        <f>VLOOKUP(BestCart2[[#This Row],[PRODUCT_CODE]],[1]!Bestcartprd[#Data],2,FALSE)</f>
        <v>Frozen fried fish</v>
      </c>
      <c r="I976" t="str">
        <f>VLOOKUP(BestCart2[[#This Row],[PRODUCT_CODE]],[1]!Bestcartprd[#Data],3,FALSE)</f>
        <v>North Sea Fishermans Ltd.</v>
      </c>
      <c r="J976" t="str">
        <f>VLOOKUP(BestCart2[[#This Row],[PRODUCT_CODE]],[1]!Bestcartprd[#Data],7,FALSE)</f>
        <v>Groceries</v>
      </c>
      <c r="K976" t="str">
        <f>TEXT(DATE(YEAR(BestCart2[[#This Row],[WEEK_NUMBER]]),1,1) +(BestCart2[[#This Row],[WEEK_NUMBER]]-1)*7, "MMMM")</f>
        <v>September</v>
      </c>
      <c r="L97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7" spans="1:12" x14ac:dyDescent="0.3">
      <c r="A977" t="s">
        <v>0</v>
      </c>
      <c r="B977">
        <v>40</v>
      </c>
      <c r="C977">
        <v>2022</v>
      </c>
      <c r="D977">
        <v>85242</v>
      </c>
      <c r="E977">
        <v>399.26</v>
      </c>
      <c r="F977">
        <v>112</v>
      </c>
      <c r="G977">
        <v>3.56</v>
      </c>
      <c r="H977" t="str">
        <f>VLOOKUP(BestCart2[[#This Row],[PRODUCT_CODE]],[1]!Bestcartprd[#Data],2,FALSE)</f>
        <v>Frozen fried fish</v>
      </c>
      <c r="I977" t="str">
        <f>VLOOKUP(BestCart2[[#This Row],[PRODUCT_CODE]],[1]!Bestcartprd[#Data],3,FALSE)</f>
        <v>North Sea Fishermans Ltd.</v>
      </c>
      <c r="J977" t="str">
        <f>VLOOKUP(BestCart2[[#This Row],[PRODUCT_CODE]],[1]!Bestcartprd[#Data],7,FALSE)</f>
        <v>Groceries</v>
      </c>
      <c r="K977" t="str">
        <f>TEXT(DATE(YEAR(BestCart2[[#This Row],[WEEK_NUMBER]]),1,1) +(BestCart2[[#This Row],[WEEK_NUMBER]]-1)*7, "MMMM")</f>
        <v>September</v>
      </c>
      <c r="L97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8" spans="1:12" x14ac:dyDescent="0.3">
      <c r="A978" t="s">
        <v>0</v>
      </c>
      <c r="B978">
        <v>41</v>
      </c>
      <c r="C978">
        <v>2022</v>
      </c>
      <c r="D978">
        <v>85242</v>
      </c>
      <c r="E978">
        <v>384.75</v>
      </c>
      <c r="F978">
        <v>107</v>
      </c>
      <c r="G978">
        <v>3.6</v>
      </c>
      <c r="H978" t="str">
        <f>VLOOKUP(BestCart2[[#This Row],[PRODUCT_CODE]],[1]!Bestcartprd[#Data],2,FALSE)</f>
        <v>Frozen fried fish</v>
      </c>
      <c r="I978" t="str">
        <f>VLOOKUP(BestCart2[[#This Row],[PRODUCT_CODE]],[1]!Bestcartprd[#Data],3,FALSE)</f>
        <v>North Sea Fishermans Ltd.</v>
      </c>
      <c r="J978" t="str">
        <f>VLOOKUP(BestCart2[[#This Row],[PRODUCT_CODE]],[1]!Bestcartprd[#Data],7,FALSE)</f>
        <v>Groceries</v>
      </c>
      <c r="K978" t="str">
        <f>TEXT(DATE(YEAR(BestCart2[[#This Row],[WEEK_NUMBER]]),1,1) +(BestCart2[[#This Row],[WEEK_NUMBER]]-1)*7, "MMMM")</f>
        <v>October</v>
      </c>
      <c r="L97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79" spans="1:12" x14ac:dyDescent="0.3">
      <c r="A979" t="s">
        <v>0</v>
      </c>
      <c r="B979">
        <v>42</v>
      </c>
      <c r="C979">
        <v>2022</v>
      </c>
      <c r="D979">
        <v>85242</v>
      </c>
      <c r="E979">
        <v>278.37</v>
      </c>
      <c r="F979">
        <v>78</v>
      </c>
      <c r="G979">
        <v>3.57</v>
      </c>
      <c r="H979" t="str">
        <f>VLOOKUP(BestCart2[[#This Row],[PRODUCT_CODE]],[1]!Bestcartprd[#Data],2,FALSE)</f>
        <v>Frozen fried fish</v>
      </c>
      <c r="I979" t="str">
        <f>VLOOKUP(BestCart2[[#This Row],[PRODUCT_CODE]],[1]!Bestcartprd[#Data],3,FALSE)</f>
        <v>North Sea Fishermans Ltd.</v>
      </c>
      <c r="J979" t="str">
        <f>VLOOKUP(BestCart2[[#This Row],[PRODUCT_CODE]],[1]!Bestcartprd[#Data],7,FALSE)</f>
        <v>Groceries</v>
      </c>
      <c r="K979" t="str">
        <f>TEXT(DATE(YEAR(BestCart2[[#This Row],[WEEK_NUMBER]]),1,1) +(BestCart2[[#This Row],[WEEK_NUMBER]]-1)*7, "MMMM")</f>
        <v>October</v>
      </c>
      <c r="L97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0" spans="1:12" x14ac:dyDescent="0.3">
      <c r="A980" t="s">
        <v>0</v>
      </c>
      <c r="B980">
        <v>43</v>
      </c>
      <c r="C980">
        <v>2022</v>
      </c>
      <c r="D980">
        <v>85242</v>
      </c>
      <c r="E980">
        <v>476.68</v>
      </c>
      <c r="F980">
        <v>131</v>
      </c>
      <c r="G980">
        <v>3.64</v>
      </c>
      <c r="H980" t="str">
        <f>VLOOKUP(BestCart2[[#This Row],[PRODUCT_CODE]],[1]!Bestcartprd[#Data],2,FALSE)</f>
        <v>Frozen fried fish</v>
      </c>
      <c r="I980" t="str">
        <f>VLOOKUP(BestCart2[[#This Row],[PRODUCT_CODE]],[1]!Bestcartprd[#Data],3,FALSE)</f>
        <v>North Sea Fishermans Ltd.</v>
      </c>
      <c r="J980" t="str">
        <f>VLOOKUP(BestCart2[[#This Row],[PRODUCT_CODE]],[1]!Bestcartprd[#Data],7,FALSE)</f>
        <v>Groceries</v>
      </c>
      <c r="K980" t="str">
        <f>TEXT(DATE(YEAR(BestCart2[[#This Row],[WEEK_NUMBER]]),1,1) +(BestCart2[[#This Row],[WEEK_NUMBER]]-1)*7, "MMMM")</f>
        <v>October</v>
      </c>
      <c r="L98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1" spans="1:12" x14ac:dyDescent="0.3">
      <c r="A981" t="s">
        <v>0</v>
      </c>
      <c r="B981">
        <v>44</v>
      </c>
      <c r="C981">
        <v>2022</v>
      </c>
      <c r="D981">
        <v>85242</v>
      </c>
      <c r="E981">
        <v>399</v>
      </c>
      <c r="F981">
        <v>111</v>
      </c>
      <c r="G981">
        <v>3.59</v>
      </c>
      <c r="H981" t="str">
        <f>VLOOKUP(BestCart2[[#This Row],[PRODUCT_CODE]],[1]!Bestcartprd[#Data],2,FALSE)</f>
        <v>Frozen fried fish</v>
      </c>
      <c r="I981" t="str">
        <f>VLOOKUP(BestCart2[[#This Row],[PRODUCT_CODE]],[1]!Bestcartprd[#Data],3,FALSE)</f>
        <v>North Sea Fishermans Ltd.</v>
      </c>
      <c r="J981" t="str">
        <f>VLOOKUP(BestCart2[[#This Row],[PRODUCT_CODE]],[1]!Bestcartprd[#Data],7,FALSE)</f>
        <v>Groceries</v>
      </c>
      <c r="K981" t="str">
        <f>TEXT(DATE(YEAR(BestCart2[[#This Row],[WEEK_NUMBER]]),1,1) +(BestCart2[[#This Row],[WEEK_NUMBER]]-1)*7, "MMMM")</f>
        <v>October</v>
      </c>
      <c r="L98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2" spans="1:12" x14ac:dyDescent="0.3">
      <c r="A982" t="s">
        <v>0</v>
      </c>
      <c r="B982">
        <v>45</v>
      </c>
      <c r="C982">
        <v>2022</v>
      </c>
      <c r="D982">
        <v>85242</v>
      </c>
      <c r="E982">
        <v>407.44</v>
      </c>
      <c r="F982">
        <v>114</v>
      </c>
      <c r="G982">
        <v>3.57</v>
      </c>
      <c r="H982" t="str">
        <f>VLOOKUP(BestCart2[[#This Row],[PRODUCT_CODE]],[1]!Bestcartprd[#Data],2,FALSE)</f>
        <v>Frozen fried fish</v>
      </c>
      <c r="I982" t="str">
        <f>VLOOKUP(BestCart2[[#This Row],[PRODUCT_CODE]],[1]!Bestcartprd[#Data],3,FALSE)</f>
        <v>North Sea Fishermans Ltd.</v>
      </c>
      <c r="J982" t="str">
        <f>VLOOKUP(BestCart2[[#This Row],[PRODUCT_CODE]],[1]!Bestcartprd[#Data],7,FALSE)</f>
        <v>Groceries</v>
      </c>
      <c r="K982" t="str">
        <f>TEXT(DATE(YEAR(BestCart2[[#This Row],[WEEK_NUMBER]]),1,1) +(BestCart2[[#This Row],[WEEK_NUMBER]]-1)*7, "MMMM")</f>
        <v>November</v>
      </c>
      <c r="L98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3" spans="1:12" x14ac:dyDescent="0.3">
      <c r="A983" t="s">
        <v>0</v>
      </c>
      <c r="B983">
        <v>46</v>
      </c>
      <c r="C983">
        <v>2022</v>
      </c>
      <c r="D983">
        <v>85242</v>
      </c>
      <c r="E983">
        <v>458.54</v>
      </c>
      <c r="F983">
        <v>127</v>
      </c>
      <c r="G983">
        <v>3.61</v>
      </c>
      <c r="H983" t="str">
        <f>VLOOKUP(BestCart2[[#This Row],[PRODUCT_CODE]],[1]!Bestcartprd[#Data],2,FALSE)</f>
        <v>Frozen fried fish</v>
      </c>
      <c r="I983" t="str">
        <f>VLOOKUP(BestCart2[[#This Row],[PRODUCT_CODE]],[1]!Bestcartprd[#Data],3,FALSE)</f>
        <v>North Sea Fishermans Ltd.</v>
      </c>
      <c r="J983" t="str">
        <f>VLOOKUP(BestCart2[[#This Row],[PRODUCT_CODE]],[1]!Bestcartprd[#Data],7,FALSE)</f>
        <v>Groceries</v>
      </c>
      <c r="K983" t="str">
        <f>TEXT(DATE(YEAR(BestCart2[[#This Row],[WEEK_NUMBER]]),1,1) +(BestCart2[[#This Row],[WEEK_NUMBER]]-1)*7, "MMMM")</f>
        <v>November</v>
      </c>
      <c r="L98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4" spans="1:12" x14ac:dyDescent="0.3">
      <c r="A984" t="s">
        <v>0</v>
      </c>
      <c r="B984">
        <v>47</v>
      </c>
      <c r="C984">
        <v>2022</v>
      </c>
      <c r="D984">
        <v>85242</v>
      </c>
      <c r="E984">
        <v>576.44000000000005</v>
      </c>
      <c r="F984">
        <v>161</v>
      </c>
      <c r="G984">
        <v>3.58</v>
      </c>
      <c r="H984" t="str">
        <f>VLOOKUP(BestCart2[[#This Row],[PRODUCT_CODE]],[1]!Bestcartprd[#Data],2,FALSE)</f>
        <v>Frozen fried fish</v>
      </c>
      <c r="I984" t="str">
        <f>VLOOKUP(BestCart2[[#This Row],[PRODUCT_CODE]],[1]!Bestcartprd[#Data],3,FALSE)</f>
        <v>North Sea Fishermans Ltd.</v>
      </c>
      <c r="J984" t="str">
        <f>VLOOKUP(BestCart2[[#This Row],[PRODUCT_CODE]],[1]!Bestcartprd[#Data],7,FALSE)</f>
        <v>Groceries</v>
      </c>
      <c r="K984" t="str">
        <f>TEXT(DATE(YEAR(BestCart2[[#This Row],[WEEK_NUMBER]]),1,1) +(BestCart2[[#This Row],[WEEK_NUMBER]]-1)*7, "MMMM")</f>
        <v>November</v>
      </c>
      <c r="L98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5" spans="1:12" x14ac:dyDescent="0.3">
      <c r="A985" t="s">
        <v>0</v>
      </c>
      <c r="B985">
        <v>48</v>
      </c>
      <c r="C985">
        <v>2022</v>
      </c>
      <c r="D985">
        <v>85242</v>
      </c>
      <c r="E985">
        <v>488.56</v>
      </c>
      <c r="F985">
        <v>136</v>
      </c>
      <c r="G985">
        <v>3.59</v>
      </c>
      <c r="H985" t="str">
        <f>VLOOKUP(BestCart2[[#This Row],[PRODUCT_CODE]],[1]!Bestcartprd[#Data],2,FALSE)</f>
        <v>Frozen fried fish</v>
      </c>
      <c r="I985" t="str">
        <f>VLOOKUP(BestCart2[[#This Row],[PRODUCT_CODE]],[1]!Bestcartprd[#Data],3,FALSE)</f>
        <v>North Sea Fishermans Ltd.</v>
      </c>
      <c r="J985" t="str">
        <f>VLOOKUP(BestCart2[[#This Row],[PRODUCT_CODE]],[1]!Bestcartprd[#Data],7,FALSE)</f>
        <v>Groceries</v>
      </c>
      <c r="K985" t="str">
        <f>TEXT(DATE(YEAR(BestCart2[[#This Row],[WEEK_NUMBER]]),1,1) +(BestCart2[[#This Row],[WEEK_NUMBER]]-1)*7, "MMMM")</f>
        <v>November</v>
      </c>
      <c r="L98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986" spans="1:12" x14ac:dyDescent="0.3">
      <c r="A986" t="s">
        <v>0</v>
      </c>
      <c r="B986">
        <v>49</v>
      </c>
      <c r="C986">
        <v>2022</v>
      </c>
      <c r="D986">
        <v>85242</v>
      </c>
      <c r="E986">
        <v>437.3</v>
      </c>
      <c r="F986">
        <v>123</v>
      </c>
      <c r="G986">
        <v>3.56</v>
      </c>
      <c r="H986" t="str">
        <f>VLOOKUP(BestCart2[[#This Row],[PRODUCT_CODE]],[1]!Bestcartprd[#Data],2,FALSE)</f>
        <v>Frozen fried fish</v>
      </c>
      <c r="I986" t="str">
        <f>VLOOKUP(BestCart2[[#This Row],[PRODUCT_CODE]],[1]!Bestcartprd[#Data],3,FALSE)</f>
        <v>North Sea Fishermans Ltd.</v>
      </c>
      <c r="J986" t="str">
        <f>VLOOKUP(BestCart2[[#This Row],[PRODUCT_CODE]],[1]!Bestcartprd[#Data],7,FALSE)</f>
        <v>Groceries</v>
      </c>
      <c r="K986" t="str">
        <f>TEXT(DATE(YEAR(BestCart2[[#This Row],[WEEK_NUMBER]]),1,1) +(BestCart2[[#This Row],[WEEK_NUMBER]]-1)*7, "MMMM")</f>
        <v>December</v>
      </c>
      <c r="L98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87" spans="1:12" x14ac:dyDescent="0.3">
      <c r="A987" t="s">
        <v>0</v>
      </c>
      <c r="B987">
        <v>50</v>
      </c>
      <c r="C987">
        <v>2022</v>
      </c>
      <c r="D987">
        <v>85242</v>
      </c>
      <c r="E987">
        <v>416.85</v>
      </c>
      <c r="F987">
        <v>117</v>
      </c>
      <c r="G987">
        <v>3.56</v>
      </c>
      <c r="H987" t="str">
        <f>VLOOKUP(BestCart2[[#This Row],[PRODUCT_CODE]],[1]!Bestcartprd[#Data],2,FALSE)</f>
        <v>Frozen fried fish</v>
      </c>
      <c r="I987" t="str">
        <f>VLOOKUP(BestCart2[[#This Row],[PRODUCT_CODE]],[1]!Bestcartprd[#Data],3,FALSE)</f>
        <v>North Sea Fishermans Ltd.</v>
      </c>
      <c r="J987" t="str">
        <f>VLOOKUP(BestCart2[[#This Row],[PRODUCT_CODE]],[1]!Bestcartprd[#Data],7,FALSE)</f>
        <v>Groceries</v>
      </c>
      <c r="K987" t="str">
        <f>TEXT(DATE(YEAR(BestCart2[[#This Row],[WEEK_NUMBER]]),1,1) +(BestCart2[[#This Row],[WEEK_NUMBER]]-1)*7, "MMMM")</f>
        <v>December</v>
      </c>
      <c r="L98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88" spans="1:12" x14ac:dyDescent="0.3">
      <c r="A988" t="s">
        <v>0</v>
      </c>
      <c r="B988">
        <v>51</v>
      </c>
      <c r="C988">
        <v>2022</v>
      </c>
      <c r="D988">
        <v>85242</v>
      </c>
      <c r="E988">
        <v>488.65</v>
      </c>
      <c r="F988">
        <v>136</v>
      </c>
      <c r="G988">
        <v>3.59</v>
      </c>
      <c r="H988" t="str">
        <f>VLOOKUP(BestCart2[[#This Row],[PRODUCT_CODE]],[1]!Bestcartprd[#Data],2,FALSE)</f>
        <v>Frozen fried fish</v>
      </c>
      <c r="I988" t="str">
        <f>VLOOKUP(BestCart2[[#This Row],[PRODUCT_CODE]],[1]!Bestcartprd[#Data],3,FALSE)</f>
        <v>North Sea Fishermans Ltd.</v>
      </c>
      <c r="J988" t="str">
        <f>VLOOKUP(BestCart2[[#This Row],[PRODUCT_CODE]],[1]!Bestcartprd[#Data],7,FALSE)</f>
        <v>Groceries</v>
      </c>
      <c r="K988" t="str">
        <f>TEXT(DATE(YEAR(BestCart2[[#This Row],[WEEK_NUMBER]]),1,1) +(BestCart2[[#This Row],[WEEK_NUMBER]]-1)*7, "MMMM")</f>
        <v>December</v>
      </c>
      <c r="L98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89" spans="1:12" x14ac:dyDescent="0.3">
      <c r="A989" t="s">
        <v>0</v>
      </c>
      <c r="B989">
        <v>52</v>
      </c>
      <c r="C989">
        <v>2022</v>
      </c>
      <c r="D989">
        <v>85242</v>
      </c>
      <c r="E989">
        <v>598.88</v>
      </c>
      <c r="F989">
        <v>158</v>
      </c>
      <c r="G989">
        <v>3.79</v>
      </c>
      <c r="H989" t="str">
        <f>VLOOKUP(BestCart2[[#This Row],[PRODUCT_CODE]],[1]!Bestcartprd[#Data],2,FALSE)</f>
        <v>Frozen fried fish</v>
      </c>
      <c r="I989" t="str">
        <f>VLOOKUP(BestCart2[[#This Row],[PRODUCT_CODE]],[1]!Bestcartprd[#Data],3,FALSE)</f>
        <v>North Sea Fishermans Ltd.</v>
      </c>
      <c r="J989" t="str">
        <f>VLOOKUP(BestCart2[[#This Row],[PRODUCT_CODE]],[1]!Bestcartprd[#Data],7,FALSE)</f>
        <v>Groceries</v>
      </c>
      <c r="K989" t="str">
        <f>TEXT(DATE(YEAR(BestCart2[[#This Row],[WEEK_NUMBER]]),1,1) +(BestCart2[[#This Row],[WEEK_NUMBER]]-1)*7, "MMMM")</f>
        <v>December</v>
      </c>
      <c r="L98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990" spans="1:12" x14ac:dyDescent="0.3">
      <c r="A990" t="s">
        <v>0</v>
      </c>
      <c r="B990">
        <v>30</v>
      </c>
      <c r="C990">
        <v>2022</v>
      </c>
      <c r="D990">
        <v>136</v>
      </c>
      <c r="E990">
        <v>19.799999999999997</v>
      </c>
      <c r="F990">
        <v>6</v>
      </c>
      <c r="G990">
        <v>3.3</v>
      </c>
      <c r="H990" t="str">
        <f>VLOOKUP(BestCart2[[#This Row],[PRODUCT_CODE]],[1]!Bestcartprd[#Data],2,FALSE)</f>
        <v>Frozen French Fries 1KG</v>
      </c>
      <c r="I990" t="str">
        <f>VLOOKUP(BestCart2[[#This Row],[PRODUCT_CODE]],[1]!Bestcartprd[#Data],3,FALSE)</f>
        <v>FrozenFoods Limited</v>
      </c>
      <c r="J990" t="str">
        <f>VLOOKUP(BestCart2[[#This Row],[PRODUCT_CODE]],[1]!Bestcartprd[#Data],7,FALSE)</f>
        <v>Groceries</v>
      </c>
      <c r="K990" t="str">
        <f>TEXT(DATE(YEAR(BestCart2[[#This Row],[WEEK_NUMBER]]),1,1) +(BestCart2[[#This Row],[WEEK_NUMBER]]-1)*7, "MMMM")</f>
        <v>July</v>
      </c>
      <c r="L99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1" spans="1:12" x14ac:dyDescent="0.3">
      <c r="A991" t="s">
        <v>0</v>
      </c>
      <c r="B991">
        <v>30</v>
      </c>
      <c r="C991">
        <v>2022</v>
      </c>
      <c r="D991">
        <v>153</v>
      </c>
      <c r="E991">
        <v>50.4</v>
      </c>
      <c r="F991">
        <v>14</v>
      </c>
      <c r="G991">
        <v>3.6</v>
      </c>
      <c r="H991" t="str">
        <f>VLOOKUP(BestCart2[[#This Row],[PRODUCT_CODE]],[1]!Bestcartprd[#Data],2,FALSE)</f>
        <v>Barbecue Lighting Fluid</v>
      </c>
      <c r="I991" t="str">
        <f>VLOOKUP(BestCart2[[#This Row],[PRODUCT_CODE]],[1]!Bestcartprd[#Data],3,FALSE)</f>
        <v>All Barbecue ltd</v>
      </c>
      <c r="J991" t="str">
        <f>VLOOKUP(BestCart2[[#This Row],[PRODUCT_CODE]],[1]!Bestcartprd[#Data],7,FALSE)</f>
        <v>Non-Food</v>
      </c>
      <c r="K991" t="str">
        <f>TEXT(DATE(YEAR(BestCart2[[#This Row],[WEEK_NUMBER]]),1,1) +(BestCart2[[#This Row],[WEEK_NUMBER]]-1)*7, "MMMM")</f>
        <v>July</v>
      </c>
      <c r="L99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2" spans="1:12" x14ac:dyDescent="0.3">
      <c r="A992" t="s">
        <v>0</v>
      </c>
      <c r="B992">
        <v>30</v>
      </c>
      <c r="C992">
        <v>2022</v>
      </c>
      <c r="D992">
        <v>367</v>
      </c>
      <c r="E992">
        <v>367.21999999999997</v>
      </c>
      <c r="F992">
        <v>427</v>
      </c>
      <c r="G992">
        <v>0.86</v>
      </c>
      <c r="H992" t="str">
        <f>VLOOKUP(BestCart2[[#This Row],[PRODUCT_CODE]],[1]!Bestcartprd[#Data],2,FALSE)</f>
        <v>Caramel Chocolate Bar</v>
      </c>
      <c r="I992" t="str">
        <f>VLOOKUP(BestCart2[[#This Row],[PRODUCT_CODE]],[1]!Bestcartprd[#Data],3,FALSE)</f>
        <v>Candies International</v>
      </c>
      <c r="J992" t="str">
        <f>VLOOKUP(BestCart2[[#This Row],[PRODUCT_CODE]],[1]!Bestcartprd[#Data],7,FALSE)</f>
        <v>Snacks</v>
      </c>
      <c r="K992" t="str">
        <f>TEXT(DATE(YEAR(BestCart2[[#This Row],[WEEK_NUMBER]]),1,1) +(BestCart2[[#This Row],[WEEK_NUMBER]]-1)*7, "MMMM")</f>
        <v>July</v>
      </c>
      <c r="L99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3" spans="1:12" x14ac:dyDescent="0.3">
      <c r="A993" t="s">
        <v>0</v>
      </c>
      <c r="B993">
        <v>30</v>
      </c>
      <c r="C993">
        <v>2022</v>
      </c>
      <c r="D993">
        <v>61183</v>
      </c>
      <c r="E993">
        <v>476.64</v>
      </c>
      <c r="F993">
        <v>331</v>
      </c>
      <c r="G993">
        <v>1.44</v>
      </c>
      <c r="H993" t="str">
        <f>VLOOKUP(BestCart2[[#This Row],[PRODUCT_CODE]],[1]!Bestcartprd[#Data],2,FALSE)</f>
        <v>Soda 50 CL</v>
      </c>
      <c r="I993" t="str">
        <f>VLOOKUP(BestCart2[[#This Row],[PRODUCT_CODE]],[1]!Bestcartprd[#Data],3,FALSE)</f>
        <v>Global Sodas</v>
      </c>
      <c r="J993" t="str">
        <f>VLOOKUP(BestCart2[[#This Row],[PRODUCT_CODE]],[1]!Bestcartprd[#Data],7,FALSE)</f>
        <v>Non-Alcoholic Beverages</v>
      </c>
      <c r="K993" t="str">
        <f>TEXT(DATE(YEAR(BestCart2[[#This Row],[WEEK_NUMBER]]),1,1) +(BestCart2[[#This Row],[WEEK_NUMBER]]-1)*7, "MMMM")</f>
        <v>July</v>
      </c>
      <c r="L99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4" spans="1:12" x14ac:dyDescent="0.3">
      <c r="A994" t="s">
        <v>0</v>
      </c>
      <c r="B994">
        <v>30</v>
      </c>
      <c r="C994">
        <v>2022</v>
      </c>
      <c r="D994">
        <v>81896</v>
      </c>
      <c r="E994">
        <v>0</v>
      </c>
      <c r="F994">
        <v>0</v>
      </c>
      <c r="H994" t="str">
        <f>VLOOKUP(BestCart2[[#This Row],[PRODUCT_CODE]],[1]!Bestcartprd[#Data],2,FALSE)</f>
        <v>Winter Special Coockie</v>
      </c>
      <c r="I994" t="str">
        <f>VLOOKUP(BestCart2[[#This Row],[PRODUCT_CODE]],[1]!Bestcartprd[#Data],3,FALSE)</f>
        <v>Candies International</v>
      </c>
      <c r="J994" t="str">
        <f>VLOOKUP(BestCart2[[#This Row],[PRODUCT_CODE]],[1]!Bestcartprd[#Data],7,FALSE)</f>
        <v>Snacks</v>
      </c>
      <c r="K994" t="str">
        <f>TEXT(DATE(YEAR(BestCart2[[#This Row],[WEEK_NUMBER]]),1,1) +(BestCart2[[#This Row],[WEEK_NUMBER]]-1)*7, "MMMM")</f>
        <v>July</v>
      </c>
      <c r="L99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5" spans="1:12" x14ac:dyDescent="0.3">
      <c r="A995" t="s">
        <v>0</v>
      </c>
      <c r="B995">
        <v>30</v>
      </c>
      <c r="C995">
        <v>2022</v>
      </c>
      <c r="D995">
        <v>82835</v>
      </c>
      <c r="E995">
        <v>456.75</v>
      </c>
      <c r="F995">
        <v>203</v>
      </c>
      <c r="G995">
        <v>2.25</v>
      </c>
      <c r="H995" t="str">
        <f>VLOOKUP(BestCart2[[#This Row],[PRODUCT_CODE]],[1]!Bestcartprd[#Data],2,FALSE)</f>
        <v>Coconut &amp; Passion Fruit Ice Cream</v>
      </c>
      <c r="I995" t="str">
        <f>VLOOKUP(BestCart2[[#This Row],[PRODUCT_CODE]],[1]!Bestcartprd[#Data],3,FALSE)</f>
        <v>Ice Cream Heaven</v>
      </c>
      <c r="J995" t="str">
        <f>VLOOKUP(BestCart2[[#This Row],[PRODUCT_CODE]],[1]!Bestcartprd[#Data],7,FALSE)</f>
        <v>Snacks</v>
      </c>
      <c r="K995" t="str">
        <f>TEXT(DATE(YEAR(BestCart2[[#This Row],[WEEK_NUMBER]]),1,1) +(BestCart2[[#This Row],[WEEK_NUMBER]]-1)*7, "MMMM")</f>
        <v>July</v>
      </c>
      <c r="L99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6" spans="1:12" x14ac:dyDescent="0.3">
      <c r="A996" t="s">
        <v>0</v>
      </c>
      <c r="B996">
        <v>30</v>
      </c>
      <c r="C996">
        <v>2022</v>
      </c>
      <c r="D996">
        <v>84637</v>
      </c>
      <c r="E996">
        <v>3689.28</v>
      </c>
      <c r="F996">
        <v>252</v>
      </c>
      <c r="G996">
        <v>14.64</v>
      </c>
      <c r="H996" t="str">
        <f>VLOOKUP(BestCart2[[#This Row],[PRODUCT_CODE]],[1]!Bestcartprd[#Data],2,FALSE)</f>
        <v>Blue Line 20S</v>
      </c>
      <c r="I996" t="str">
        <f>VLOOKUP(BestCart2[[#This Row],[PRODUCT_CODE]],[1]!Bestcartprd[#Data],3,FALSE)</f>
        <v>All Cigarettes Limited</v>
      </c>
      <c r="J996" t="str">
        <f>VLOOKUP(BestCart2[[#This Row],[PRODUCT_CODE]],[1]!Bestcartprd[#Data],7,FALSE)</f>
        <v>Tobacco</v>
      </c>
      <c r="K996" t="str">
        <f>TEXT(DATE(YEAR(BestCart2[[#This Row],[WEEK_NUMBER]]),1,1) +(BestCart2[[#This Row],[WEEK_NUMBER]]-1)*7, "MMMM")</f>
        <v>July</v>
      </c>
      <c r="L99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7" spans="1:12" x14ac:dyDescent="0.3">
      <c r="A997" t="s">
        <v>0</v>
      </c>
      <c r="B997">
        <v>30</v>
      </c>
      <c r="C997">
        <v>2022</v>
      </c>
      <c r="D997">
        <v>84648</v>
      </c>
      <c r="E997">
        <v>397.44</v>
      </c>
      <c r="F997">
        <v>27</v>
      </c>
      <c r="G997">
        <v>14.72</v>
      </c>
      <c r="H997" t="str">
        <f>VLOOKUP(BestCart2[[#This Row],[PRODUCT_CODE]],[1]!Bestcartprd[#Data],2,FALSE)</f>
        <v>Green Stripes 20S</v>
      </c>
      <c r="I997" t="str">
        <f>VLOOKUP(BestCart2[[#This Row],[PRODUCT_CODE]],[1]!Bestcartprd[#Data],3,FALSE)</f>
        <v>Cigarettes World ltd</v>
      </c>
      <c r="J997" t="str">
        <f>VLOOKUP(BestCart2[[#This Row],[PRODUCT_CODE]],[1]!Bestcartprd[#Data],7,FALSE)</f>
        <v>Tobacco</v>
      </c>
      <c r="K997" t="str">
        <f>TEXT(DATE(YEAR(BestCart2[[#This Row],[WEEK_NUMBER]]),1,1) +(BestCart2[[#This Row],[WEEK_NUMBER]]-1)*7, "MMMM")</f>
        <v>July</v>
      </c>
      <c r="L99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8" spans="1:12" x14ac:dyDescent="0.3">
      <c r="A998" t="s">
        <v>0</v>
      </c>
      <c r="B998">
        <v>30</v>
      </c>
      <c r="C998">
        <v>2022</v>
      </c>
      <c r="D998">
        <v>85104</v>
      </c>
      <c r="E998">
        <v>8190.1799999999994</v>
      </c>
      <c r="F998">
        <v>3138</v>
      </c>
      <c r="G998">
        <v>2.61</v>
      </c>
      <c r="H998" t="str">
        <f>VLOOKUP(BestCart2[[#This Row],[PRODUCT_CODE]],[1]!Bestcartprd[#Data],2,FALSE)</f>
        <v>Regular Coffee</v>
      </c>
      <c r="I998" t="str">
        <f>VLOOKUP(BestCart2[[#This Row],[PRODUCT_CODE]],[1]!Bestcartprd[#Data],3,FALSE)</f>
        <v>Coffee Express</v>
      </c>
      <c r="J998" t="str">
        <f>VLOOKUP(BestCart2[[#This Row],[PRODUCT_CODE]],[1]!Bestcartprd[#Data],7,FALSE)</f>
        <v>Food</v>
      </c>
      <c r="K998" t="str">
        <f>TEXT(DATE(YEAR(BestCart2[[#This Row],[WEEK_NUMBER]]),1,1) +(BestCart2[[#This Row],[WEEK_NUMBER]]-1)*7, "MMMM")</f>
        <v>July</v>
      </c>
      <c r="L99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999" spans="1:12" x14ac:dyDescent="0.3">
      <c r="A999" t="s">
        <v>0</v>
      </c>
      <c r="B999">
        <v>30</v>
      </c>
      <c r="C999">
        <v>2022</v>
      </c>
      <c r="D999">
        <v>85120</v>
      </c>
      <c r="E999">
        <v>667.44</v>
      </c>
      <c r="F999">
        <v>206</v>
      </c>
      <c r="G999">
        <v>3.24</v>
      </c>
      <c r="H999" t="str">
        <f>VLOOKUP(BestCart2[[#This Row],[PRODUCT_CODE]],[1]!Bestcartprd[#Data],2,FALSE)</f>
        <v>XL Latte</v>
      </c>
      <c r="I999" t="str">
        <f>VLOOKUP(BestCart2[[#This Row],[PRODUCT_CODE]],[1]!Bestcartprd[#Data],3,FALSE)</f>
        <v>Just Coffee ltd</v>
      </c>
      <c r="J999" t="str">
        <f>VLOOKUP(BestCart2[[#This Row],[PRODUCT_CODE]],[1]!Bestcartprd[#Data],7,FALSE)</f>
        <v>Food</v>
      </c>
      <c r="K999" t="str">
        <f>TEXT(DATE(YEAR(BestCart2[[#This Row],[WEEK_NUMBER]]),1,1) +(BestCart2[[#This Row],[WEEK_NUMBER]]-1)*7, "MMMM")</f>
        <v>July</v>
      </c>
      <c r="L99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0" spans="1:12" x14ac:dyDescent="0.3">
      <c r="A1000" t="s">
        <v>0</v>
      </c>
      <c r="B1000">
        <v>30</v>
      </c>
      <c r="C1000">
        <v>2022</v>
      </c>
      <c r="D1000">
        <v>85298</v>
      </c>
      <c r="E1000">
        <v>1215</v>
      </c>
      <c r="F1000">
        <v>243</v>
      </c>
      <c r="G1000">
        <v>5</v>
      </c>
      <c r="H1000" t="str">
        <f>VLOOKUP(BestCart2[[#This Row],[PRODUCT_CODE]],[1]!Bestcartprd[#Data],2,FALSE)</f>
        <v>4-Pack Regular Beer</v>
      </c>
      <c r="I1000" t="str">
        <f>VLOOKUP(BestCart2[[#This Row],[PRODUCT_CODE]],[1]!Bestcartprd[#Data],3,FALSE)</f>
        <v xml:space="preserve">Daily Beers </v>
      </c>
      <c r="J1000" t="str">
        <f>VLOOKUP(BestCart2[[#This Row],[PRODUCT_CODE]],[1]!Bestcartprd[#Data],7,FALSE)</f>
        <v>Alcoholic Beverages</v>
      </c>
      <c r="K1000" t="str">
        <f>TEXT(DATE(YEAR(BestCart2[[#This Row],[WEEK_NUMBER]]),1,1) +(BestCart2[[#This Row],[WEEK_NUMBER]]-1)*7, "MMMM")</f>
        <v>July</v>
      </c>
      <c r="L100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1" spans="1:12" x14ac:dyDescent="0.3">
      <c r="A1001" t="s">
        <v>0</v>
      </c>
      <c r="B1001">
        <v>30</v>
      </c>
      <c r="C1001">
        <v>2022</v>
      </c>
      <c r="D1001">
        <v>86500</v>
      </c>
      <c r="E1001">
        <v>679.36</v>
      </c>
      <c r="F1001">
        <v>193</v>
      </c>
      <c r="G1001">
        <v>3.52</v>
      </c>
      <c r="H1001" t="str">
        <f>VLOOKUP(BestCart2[[#This Row],[PRODUCT_CODE]],[1]!Bestcartprd[#Data],2,FALSE)</f>
        <v>Chicken &amp; Cheese</v>
      </c>
      <c r="I1001" t="str">
        <f>VLOOKUP(BestCart2[[#This Row],[PRODUCT_CODE]],[1]!Bestcartprd[#Data],3,FALSE)</f>
        <v>Shell</v>
      </c>
      <c r="J1001" t="str">
        <f>VLOOKUP(BestCart2[[#This Row],[PRODUCT_CODE]],[1]!Bestcartprd[#Data],7,FALSE)</f>
        <v>Food</v>
      </c>
      <c r="K1001" t="str">
        <f>TEXT(DATE(YEAR(BestCart2[[#This Row],[WEEK_NUMBER]]),1,1) +(BestCart2[[#This Row],[WEEK_NUMBER]]-1)*7, "MMMM")</f>
        <v>July</v>
      </c>
      <c r="L100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2" spans="1:12" x14ac:dyDescent="0.3">
      <c r="A1002" t="s">
        <v>0</v>
      </c>
      <c r="B1002">
        <v>30</v>
      </c>
      <c r="C1002">
        <v>2022</v>
      </c>
      <c r="D1002">
        <v>90540</v>
      </c>
      <c r="E1002">
        <v>53.5</v>
      </c>
      <c r="F1002">
        <v>25</v>
      </c>
      <c r="G1002">
        <v>2.14</v>
      </c>
      <c r="H1002" t="str">
        <f>VLOOKUP(BestCart2[[#This Row],[PRODUCT_CODE]],[1]!Bestcartprd[#Data],2,FALSE)</f>
        <v>Tonic Water 50CL</v>
      </c>
      <c r="I1002" t="str">
        <f>VLOOKUP(BestCart2[[#This Row],[PRODUCT_CODE]],[1]!Bestcartprd[#Data],3,FALSE)</f>
        <v>Tonic Waters Ltd.</v>
      </c>
      <c r="J1002" t="str">
        <f>VLOOKUP(BestCart2[[#This Row],[PRODUCT_CODE]],[1]!Bestcartprd[#Data],7,FALSE)</f>
        <v>Non-Alcoholic Beverages</v>
      </c>
      <c r="K1002" t="str">
        <f>TEXT(DATE(YEAR(BestCart2[[#This Row],[WEEK_NUMBER]]),1,1) +(BestCart2[[#This Row],[WEEK_NUMBER]]-1)*7, "MMMM")</f>
        <v>July</v>
      </c>
      <c r="L100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3" spans="1:12" x14ac:dyDescent="0.3">
      <c r="A1003" t="s">
        <v>0</v>
      </c>
      <c r="B1003">
        <v>30</v>
      </c>
      <c r="C1003">
        <v>2022</v>
      </c>
      <c r="D1003">
        <v>91473</v>
      </c>
      <c r="E1003">
        <v>1577.8000000000002</v>
      </c>
      <c r="F1003">
        <v>460</v>
      </c>
      <c r="G1003">
        <v>3.43</v>
      </c>
      <c r="H1003" t="str">
        <f>VLOOKUP(BestCart2[[#This Row],[PRODUCT_CODE]],[1]!Bestcartprd[#Data],2,FALSE)</f>
        <v>Grilled Cheese</v>
      </c>
      <c r="I1003" t="str">
        <f>VLOOKUP(BestCart2[[#This Row],[PRODUCT_CODE]],[1]!Bestcartprd[#Data],3,FALSE)</f>
        <v>Sandwiches &amp; Co.</v>
      </c>
      <c r="J1003" t="str">
        <f>VLOOKUP(BestCart2[[#This Row],[PRODUCT_CODE]],[1]!Bestcartprd[#Data],7,FALSE)</f>
        <v>Food</v>
      </c>
      <c r="K1003" t="str">
        <f>TEXT(DATE(YEAR(BestCart2[[#This Row],[WEEK_NUMBER]]),1,1) +(BestCart2[[#This Row],[WEEK_NUMBER]]-1)*7, "MMMM")</f>
        <v>July</v>
      </c>
      <c r="L100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4" spans="1:12" x14ac:dyDescent="0.3">
      <c r="A1004" t="s">
        <v>0</v>
      </c>
      <c r="B1004">
        <v>30</v>
      </c>
      <c r="C1004">
        <v>2022</v>
      </c>
      <c r="D1004">
        <v>92274</v>
      </c>
      <c r="E1004">
        <v>45.92</v>
      </c>
      <c r="F1004">
        <v>4</v>
      </c>
      <c r="G1004">
        <v>11.48</v>
      </c>
      <c r="H1004" t="str">
        <f>VLOOKUP(BestCart2[[#This Row],[PRODUCT_CODE]],[1]!Bestcartprd[#Data],2,FALSE)</f>
        <v xml:space="preserve">Sun Glasses </v>
      </c>
      <c r="I1004" t="str">
        <f>VLOOKUP(BestCart2[[#This Row],[PRODUCT_CODE]],[1]!Bestcartprd[#Data],3,FALSE)</f>
        <v>Fashion Eyewear Ltd.</v>
      </c>
      <c r="J1004" t="str">
        <f>VLOOKUP(BestCart2[[#This Row],[PRODUCT_CODE]],[1]!Bestcartprd[#Data],7,FALSE)</f>
        <v>Non-Food</v>
      </c>
      <c r="K1004" t="str">
        <f>TEXT(DATE(YEAR(BestCart2[[#This Row],[WEEK_NUMBER]]),1,1) +(BestCart2[[#This Row],[WEEK_NUMBER]]-1)*7, "MMMM")</f>
        <v>July</v>
      </c>
      <c r="L100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5" spans="1:12" x14ac:dyDescent="0.3">
      <c r="A1005" t="s">
        <v>0</v>
      </c>
      <c r="B1005">
        <v>30</v>
      </c>
      <c r="C1005">
        <v>2022</v>
      </c>
      <c r="D1005">
        <v>92835</v>
      </c>
      <c r="E1005">
        <v>2328.7200000000003</v>
      </c>
      <c r="F1005">
        <v>313</v>
      </c>
      <c r="G1005">
        <v>7.44</v>
      </c>
      <c r="H1005" t="str">
        <f>VLOOKUP(BestCart2[[#This Row],[PRODUCT_CODE]],[1]!Bestcartprd[#Data],2,FALSE)</f>
        <v>Brussel Special 4-Pack</v>
      </c>
      <c r="I1005" t="str">
        <f>VLOOKUP(BestCart2[[#This Row],[PRODUCT_CODE]],[1]!Bestcartprd[#Data],3,FALSE)</f>
        <v>Belgian Brewers</v>
      </c>
      <c r="J1005" t="str">
        <f>VLOOKUP(BestCart2[[#This Row],[PRODUCT_CODE]],[1]!Bestcartprd[#Data],7,FALSE)</f>
        <v>Alcoholic Beverages</v>
      </c>
      <c r="K1005" t="str">
        <f>TEXT(DATE(YEAR(BestCart2[[#This Row],[WEEK_NUMBER]]),1,1) +(BestCart2[[#This Row],[WEEK_NUMBER]]-1)*7, "MMMM")</f>
        <v>July</v>
      </c>
      <c r="L100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6" spans="1:12" x14ac:dyDescent="0.3">
      <c r="A1006" t="s">
        <v>0</v>
      </c>
      <c r="B1006">
        <v>30</v>
      </c>
      <c r="C1006">
        <v>2022</v>
      </c>
      <c r="D1006">
        <v>94817</v>
      </c>
      <c r="E1006">
        <v>134.94</v>
      </c>
      <c r="F1006">
        <v>78</v>
      </c>
      <c r="G1006">
        <v>1.73</v>
      </c>
      <c r="H1006" t="str">
        <f>VLOOKUP(BestCart2[[#This Row],[PRODUCT_CODE]],[1]!Bestcartprd[#Data],2,FALSE)</f>
        <v>Chocolate Ice Cream</v>
      </c>
      <c r="I1006" t="str">
        <f>VLOOKUP(BestCart2[[#This Row],[PRODUCT_CODE]],[1]!Bestcartprd[#Data],3,FALSE)</f>
        <v>Ice delicacies ltd</v>
      </c>
      <c r="J1006" t="str">
        <f>VLOOKUP(BestCart2[[#This Row],[PRODUCT_CODE]],[1]!Bestcartprd[#Data],7,FALSE)</f>
        <v>Snacks</v>
      </c>
      <c r="K1006" t="str">
        <f>TEXT(DATE(YEAR(BestCart2[[#This Row],[WEEK_NUMBER]]),1,1) +(BestCart2[[#This Row],[WEEK_NUMBER]]-1)*7, "MMMM")</f>
        <v>July</v>
      </c>
      <c r="L100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7" spans="1:12" x14ac:dyDescent="0.3">
      <c r="A1007" t="s">
        <v>0</v>
      </c>
      <c r="B1007">
        <v>30</v>
      </c>
      <c r="C1007">
        <v>2022</v>
      </c>
      <c r="D1007">
        <v>84689</v>
      </c>
      <c r="E1007">
        <v>895.56</v>
      </c>
      <c r="F1007">
        <v>34</v>
      </c>
      <c r="G1007">
        <v>26.34</v>
      </c>
      <c r="H1007" t="str">
        <f>VLOOKUP(BestCart2[[#This Row],[PRODUCT_CODE]],[1]!Bestcartprd[#Data],2,FALSE)</f>
        <v>Red Line 40S</v>
      </c>
      <c r="I1007" t="str">
        <f>VLOOKUP(BestCart2[[#This Row],[PRODUCT_CODE]],[1]!Bestcartprd[#Data],3,FALSE)</f>
        <v>All Cigarettes Limited</v>
      </c>
      <c r="J1007" t="str">
        <f>VLOOKUP(BestCart2[[#This Row],[PRODUCT_CODE]],[1]!Bestcartprd[#Data],7,FALSE)</f>
        <v>Snacks</v>
      </c>
      <c r="K1007" t="str">
        <f>TEXT(DATE(YEAR(BestCart2[[#This Row],[WEEK_NUMBER]]),1,1) +(BestCart2[[#This Row],[WEEK_NUMBER]]-1)*7, "MMMM")</f>
        <v>July</v>
      </c>
      <c r="L100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8" spans="1:12" x14ac:dyDescent="0.3">
      <c r="A1008" t="s">
        <v>0</v>
      </c>
      <c r="B1008">
        <v>30</v>
      </c>
      <c r="C1008">
        <v>2022</v>
      </c>
      <c r="D1008">
        <v>85242</v>
      </c>
      <c r="E1008">
        <v>17.95</v>
      </c>
      <c r="F1008">
        <v>5</v>
      </c>
      <c r="G1008">
        <v>3.59</v>
      </c>
      <c r="H1008" t="str">
        <f>VLOOKUP(BestCart2[[#This Row],[PRODUCT_CODE]],[1]!Bestcartprd[#Data],2,FALSE)</f>
        <v>Frozen fried fish</v>
      </c>
      <c r="I1008" t="str">
        <f>VLOOKUP(BestCart2[[#This Row],[PRODUCT_CODE]],[1]!Bestcartprd[#Data],3,FALSE)</f>
        <v>North Sea Fishermans Ltd.</v>
      </c>
      <c r="J1008" t="str">
        <f>VLOOKUP(BestCart2[[#This Row],[PRODUCT_CODE]],[1]!Bestcartprd[#Data],7,FALSE)</f>
        <v>Groceries</v>
      </c>
      <c r="K1008" t="str">
        <f>TEXT(DATE(YEAR(BestCart2[[#This Row],[WEEK_NUMBER]]),1,1) +(BestCart2[[#This Row],[WEEK_NUMBER]]-1)*7, "MMMM")</f>
        <v>July</v>
      </c>
      <c r="L100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09" spans="1:12" x14ac:dyDescent="0.3">
      <c r="A1009" t="s">
        <v>0</v>
      </c>
      <c r="B1009">
        <v>1</v>
      </c>
      <c r="C1009">
        <v>2022</v>
      </c>
      <c r="D1009">
        <v>81355</v>
      </c>
      <c r="E1009">
        <v>5447.62</v>
      </c>
      <c r="F1009">
        <v>6086</v>
      </c>
      <c r="G1009">
        <v>0.9</v>
      </c>
      <c r="H1009" t="str">
        <f>VLOOKUP(BestCart2[[#This Row],[PRODUCT_CODE]],[1]!Bestcartprd[#Data],2,FALSE)</f>
        <v xml:space="preserve">Small Chips 60 g </v>
      </c>
      <c r="I1009" t="str">
        <f>VLOOKUP(BestCart2[[#This Row],[PRODUCT_CODE]],[1]!Bestcartprd[#Data],3,FALSE)</f>
        <v>Snacks &amp; Snacks</v>
      </c>
      <c r="J1009" t="str">
        <f>VLOOKUP(BestCart2[[#This Row],[PRODUCT_CODE]],[1]!Bestcartprd[#Data],7,FALSE)</f>
        <v>Snacks</v>
      </c>
      <c r="K1009" t="str">
        <f>TEXT(DATE(YEAR(BestCart2[[#This Row],[WEEK_NUMBER]]),1,1) +(BestCart2[[#This Row],[WEEK_NUMBER]]-1)*7, "MMMM")</f>
        <v>January</v>
      </c>
      <c r="L100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0" spans="1:12" x14ac:dyDescent="0.3">
      <c r="A1010" t="s">
        <v>0</v>
      </c>
      <c r="B1010">
        <v>2</v>
      </c>
      <c r="C1010">
        <v>2022</v>
      </c>
      <c r="D1010">
        <v>81355</v>
      </c>
      <c r="E1010">
        <v>4803.04</v>
      </c>
      <c r="F1010">
        <v>5326</v>
      </c>
      <c r="G1010">
        <v>0.9</v>
      </c>
      <c r="H1010" t="str">
        <f>VLOOKUP(BestCart2[[#This Row],[PRODUCT_CODE]],[1]!Bestcartprd[#Data],2,FALSE)</f>
        <v xml:space="preserve">Small Chips 60 g </v>
      </c>
      <c r="I1010" t="str">
        <f>VLOOKUP(BestCart2[[#This Row],[PRODUCT_CODE]],[1]!Bestcartprd[#Data],3,FALSE)</f>
        <v>Snacks &amp; Snacks</v>
      </c>
      <c r="J1010" t="str">
        <f>VLOOKUP(BestCart2[[#This Row],[PRODUCT_CODE]],[1]!Bestcartprd[#Data],7,FALSE)</f>
        <v>Snacks</v>
      </c>
      <c r="K1010" t="str">
        <f>TEXT(DATE(YEAR(BestCart2[[#This Row],[WEEK_NUMBER]]),1,1) +(BestCart2[[#This Row],[WEEK_NUMBER]]-1)*7, "MMMM")</f>
        <v>January</v>
      </c>
      <c r="L101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1" spans="1:12" x14ac:dyDescent="0.3">
      <c r="A1011" t="s">
        <v>0</v>
      </c>
      <c r="B1011">
        <v>3</v>
      </c>
      <c r="C1011">
        <v>2022</v>
      </c>
      <c r="D1011">
        <v>81355</v>
      </c>
      <c r="E1011">
        <v>5190.4799999999996</v>
      </c>
      <c r="F1011">
        <v>5701</v>
      </c>
      <c r="G1011">
        <v>0.91</v>
      </c>
      <c r="H1011" t="str">
        <f>VLOOKUP(BestCart2[[#This Row],[PRODUCT_CODE]],[1]!Bestcartprd[#Data],2,FALSE)</f>
        <v xml:space="preserve">Small Chips 60 g </v>
      </c>
      <c r="I1011" t="str">
        <f>VLOOKUP(BestCart2[[#This Row],[PRODUCT_CODE]],[1]!Bestcartprd[#Data],3,FALSE)</f>
        <v>Snacks &amp; Snacks</v>
      </c>
      <c r="J1011" t="str">
        <f>VLOOKUP(BestCart2[[#This Row],[PRODUCT_CODE]],[1]!Bestcartprd[#Data],7,FALSE)</f>
        <v>Snacks</v>
      </c>
      <c r="K1011" t="str">
        <f>TEXT(DATE(YEAR(BestCart2[[#This Row],[WEEK_NUMBER]]),1,1) +(BestCart2[[#This Row],[WEEK_NUMBER]]-1)*7, "MMMM")</f>
        <v>January</v>
      </c>
      <c r="L101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2" spans="1:12" x14ac:dyDescent="0.3">
      <c r="A1012" t="s">
        <v>0</v>
      </c>
      <c r="B1012">
        <v>4</v>
      </c>
      <c r="C1012">
        <v>2022</v>
      </c>
      <c r="D1012">
        <v>81355</v>
      </c>
      <c r="E1012">
        <v>5202.8999999999996</v>
      </c>
      <c r="F1012">
        <v>5676</v>
      </c>
      <c r="G1012">
        <v>0.92</v>
      </c>
      <c r="H1012" t="str">
        <f>VLOOKUP(BestCart2[[#This Row],[PRODUCT_CODE]],[1]!Bestcartprd[#Data],2,FALSE)</f>
        <v xml:space="preserve">Small Chips 60 g </v>
      </c>
      <c r="I1012" t="str">
        <f>VLOOKUP(BestCart2[[#This Row],[PRODUCT_CODE]],[1]!Bestcartprd[#Data],3,FALSE)</f>
        <v>Snacks &amp; Snacks</v>
      </c>
      <c r="J1012" t="str">
        <f>VLOOKUP(BestCart2[[#This Row],[PRODUCT_CODE]],[1]!Bestcartprd[#Data],7,FALSE)</f>
        <v>Snacks</v>
      </c>
      <c r="K1012" t="str">
        <f>TEXT(DATE(YEAR(BestCart2[[#This Row],[WEEK_NUMBER]]),1,1) +(BestCart2[[#This Row],[WEEK_NUMBER]]-1)*7, "MMMM")</f>
        <v>January</v>
      </c>
      <c r="L101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3" spans="1:12" x14ac:dyDescent="0.3">
      <c r="A1013" t="s">
        <v>0</v>
      </c>
      <c r="B1013">
        <v>5</v>
      </c>
      <c r="C1013">
        <v>2022</v>
      </c>
      <c r="D1013">
        <v>81355</v>
      </c>
      <c r="E1013">
        <v>5259.8490000000002</v>
      </c>
      <c r="F1013">
        <v>5799</v>
      </c>
      <c r="G1013">
        <v>0.91</v>
      </c>
      <c r="H1013" t="str">
        <f>VLOOKUP(BestCart2[[#This Row],[PRODUCT_CODE]],[1]!Bestcartprd[#Data],2,FALSE)</f>
        <v xml:space="preserve">Small Chips 60 g </v>
      </c>
      <c r="I1013" t="str">
        <f>VLOOKUP(BestCart2[[#This Row],[PRODUCT_CODE]],[1]!Bestcartprd[#Data],3,FALSE)</f>
        <v>Snacks &amp; Snacks</v>
      </c>
      <c r="J1013" t="str">
        <f>VLOOKUP(BestCart2[[#This Row],[PRODUCT_CODE]],[1]!Bestcartprd[#Data],7,FALSE)</f>
        <v>Snacks</v>
      </c>
      <c r="K1013" t="str">
        <f>TEXT(DATE(YEAR(BestCart2[[#This Row],[WEEK_NUMBER]]),1,1) +(BestCart2[[#This Row],[WEEK_NUMBER]]-1)*7, "MMMM")</f>
        <v>January</v>
      </c>
      <c r="L101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4" spans="1:12" x14ac:dyDescent="0.3">
      <c r="A1014" t="s">
        <v>0</v>
      </c>
      <c r="B1014">
        <v>6</v>
      </c>
      <c r="C1014">
        <v>2022</v>
      </c>
      <c r="D1014">
        <v>81355</v>
      </c>
      <c r="E1014">
        <v>5591.48</v>
      </c>
      <c r="F1014">
        <v>6140</v>
      </c>
      <c r="G1014">
        <v>0.91</v>
      </c>
      <c r="H1014" t="str">
        <f>VLOOKUP(BestCart2[[#This Row],[PRODUCT_CODE]],[1]!Bestcartprd[#Data],2,FALSE)</f>
        <v xml:space="preserve">Small Chips 60 g </v>
      </c>
      <c r="I1014" t="str">
        <f>VLOOKUP(BestCart2[[#This Row],[PRODUCT_CODE]],[1]!Bestcartprd[#Data],3,FALSE)</f>
        <v>Snacks &amp; Snacks</v>
      </c>
      <c r="J1014" t="str">
        <f>VLOOKUP(BestCart2[[#This Row],[PRODUCT_CODE]],[1]!Bestcartprd[#Data],7,FALSE)</f>
        <v>Snacks</v>
      </c>
      <c r="K1014" t="str">
        <f>TEXT(DATE(YEAR(BestCart2[[#This Row],[WEEK_NUMBER]]),1,1) +(BestCart2[[#This Row],[WEEK_NUMBER]]-1)*7, "MMMM")</f>
        <v>February</v>
      </c>
      <c r="L101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5" spans="1:12" x14ac:dyDescent="0.3">
      <c r="A1015" t="s">
        <v>0</v>
      </c>
      <c r="B1015">
        <v>7</v>
      </c>
      <c r="C1015">
        <v>2022</v>
      </c>
      <c r="D1015">
        <v>81355</v>
      </c>
      <c r="E1015">
        <v>5217.72</v>
      </c>
      <c r="F1015">
        <v>5726</v>
      </c>
      <c r="G1015">
        <v>0.91</v>
      </c>
      <c r="H1015" t="str">
        <f>VLOOKUP(BestCart2[[#This Row],[PRODUCT_CODE]],[1]!Bestcartprd[#Data],2,FALSE)</f>
        <v xml:space="preserve">Small Chips 60 g </v>
      </c>
      <c r="I1015" t="str">
        <f>VLOOKUP(BestCart2[[#This Row],[PRODUCT_CODE]],[1]!Bestcartprd[#Data],3,FALSE)</f>
        <v>Snacks &amp; Snacks</v>
      </c>
      <c r="J1015" t="str">
        <f>VLOOKUP(BestCart2[[#This Row],[PRODUCT_CODE]],[1]!Bestcartprd[#Data],7,FALSE)</f>
        <v>Snacks</v>
      </c>
      <c r="K1015" t="str">
        <f>TEXT(DATE(YEAR(BestCart2[[#This Row],[WEEK_NUMBER]]),1,1) +(BestCart2[[#This Row],[WEEK_NUMBER]]-1)*7, "MMMM")</f>
        <v>February</v>
      </c>
      <c r="L101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6" spans="1:12" x14ac:dyDescent="0.3">
      <c r="A1016" t="s">
        <v>0</v>
      </c>
      <c r="B1016">
        <v>8</v>
      </c>
      <c r="C1016">
        <v>2022</v>
      </c>
      <c r="D1016">
        <v>81355</v>
      </c>
      <c r="E1016">
        <v>6422.59</v>
      </c>
      <c r="F1016">
        <v>7082</v>
      </c>
      <c r="G1016">
        <v>0.91</v>
      </c>
      <c r="H1016" t="str">
        <f>VLOOKUP(BestCart2[[#This Row],[PRODUCT_CODE]],[1]!Bestcartprd[#Data],2,FALSE)</f>
        <v xml:space="preserve">Small Chips 60 g </v>
      </c>
      <c r="I1016" t="str">
        <f>VLOOKUP(BestCart2[[#This Row],[PRODUCT_CODE]],[1]!Bestcartprd[#Data],3,FALSE)</f>
        <v>Snacks &amp; Snacks</v>
      </c>
      <c r="J1016" t="str">
        <f>VLOOKUP(BestCart2[[#This Row],[PRODUCT_CODE]],[1]!Bestcartprd[#Data],7,FALSE)</f>
        <v>Snacks</v>
      </c>
      <c r="K1016" t="str">
        <f>TEXT(DATE(YEAR(BestCart2[[#This Row],[WEEK_NUMBER]]),1,1) +(BestCart2[[#This Row],[WEEK_NUMBER]]-1)*7, "MMMM")</f>
        <v>February</v>
      </c>
      <c r="L101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7" spans="1:12" x14ac:dyDescent="0.3">
      <c r="A1017" t="s">
        <v>0</v>
      </c>
      <c r="B1017">
        <v>9</v>
      </c>
      <c r="C1017">
        <v>2022</v>
      </c>
      <c r="D1017">
        <v>81355</v>
      </c>
      <c r="E1017">
        <v>6388.54</v>
      </c>
      <c r="F1017">
        <v>7044</v>
      </c>
      <c r="G1017">
        <v>0.91</v>
      </c>
      <c r="H1017" t="str">
        <f>VLOOKUP(BestCart2[[#This Row],[PRODUCT_CODE]],[1]!Bestcartprd[#Data],2,FALSE)</f>
        <v xml:space="preserve">Small Chips 60 g </v>
      </c>
      <c r="I1017" t="str">
        <f>VLOOKUP(BestCart2[[#This Row],[PRODUCT_CODE]],[1]!Bestcartprd[#Data],3,FALSE)</f>
        <v>Snacks &amp; Snacks</v>
      </c>
      <c r="J1017" t="str">
        <f>VLOOKUP(BestCart2[[#This Row],[PRODUCT_CODE]],[1]!Bestcartprd[#Data],7,FALSE)</f>
        <v>Snacks</v>
      </c>
      <c r="K1017" t="str">
        <f>TEXT(DATE(YEAR(BestCart2[[#This Row],[WEEK_NUMBER]]),1,1) +(BestCart2[[#This Row],[WEEK_NUMBER]]-1)*7, "MMMM")</f>
        <v>February</v>
      </c>
      <c r="L101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18" spans="1:12" x14ac:dyDescent="0.3">
      <c r="A1018" t="s">
        <v>0</v>
      </c>
      <c r="B1018">
        <v>10</v>
      </c>
      <c r="C1018">
        <v>2022</v>
      </c>
      <c r="D1018">
        <v>81355</v>
      </c>
      <c r="E1018">
        <v>6051.5</v>
      </c>
      <c r="F1018">
        <v>6548</v>
      </c>
      <c r="G1018">
        <v>0.92</v>
      </c>
      <c r="H1018" t="str">
        <f>VLOOKUP(BestCart2[[#This Row],[PRODUCT_CODE]],[1]!Bestcartprd[#Data],2,FALSE)</f>
        <v xml:space="preserve">Small Chips 60 g </v>
      </c>
      <c r="I1018" t="str">
        <f>VLOOKUP(BestCart2[[#This Row],[PRODUCT_CODE]],[1]!Bestcartprd[#Data],3,FALSE)</f>
        <v>Snacks &amp; Snacks</v>
      </c>
      <c r="J1018" t="str">
        <f>VLOOKUP(BestCart2[[#This Row],[PRODUCT_CODE]],[1]!Bestcartprd[#Data],7,FALSE)</f>
        <v>Snacks</v>
      </c>
      <c r="K1018" t="str">
        <f>TEXT(DATE(YEAR(BestCart2[[#This Row],[WEEK_NUMBER]]),1,1) +(BestCart2[[#This Row],[WEEK_NUMBER]]-1)*7, "MMMM")</f>
        <v>March</v>
      </c>
      <c r="L101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19" spans="1:12" x14ac:dyDescent="0.3">
      <c r="A1019" t="s">
        <v>0</v>
      </c>
      <c r="B1019">
        <v>11</v>
      </c>
      <c r="C1019">
        <v>2022</v>
      </c>
      <c r="D1019">
        <v>81355</v>
      </c>
      <c r="E1019">
        <v>5663.74</v>
      </c>
      <c r="F1019">
        <v>6226</v>
      </c>
      <c r="G1019">
        <v>0.91</v>
      </c>
      <c r="H1019" t="str">
        <f>VLOOKUP(BestCart2[[#This Row],[PRODUCT_CODE]],[1]!Bestcartprd[#Data],2,FALSE)</f>
        <v xml:space="preserve">Small Chips 60 g </v>
      </c>
      <c r="I1019" t="str">
        <f>VLOOKUP(BestCart2[[#This Row],[PRODUCT_CODE]],[1]!Bestcartprd[#Data],3,FALSE)</f>
        <v>Snacks &amp; Snacks</v>
      </c>
      <c r="J1019" t="str">
        <f>VLOOKUP(BestCart2[[#This Row],[PRODUCT_CODE]],[1]!Bestcartprd[#Data],7,FALSE)</f>
        <v>Snacks</v>
      </c>
      <c r="K1019" t="str">
        <f>TEXT(DATE(YEAR(BestCart2[[#This Row],[WEEK_NUMBER]]),1,1) +(BestCart2[[#This Row],[WEEK_NUMBER]]-1)*7, "MMMM")</f>
        <v>March</v>
      </c>
      <c r="L101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0" spans="1:12" x14ac:dyDescent="0.3">
      <c r="A1020" t="s">
        <v>0</v>
      </c>
      <c r="B1020">
        <v>12</v>
      </c>
      <c r="C1020">
        <v>2022</v>
      </c>
      <c r="D1020">
        <v>81355</v>
      </c>
      <c r="E1020">
        <v>5873.97</v>
      </c>
      <c r="F1020">
        <v>6500</v>
      </c>
      <c r="G1020">
        <v>0.9</v>
      </c>
      <c r="H1020" t="str">
        <f>VLOOKUP(BestCart2[[#This Row],[PRODUCT_CODE]],[1]!Bestcartprd[#Data],2,FALSE)</f>
        <v xml:space="preserve">Small Chips 60 g </v>
      </c>
      <c r="I1020" t="str">
        <f>VLOOKUP(BestCart2[[#This Row],[PRODUCT_CODE]],[1]!Bestcartprd[#Data],3,FALSE)</f>
        <v>Snacks &amp; Snacks</v>
      </c>
      <c r="J1020" t="str">
        <f>VLOOKUP(BestCart2[[#This Row],[PRODUCT_CODE]],[1]!Bestcartprd[#Data],7,FALSE)</f>
        <v>Snacks</v>
      </c>
      <c r="K1020" t="str">
        <f>TEXT(DATE(YEAR(BestCart2[[#This Row],[WEEK_NUMBER]]),1,1) +(BestCart2[[#This Row],[WEEK_NUMBER]]-1)*7, "MMMM")</f>
        <v>March</v>
      </c>
      <c r="L102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1" spans="1:12" x14ac:dyDescent="0.3">
      <c r="A1021" t="s">
        <v>0</v>
      </c>
      <c r="B1021">
        <v>13</v>
      </c>
      <c r="C1021">
        <v>2022</v>
      </c>
      <c r="D1021">
        <v>81355</v>
      </c>
      <c r="E1021">
        <v>5679.7</v>
      </c>
      <c r="F1021">
        <v>6228</v>
      </c>
      <c r="G1021">
        <v>0.91</v>
      </c>
      <c r="H1021" t="str">
        <f>VLOOKUP(BestCart2[[#This Row],[PRODUCT_CODE]],[1]!Bestcartprd[#Data],2,FALSE)</f>
        <v xml:space="preserve">Small Chips 60 g </v>
      </c>
      <c r="I1021" t="str">
        <f>VLOOKUP(BestCart2[[#This Row],[PRODUCT_CODE]],[1]!Bestcartprd[#Data],3,FALSE)</f>
        <v>Snacks &amp; Snacks</v>
      </c>
      <c r="J1021" t="str">
        <f>VLOOKUP(BestCart2[[#This Row],[PRODUCT_CODE]],[1]!Bestcartprd[#Data],7,FALSE)</f>
        <v>Snacks</v>
      </c>
      <c r="K1021" t="str">
        <f>TEXT(DATE(YEAR(BestCart2[[#This Row],[WEEK_NUMBER]]),1,1) +(BestCart2[[#This Row],[WEEK_NUMBER]]-1)*7, "MMMM")</f>
        <v>March</v>
      </c>
      <c r="L102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2" spans="1:12" x14ac:dyDescent="0.3">
      <c r="A1022" t="s">
        <v>0</v>
      </c>
      <c r="B1022">
        <v>14</v>
      </c>
      <c r="C1022">
        <v>2022</v>
      </c>
      <c r="D1022">
        <v>81355</v>
      </c>
      <c r="E1022">
        <v>5549.33</v>
      </c>
      <c r="F1022">
        <v>6062</v>
      </c>
      <c r="G1022">
        <v>0.92</v>
      </c>
      <c r="H1022" t="str">
        <f>VLOOKUP(BestCart2[[#This Row],[PRODUCT_CODE]],[1]!Bestcartprd[#Data],2,FALSE)</f>
        <v xml:space="preserve">Small Chips 60 g </v>
      </c>
      <c r="I1022" t="str">
        <f>VLOOKUP(BestCart2[[#This Row],[PRODUCT_CODE]],[1]!Bestcartprd[#Data],3,FALSE)</f>
        <v>Snacks &amp; Snacks</v>
      </c>
      <c r="J1022" t="str">
        <f>VLOOKUP(BestCart2[[#This Row],[PRODUCT_CODE]],[1]!Bestcartprd[#Data],7,FALSE)</f>
        <v>Snacks</v>
      </c>
      <c r="K1022" t="str">
        <f>TEXT(DATE(YEAR(BestCart2[[#This Row],[WEEK_NUMBER]]),1,1) +(BestCart2[[#This Row],[WEEK_NUMBER]]-1)*7, "MMMM")</f>
        <v>April</v>
      </c>
      <c r="L102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3" spans="1:12" x14ac:dyDescent="0.3">
      <c r="A1023" t="s">
        <v>0</v>
      </c>
      <c r="B1023">
        <v>15</v>
      </c>
      <c r="C1023">
        <v>2022</v>
      </c>
      <c r="D1023">
        <v>81355</v>
      </c>
      <c r="E1023">
        <v>5381.49</v>
      </c>
      <c r="F1023">
        <v>5952</v>
      </c>
      <c r="G1023">
        <v>0.9</v>
      </c>
      <c r="H1023" t="str">
        <f>VLOOKUP(BestCart2[[#This Row],[PRODUCT_CODE]],[1]!Bestcartprd[#Data],2,FALSE)</f>
        <v xml:space="preserve">Small Chips 60 g </v>
      </c>
      <c r="I1023" t="str">
        <f>VLOOKUP(BestCart2[[#This Row],[PRODUCT_CODE]],[1]!Bestcartprd[#Data],3,FALSE)</f>
        <v>Snacks &amp; Snacks</v>
      </c>
      <c r="J1023" t="str">
        <f>VLOOKUP(BestCart2[[#This Row],[PRODUCT_CODE]],[1]!Bestcartprd[#Data],7,FALSE)</f>
        <v>Snacks</v>
      </c>
      <c r="K1023" t="str">
        <f>TEXT(DATE(YEAR(BestCart2[[#This Row],[WEEK_NUMBER]]),1,1) +(BestCart2[[#This Row],[WEEK_NUMBER]]-1)*7, "MMMM")</f>
        <v>April</v>
      </c>
      <c r="L102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4" spans="1:12" x14ac:dyDescent="0.3">
      <c r="A1024" t="s">
        <v>0</v>
      </c>
      <c r="B1024">
        <v>16</v>
      </c>
      <c r="C1024">
        <v>2022</v>
      </c>
      <c r="D1024">
        <v>81355</v>
      </c>
      <c r="E1024">
        <v>5195.8900000000003</v>
      </c>
      <c r="F1024">
        <v>5734</v>
      </c>
      <c r="G1024">
        <v>0.91</v>
      </c>
      <c r="H1024" t="str">
        <f>VLOOKUP(BestCart2[[#This Row],[PRODUCT_CODE]],[1]!Bestcartprd[#Data],2,FALSE)</f>
        <v xml:space="preserve">Small Chips 60 g </v>
      </c>
      <c r="I1024" t="str">
        <f>VLOOKUP(BestCart2[[#This Row],[PRODUCT_CODE]],[1]!Bestcartprd[#Data],3,FALSE)</f>
        <v>Snacks &amp; Snacks</v>
      </c>
      <c r="J1024" t="str">
        <f>VLOOKUP(BestCart2[[#This Row],[PRODUCT_CODE]],[1]!Bestcartprd[#Data],7,FALSE)</f>
        <v>Snacks</v>
      </c>
      <c r="K1024" t="str">
        <f>TEXT(DATE(YEAR(BestCart2[[#This Row],[WEEK_NUMBER]]),1,1) +(BestCart2[[#This Row],[WEEK_NUMBER]]-1)*7, "MMMM")</f>
        <v>April</v>
      </c>
      <c r="L102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5" spans="1:12" x14ac:dyDescent="0.3">
      <c r="A1025" t="s">
        <v>0</v>
      </c>
      <c r="B1025">
        <v>17</v>
      </c>
      <c r="C1025">
        <v>2022</v>
      </c>
      <c r="D1025">
        <v>81355</v>
      </c>
      <c r="E1025">
        <v>6261.09</v>
      </c>
      <c r="F1025">
        <v>6779</v>
      </c>
      <c r="G1025">
        <v>0.92</v>
      </c>
      <c r="H1025" t="str">
        <f>VLOOKUP(BestCart2[[#This Row],[PRODUCT_CODE]],[1]!Bestcartprd[#Data],2,FALSE)</f>
        <v xml:space="preserve">Small Chips 60 g </v>
      </c>
      <c r="I1025" t="str">
        <f>VLOOKUP(BestCart2[[#This Row],[PRODUCT_CODE]],[1]!Bestcartprd[#Data],3,FALSE)</f>
        <v>Snacks &amp; Snacks</v>
      </c>
      <c r="J1025" t="str">
        <f>VLOOKUP(BestCart2[[#This Row],[PRODUCT_CODE]],[1]!Bestcartprd[#Data],7,FALSE)</f>
        <v>Snacks</v>
      </c>
      <c r="K1025" t="str">
        <f>TEXT(DATE(YEAR(BestCart2[[#This Row],[WEEK_NUMBER]]),1,1) +(BestCart2[[#This Row],[WEEK_NUMBER]]-1)*7, "MMMM")</f>
        <v>April</v>
      </c>
      <c r="L102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6" spans="1:12" x14ac:dyDescent="0.3">
      <c r="A1026" t="s">
        <v>0</v>
      </c>
      <c r="B1026">
        <v>18</v>
      </c>
      <c r="C1026">
        <v>2022</v>
      </c>
      <c r="D1026">
        <v>81355</v>
      </c>
      <c r="E1026">
        <v>6647.17</v>
      </c>
      <c r="F1026">
        <v>6997</v>
      </c>
      <c r="G1026">
        <v>0.95</v>
      </c>
      <c r="H1026" t="str">
        <f>VLOOKUP(BestCart2[[#This Row],[PRODUCT_CODE]],[1]!Bestcartprd[#Data],2,FALSE)</f>
        <v xml:space="preserve">Small Chips 60 g </v>
      </c>
      <c r="I1026" t="str">
        <f>VLOOKUP(BestCart2[[#This Row],[PRODUCT_CODE]],[1]!Bestcartprd[#Data],3,FALSE)</f>
        <v>Snacks &amp; Snacks</v>
      </c>
      <c r="J1026" t="str">
        <f>VLOOKUP(BestCart2[[#This Row],[PRODUCT_CODE]],[1]!Bestcartprd[#Data],7,FALSE)</f>
        <v>Snacks</v>
      </c>
      <c r="K1026" t="str">
        <f>TEXT(DATE(YEAR(BestCart2[[#This Row],[WEEK_NUMBER]]),1,1) +(BestCart2[[#This Row],[WEEK_NUMBER]]-1)*7, "MMMM")</f>
        <v>April</v>
      </c>
      <c r="L102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7" spans="1:12" x14ac:dyDescent="0.3">
      <c r="A1027" t="s">
        <v>0</v>
      </c>
      <c r="B1027">
        <v>19</v>
      </c>
      <c r="C1027">
        <v>2022</v>
      </c>
      <c r="D1027">
        <v>81355</v>
      </c>
      <c r="E1027">
        <v>6289.79</v>
      </c>
      <c r="F1027">
        <v>6613</v>
      </c>
      <c r="G1027">
        <v>0.95</v>
      </c>
      <c r="H1027" t="str">
        <f>VLOOKUP(BestCart2[[#This Row],[PRODUCT_CODE]],[1]!Bestcartprd[#Data],2,FALSE)</f>
        <v xml:space="preserve">Small Chips 60 g </v>
      </c>
      <c r="I1027" t="str">
        <f>VLOOKUP(BestCart2[[#This Row],[PRODUCT_CODE]],[1]!Bestcartprd[#Data],3,FALSE)</f>
        <v>Snacks &amp; Snacks</v>
      </c>
      <c r="J1027" t="str">
        <f>VLOOKUP(BestCart2[[#This Row],[PRODUCT_CODE]],[1]!Bestcartprd[#Data],7,FALSE)</f>
        <v>Snacks</v>
      </c>
      <c r="K1027" t="str">
        <f>TEXT(DATE(YEAR(BestCart2[[#This Row],[WEEK_NUMBER]]),1,1) +(BestCart2[[#This Row],[WEEK_NUMBER]]-1)*7, "MMMM")</f>
        <v>May</v>
      </c>
      <c r="L102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8" spans="1:12" x14ac:dyDescent="0.3">
      <c r="A1028" t="s">
        <v>0</v>
      </c>
      <c r="B1028">
        <v>20</v>
      </c>
      <c r="C1028">
        <v>2022</v>
      </c>
      <c r="D1028">
        <v>81355</v>
      </c>
      <c r="E1028">
        <v>6185.65</v>
      </c>
      <c r="F1028">
        <v>6509</v>
      </c>
      <c r="G1028">
        <v>0.95</v>
      </c>
      <c r="H1028" t="str">
        <f>VLOOKUP(BestCart2[[#This Row],[PRODUCT_CODE]],[1]!Bestcartprd[#Data],2,FALSE)</f>
        <v xml:space="preserve">Small Chips 60 g </v>
      </c>
      <c r="I1028" t="str">
        <f>VLOOKUP(BestCart2[[#This Row],[PRODUCT_CODE]],[1]!Bestcartprd[#Data],3,FALSE)</f>
        <v>Snacks &amp; Snacks</v>
      </c>
      <c r="J1028" t="str">
        <f>VLOOKUP(BestCart2[[#This Row],[PRODUCT_CODE]],[1]!Bestcartprd[#Data],7,FALSE)</f>
        <v>Snacks</v>
      </c>
      <c r="K1028" t="str">
        <f>TEXT(DATE(YEAR(BestCart2[[#This Row],[WEEK_NUMBER]]),1,1) +(BestCart2[[#This Row],[WEEK_NUMBER]]-1)*7, "MMMM")</f>
        <v>May</v>
      </c>
      <c r="L102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29" spans="1:12" x14ac:dyDescent="0.3">
      <c r="A1029" t="s">
        <v>0</v>
      </c>
      <c r="B1029">
        <v>21</v>
      </c>
      <c r="C1029">
        <v>2022</v>
      </c>
      <c r="D1029">
        <v>81355</v>
      </c>
      <c r="E1029">
        <v>6296.16</v>
      </c>
      <c r="F1029">
        <v>6595</v>
      </c>
      <c r="G1029">
        <v>0.95</v>
      </c>
      <c r="H1029" t="str">
        <f>VLOOKUP(BestCart2[[#This Row],[PRODUCT_CODE]],[1]!Bestcartprd[#Data],2,FALSE)</f>
        <v xml:space="preserve">Small Chips 60 g </v>
      </c>
      <c r="I1029" t="str">
        <f>VLOOKUP(BestCart2[[#This Row],[PRODUCT_CODE]],[1]!Bestcartprd[#Data],3,FALSE)</f>
        <v>Snacks &amp; Snacks</v>
      </c>
      <c r="J1029" t="str">
        <f>VLOOKUP(BestCart2[[#This Row],[PRODUCT_CODE]],[1]!Bestcartprd[#Data],7,FALSE)</f>
        <v>Snacks</v>
      </c>
      <c r="K1029" t="str">
        <f>TEXT(DATE(YEAR(BestCart2[[#This Row],[WEEK_NUMBER]]),1,1) +(BestCart2[[#This Row],[WEEK_NUMBER]]-1)*7, "MMMM")</f>
        <v>May</v>
      </c>
      <c r="L102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30" spans="1:12" x14ac:dyDescent="0.3">
      <c r="A1030" t="s">
        <v>0</v>
      </c>
      <c r="B1030">
        <v>22</v>
      </c>
      <c r="C1030">
        <v>2022</v>
      </c>
      <c r="D1030">
        <v>81355</v>
      </c>
      <c r="E1030">
        <v>5949.92</v>
      </c>
      <c r="F1030">
        <v>6245</v>
      </c>
      <c r="G1030">
        <v>0.95</v>
      </c>
      <c r="H1030" t="str">
        <f>VLOOKUP(BestCart2[[#This Row],[PRODUCT_CODE]],[1]!Bestcartprd[#Data],2,FALSE)</f>
        <v xml:space="preserve">Small Chips 60 g </v>
      </c>
      <c r="I1030" t="str">
        <f>VLOOKUP(BestCart2[[#This Row],[PRODUCT_CODE]],[1]!Bestcartprd[#Data],3,FALSE)</f>
        <v>Snacks &amp; Snacks</v>
      </c>
      <c r="J1030" t="str">
        <f>VLOOKUP(BestCart2[[#This Row],[PRODUCT_CODE]],[1]!Bestcartprd[#Data],7,FALSE)</f>
        <v>Snacks</v>
      </c>
      <c r="K1030" t="str">
        <f>TEXT(DATE(YEAR(BestCart2[[#This Row],[WEEK_NUMBER]]),1,1) +(BestCart2[[#This Row],[WEEK_NUMBER]]-1)*7, "MMMM")</f>
        <v>May</v>
      </c>
      <c r="L103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Spring</v>
      </c>
    </row>
    <row r="1031" spans="1:12" x14ac:dyDescent="0.3">
      <c r="A1031" t="s">
        <v>0</v>
      </c>
      <c r="B1031">
        <v>23</v>
      </c>
      <c r="C1031">
        <v>2022</v>
      </c>
      <c r="D1031">
        <v>81355</v>
      </c>
      <c r="E1031">
        <v>6259.92</v>
      </c>
      <c r="F1031">
        <v>6526</v>
      </c>
      <c r="G1031">
        <v>0.96</v>
      </c>
      <c r="H1031" t="str">
        <f>VLOOKUP(BestCart2[[#This Row],[PRODUCT_CODE]],[1]!Bestcartprd[#Data],2,FALSE)</f>
        <v xml:space="preserve">Small Chips 60 g </v>
      </c>
      <c r="I1031" t="str">
        <f>VLOOKUP(BestCart2[[#This Row],[PRODUCT_CODE]],[1]!Bestcartprd[#Data],3,FALSE)</f>
        <v>Snacks &amp; Snacks</v>
      </c>
      <c r="J1031" t="str">
        <f>VLOOKUP(BestCart2[[#This Row],[PRODUCT_CODE]],[1]!Bestcartprd[#Data],7,FALSE)</f>
        <v>Snacks</v>
      </c>
      <c r="K1031" t="str">
        <f>TEXT(DATE(YEAR(BestCart2[[#This Row],[WEEK_NUMBER]]),1,1) +(BestCart2[[#This Row],[WEEK_NUMBER]]-1)*7, "MMMM")</f>
        <v>June</v>
      </c>
      <c r="L103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2" spans="1:12" x14ac:dyDescent="0.3">
      <c r="A1032" t="s">
        <v>0</v>
      </c>
      <c r="B1032">
        <v>24</v>
      </c>
      <c r="C1032">
        <v>2022</v>
      </c>
      <c r="D1032">
        <v>81355</v>
      </c>
      <c r="E1032">
        <v>6249.52</v>
      </c>
      <c r="F1032">
        <v>6537</v>
      </c>
      <c r="G1032">
        <v>0.96</v>
      </c>
      <c r="H1032" t="str">
        <f>VLOOKUP(BestCart2[[#This Row],[PRODUCT_CODE]],[1]!Bestcartprd[#Data],2,FALSE)</f>
        <v xml:space="preserve">Small Chips 60 g </v>
      </c>
      <c r="I1032" t="str">
        <f>VLOOKUP(BestCart2[[#This Row],[PRODUCT_CODE]],[1]!Bestcartprd[#Data],3,FALSE)</f>
        <v>Snacks &amp; Snacks</v>
      </c>
      <c r="J1032" t="str">
        <f>VLOOKUP(BestCart2[[#This Row],[PRODUCT_CODE]],[1]!Bestcartprd[#Data],7,FALSE)</f>
        <v>Snacks</v>
      </c>
      <c r="K1032" t="str">
        <f>TEXT(DATE(YEAR(BestCart2[[#This Row],[WEEK_NUMBER]]),1,1) +(BestCart2[[#This Row],[WEEK_NUMBER]]-1)*7, "MMMM")</f>
        <v>June</v>
      </c>
      <c r="L103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3" spans="1:12" x14ac:dyDescent="0.3">
      <c r="A1033" t="s">
        <v>0</v>
      </c>
      <c r="B1033">
        <v>25</v>
      </c>
      <c r="C1033">
        <v>2022</v>
      </c>
      <c r="D1033">
        <v>81355</v>
      </c>
      <c r="E1033">
        <v>6430.55</v>
      </c>
      <c r="F1033">
        <v>6766</v>
      </c>
      <c r="G1033">
        <v>0.95</v>
      </c>
      <c r="H1033" t="str">
        <f>VLOOKUP(BestCart2[[#This Row],[PRODUCT_CODE]],[1]!Bestcartprd[#Data],2,FALSE)</f>
        <v xml:space="preserve">Small Chips 60 g </v>
      </c>
      <c r="I1033" t="str">
        <f>VLOOKUP(BestCart2[[#This Row],[PRODUCT_CODE]],[1]!Bestcartprd[#Data],3,FALSE)</f>
        <v>Snacks &amp; Snacks</v>
      </c>
      <c r="J1033" t="str">
        <f>VLOOKUP(BestCart2[[#This Row],[PRODUCT_CODE]],[1]!Bestcartprd[#Data],7,FALSE)</f>
        <v>Snacks</v>
      </c>
      <c r="K1033" t="str">
        <f>TEXT(DATE(YEAR(BestCart2[[#This Row],[WEEK_NUMBER]]),1,1) +(BestCart2[[#This Row],[WEEK_NUMBER]]-1)*7, "MMMM")</f>
        <v>June</v>
      </c>
      <c r="L103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4" spans="1:12" x14ac:dyDescent="0.3">
      <c r="A1034" t="s">
        <v>0</v>
      </c>
      <c r="B1034">
        <v>26</v>
      </c>
      <c r="C1034">
        <v>2022</v>
      </c>
      <c r="D1034">
        <v>81355</v>
      </c>
      <c r="E1034">
        <v>6300.73</v>
      </c>
      <c r="F1034">
        <v>6453</v>
      </c>
      <c r="G1034">
        <v>0.98</v>
      </c>
      <c r="H1034" t="str">
        <f>VLOOKUP(BestCart2[[#This Row],[PRODUCT_CODE]],[1]!Bestcartprd[#Data],2,FALSE)</f>
        <v xml:space="preserve">Small Chips 60 g </v>
      </c>
      <c r="I1034" t="str">
        <f>VLOOKUP(BestCart2[[#This Row],[PRODUCT_CODE]],[1]!Bestcartprd[#Data],3,FALSE)</f>
        <v>Snacks &amp; Snacks</v>
      </c>
      <c r="J1034" t="str">
        <f>VLOOKUP(BestCart2[[#This Row],[PRODUCT_CODE]],[1]!Bestcartprd[#Data],7,FALSE)</f>
        <v>Snacks</v>
      </c>
      <c r="K1034" t="str">
        <f>TEXT(DATE(YEAR(BestCart2[[#This Row],[WEEK_NUMBER]]),1,1) +(BestCart2[[#This Row],[WEEK_NUMBER]]-1)*7, "MMMM")</f>
        <v>June</v>
      </c>
      <c r="L103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5" spans="1:12" x14ac:dyDescent="0.3">
      <c r="A1035" t="s">
        <v>0</v>
      </c>
      <c r="B1035">
        <v>27</v>
      </c>
      <c r="C1035">
        <v>2022</v>
      </c>
      <c r="D1035">
        <v>81355</v>
      </c>
      <c r="E1035">
        <v>6137.52</v>
      </c>
      <c r="F1035">
        <v>6259</v>
      </c>
      <c r="G1035">
        <v>0.98</v>
      </c>
      <c r="H1035" t="str">
        <f>VLOOKUP(BestCart2[[#This Row],[PRODUCT_CODE]],[1]!Bestcartprd[#Data],2,FALSE)</f>
        <v xml:space="preserve">Small Chips 60 g </v>
      </c>
      <c r="I1035" t="str">
        <f>VLOOKUP(BestCart2[[#This Row],[PRODUCT_CODE]],[1]!Bestcartprd[#Data],3,FALSE)</f>
        <v>Snacks &amp; Snacks</v>
      </c>
      <c r="J1035" t="str">
        <f>VLOOKUP(BestCart2[[#This Row],[PRODUCT_CODE]],[1]!Bestcartprd[#Data],7,FALSE)</f>
        <v>Snacks</v>
      </c>
      <c r="K1035" t="str">
        <f>TEXT(DATE(YEAR(BestCart2[[#This Row],[WEEK_NUMBER]]),1,1) +(BestCart2[[#This Row],[WEEK_NUMBER]]-1)*7, "MMMM")</f>
        <v>July</v>
      </c>
      <c r="L103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6" spans="1:12" x14ac:dyDescent="0.3">
      <c r="A1036" t="s">
        <v>0</v>
      </c>
      <c r="B1036">
        <v>28</v>
      </c>
      <c r="C1036">
        <v>2022</v>
      </c>
      <c r="D1036">
        <v>81355</v>
      </c>
      <c r="E1036">
        <v>6300.65</v>
      </c>
      <c r="F1036">
        <v>6415</v>
      </c>
      <c r="G1036">
        <v>0.98</v>
      </c>
      <c r="H1036" t="str">
        <f>VLOOKUP(BestCart2[[#This Row],[PRODUCT_CODE]],[1]!Bestcartprd[#Data],2,FALSE)</f>
        <v xml:space="preserve">Small Chips 60 g </v>
      </c>
      <c r="I1036" t="str">
        <f>VLOOKUP(BestCart2[[#This Row],[PRODUCT_CODE]],[1]!Bestcartprd[#Data],3,FALSE)</f>
        <v>Snacks &amp; Snacks</v>
      </c>
      <c r="J1036" t="str">
        <f>VLOOKUP(BestCart2[[#This Row],[PRODUCT_CODE]],[1]!Bestcartprd[#Data],7,FALSE)</f>
        <v>Snacks</v>
      </c>
      <c r="K1036" t="str">
        <f>TEXT(DATE(YEAR(BestCart2[[#This Row],[WEEK_NUMBER]]),1,1) +(BestCart2[[#This Row],[WEEK_NUMBER]]-1)*7, "MMMM")</f>
        <v>July</v>
      </c>
      <c r="L103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7" spans="1:12" x14ac:dyDescent="0.3">
      <c r="A1037" t="s">
        <v>0</v>
      </c>
      <c r="B1037">
        <v>29</v>
      </c>
      <c r="C1037">
        <v>2022</v>
      </c>
      <c r="D1037">
        <v>81355</v>
      </c>
      <c r="E1037">
        <v>6597.26</v>
      </c>
      <c r="F1037">
        <v>6674</v>
      </c>
      <c r="G1037">
        <v>0.99</v>
      </c>
      <c r="H1037" t="str">
        <f>VLOOKUP(BestCart2[[#This Row],[PRODUCT_CODE]],[1]!Bestcartprd[#Data],2,FALSE)</f>
        <v xml:space="preserve">Small Chips 60 g </v>
      </c>
      <c r="I1037" t="str">
        <f>VLOOKUP(BestCart2[[#This Row],[PRODUCT_CODE]],[1]!Bestcartprd[#Data],3,FALSE)</f>
        <v>Snacks &amp; Snacks</v>
      </c>
      <c r="J1037" t="str">
        <f>VLOOKUP(BestCart2[[#This Row],[PRODUCT_CODE]],[1]!Bestcartprd[#Data],7,FALSE)</f>
        <v>Snacks</v>
      </c>
      <c r="K1037" t="str">
        <f>TEXT(DATE(YEAR(BestCart2[[#This Row],[WEEK_NUMBER]]),1,1) +(BestCart2[[#This Row],[WEEK_NUMBER]]-1)*7, "MMMM")</f>
        <v>July</v>
      </c>
      <c r="L103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8" spans="1:12" x14ac:dyDescent="0.3">
      <c r="A1038" t="s">
        <v>0</v>
      </c>
      <c r="B1038">
        <v>30</v>
      </c>
      <c r="C1038">
        <v>2022</v>
      </c>
      <c r="D1038">
        <v>81355</v>
      </c>
      <c r="E1038">
        <v>5328.18</v>
      </c>
      <c r="F1038">
        <v>5404</v>
      </c>
      <c r="G1038">
        <v>0.99</v>
      </c>
      <c r="H1038" t="str">
        <f>VLOOKUP(BestCart2[[#This Row],[PRODUCT_CODE]],[1]!Bestcartprd[#Data],2,FALSE)</f>
        <v xml:space="preserve">Small Chips 60 g </v>
      </c>
      <c r="I1038" t="str">
        <f>VLOOKUP(BestCart2[[#This Row],[PRODUCT_CODE]],[1]!Bestcartprd[#Data],3,FALSE)</f>
        <v>Snacks &amp; Snacks</v>
      </c>
      <c r="J1038" t="str">
        <f>VLOOKUP(BestCart2[[#This Row],[PRODUCT_CODE]],[1]!Bestcartprd[#Data],7,FALSE)</f>
        <v>Snacks</v>
      </c>
      <c r="K1038" t="str">
        <f>TEXT(DATE(YEAR(BestCart2[[#This Row],[WEEK_NUMBER]]),1,1) +(BestCart2[[#This Row],[WEEK_NUMBER]]-1)*7, "MMMM")</f>
        <v>July</v>
      </c>
      <c r="L103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39" spans="1:12" x14ac:dyDescent="0.3">
      <c r="A1039" t="s">
        <v>0</v>
      </c>
      <c r="B1039">
        <v>31</v>
      </c>
      <c r="C1039">
        <v>2022</v>
      </c>
      <c r="D1039">
        <v>81355</v>
      </c>
      <c r="E1039">
        <v>5923.91</v>
      </c>
      <c r="F1039">
        <v>6010</v>
      </c>
      <c r="G1039">
        <v>0.99</v>
      </c>
      <c r="H1039" t="str">
        <f>VLOOKUP(BestCart2[[#This Row],[PRODUCT_CODE]],[1]!Bestcartprd[#Data],2,FALSE)</f>
        <v xml:space="preserve">Small Chips 60 g </v>
      </c>
      <c r="I1039" t="str">
        <f>VLOOKUP(BestCart2[[#This Row],[PRODUCT_CODE]],[1]!Bestcartprd[#Data],3,FALSE)</f>
        <v>Snacks &amp; Snacks</v>
      </c>
      <c r="J1039" t="str">
        <f>VLOOKUP(BestCart2[[#This Row],[PRODUCT_CODE]],[1]!Bestcartprd[#Data],7,FALSE)</f>
        <v>Snacks</v>
      </c>
      <c r="K1039" t="str">
        <f>TEXT(DATE(YEAR(BestCart2[[#This Row],[WEEK_NUMBER]]),1,1) +(BestCart2[[#This Row],[WEEK_NUMBER]]-1)*7, "MMMM")</f>
        <v>July</v>
      </c>
      <c r="L103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40" spans="1:12" x14ac:dyDescent="0.3">
      <c r="A1040" t="s">
        <v>0</v>
      </c>
      <c r="B1040">
        <v>32</v>
      </c>
      <c r="C1040">
        <v>2022</v>
      </c>
      <c r="D1040">
        <v>81355</v>
      </c>
      <c r="E1040">
        <v>5981.49</v>
      </c>
      <c r="F1040">
        <v>6099</v>
      </c>
      <c r="G1040">
        <v>0.98</v>
      </c>
      <c r="H1040" t="str">
        <f>VLOOKUP(BestCart2[[#This Row],[PRODUCT_CODE]],[1]!Bestcartprd[#Data],2,FALSE)</f>
        <v xml:space="preserve">Small Chips 60 g </v>
      </c>
      <c r="I1040" t="str">
        <f>VLOOKUP(BestCart2[[#This Row],[PRODUCT_CODE]],[1]!Bestcartprd[#Data],3,FALSE)</f>
        <v>Snacks &amp; Snacks</v>
      </c>
      <c r="J1040" t="str">
        <f>VLOOKUP(BestCart2[[#This Row],[PRODUCT_CODE]],[1]!Bestcartprd[#Data],7,FALSE)</f>
        <v>Snacks</v>
      </c>
      <c r="K1040" t="str">
        <f>TEXT(DATE(YEAR(BestCart2[[#This Row],[WEEK_NUMBER]]),1,1) +(BestCart2[[#This Row],[WEEK_NUMBER]]-1)*7, "MMMM")</f>
        <v>August</v>
      </c>
      <c r="L104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41" spans="1:12" x14ac:dyDescent="0.3">
      <c r="A1041" t="s">
        <v>0</v>
      </c>
      <c r="B1041">
        <v>33</v>
      </c>
      <c r="C1041">
        <v>2022</v>
      </c>
      <c r="D1041">
        <v>81355</v>
      </c>
      <c r="E1041">
        <v>5407.51</v>
      </c>
      <c r="F1041">
        <v>5513</v>
      </c>
      <c r="G1041">
        <v>0.98</v>
      </c>
      <c r="H1041" t="str">
        <f>VLOOKUP(BestCart2[[#This Row],[PRODUCT_CODE]],[1]!Bestcartprd[#Data],2,FALSE)</f>
        <v xml:space="preserve">Small Chips 60 g </v>
      </c>
      <c r="I1041" t="str">
        <f>VLOOKUP(BestCart2[[#This Row],[PRODUCT_CODE]],[1]!Bestcartprd[#Data],3,FALSE)</f>
        <v>Snacks &amp; Snacks</v>
      </c>
      <c r="J1041" t="str">
        <f>VLOOKUP(BestCart2[[#This Row],[PRODUCT_CODE]],[1]!Bestcartprd[#Data],7,FALSE)</f>
        <v>Snacks</v>
      </c>
      <c r="K1041" t="str">
        <f>TEXT(DATE(YEAR(BestCart2[[#This Row],[WEEK_NUMBER]]),1,1) +(BestCart2[[#This Row],[WEEK_NUMBER]]-1)*7, "MMMM")</f>
        <v>August</v>
      </c>
      <c r="L104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42" spans="1:12" x14ac:dyDescent="0.3">
      <c r="A1042" t="s">
        <v>0</v>
      </c>
      <c r="B1042">
        <v>34</v>
      </c>
      <c r="C1042">
        <v>2022</v>
      </c>
      <c r="D1042">
        <v>81355</v>
      </c>
      <c r="E1042">
        <v>6080.58</v>
      </c>
      <c r="F1042">
        <v>6149</v>
      </c>
      <c r="G1042">
        <v>0.99</v>
      </c>
      <c r="H1042" t="str">
        <f>VLOOKUP(BestCart2[[#This Row],[PRODUCT_CODE]],[1]!Bestcartprd[#Data],2,FALSE)</f>
        <v xml:space="preserve">Small Chips 60 g </v>
      </c>
      <c r="I1042" t="str">
        <f>VLOOKUP(BestCart2[[#This Row],[PRODUCT_CODE]],[1]!Bestcartprd[#Data],3,FALSE)</f>
        <v>Snacks &amp; Snacks</v>
      </c>
      <c r="J1042" t="str">
        <f>VLOOKUP(BestCart2[[#This Row],[PRODUCT_CODE]],[1]!Bestcartprd[#Data],7,FALSE)</f>
        <v>Snacks</v>
      </c>
      <c r="K1042" t="str">
        <f>TEXT(DATE(YEAR(BestCart2[[#This Row],[WEEK_NUMBER]]),1,1) +(BestCart2[[#This Row],[WEEK_NUMBER]]-1)*7, "MMMM")</f>
        <v>August</v>
      </c>
      <c r="L104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43" spans="1:12" x14ac:dyDescent="0.3">
      <c r="A1043" t="s">
        <v>0</v>
      </c>
      <c r="B1043">
        <v>35</v>
      </c>
      <c r="C1043">
        <v>2022</v>
      </c>
      <c r="D1043">
        <v>81355</v>
      </c>
      <c r="E1043">
        <v>5847.36</v>
      </c>
      <c r="F1043">
        <v>5954</v>
      </c>
      <c r="G1043">
        <v>0.98</v>
      </c>
      <c r="H1043" t="str">
        <f>VLOOKUP(BestCart2[[#This Row],[PRODUCT_CODE]],[1]!Bestcartprd[#Data],2,FALSE)</f>
        <v xml:space="preserve">Small Chips 60 g </v>
      </c>
      <c r="I1043" t="str">
        <f>VLOOKUP(BestCart2[[#This Row],[PRODUCT_CODE]],[1]!Bestcartprd[#Data],3,FALSE)</f>
        <v>Snacks &amp; Snacks</v>
      </c>
      <c r="J1043" t="str">
        <f>VLOOKUP(BestCart2[[#This Row],[PRODUCT_CODE]],[1]!Bestcartprd[#Data],7,FALSE)</f>
        <v>Snacks</v>
      </c>
      <c r="K1043" t="str">
        <f>TEXT(DATE(YEAR(BestCart2[[#This Row],[WEEK_NUMBER]]),1,1) +(BestCart2[[#This Row],[WEEK_NUMBER]]-1)*7, "MMMM")</f>
        <v>August</v>
      </c>
      <c r="L104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  <row r="1044" spans="1:12" x14ac:dyDescent="0.3">
      <c r="A1044" t="s">
        <v>0</v>
      </c>
      <c r="B1044">
        <v>36</v>
      </c>
      <c r="C1044">
        <v>2022</v>
      </c>
      <c r="D1044">
        <v>81355</v>
      </c>
      <c r="E1044">
        <v>5823.84</v>
      </c>
      <c r="F1044">
        <v>5899</v>
      </c>
      <c r="G1044">
        <v>0.99</v>
      </c>
      <c r="H1044" t="str">
        <f>VLOOKUP(BestCart2[[#This Row],[PRODUCT_CODE]],[1]!Bestcartprd[#Data],2,FALSE)</f>
        <v xml:space="preserve">Small Chips 60 g </v>
      </c>
      <c r="I1044" t="str">
        <f>VLOOKUP(BestCart2[[#This Row],[PRODUCT_CODE]],[1]!Bestcartprd[#Data],3,FALSE)</f>
        <v>Snacks &amp; Snacks</v>
      </c>
      <c r="J1044" t="str">
        <f>VLOOKUP(BestCart2[[#This Row],[PRODUCT_CODE]],[1]!Bestcartprd[#Data],7,FALSE)</f>
        <v>Snacks</v>
      </c>
      <c r="K1044" t="str">
        <f>TEXT(DATE(YEAR(BestCart2[[#This Row],[WEEK_NUMBER]]),1,1) +(BestCart2[[#This Row],[WEEK_NUMBER]]-1)*7, "MMMM")</f>
        <v>September</v>
      </c>
      <c r="L104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45" spans="1:12" x14ac:dyDescent="0.3">
      <c r="A1045" t="s">
        <v>0</v>
      </c>
      <c r="B1045">
        <v>37</v>
      </c>
      <c r="C1045">
        <v>2022</v>
      </c>
      <c r="D1045">
        <v>81355</v>
      </c>
      <c r="E1045">
        <v>6313.62</v>
      </c>
      <c r="F1045">
        <v>6463</v>
      </c>
      <c r="G1045">
        <v>0.98</v>
      </c>
      <c r="H1045" t="str">
        <f>VLOOKUP(BestCart2[[#This Row],[PRODUCT_CODE]],[1]!Bestcartprd[#Data],2,FALSE)</f>
        <v xml:space="preserve">Small Chips 60 g </v>
      </c>
      <c r="I1045" t="str">
        <f>VLOOKUP(BestCart2[[#This Row],[PRODUCT_CODE]],[1]!Bestcartprd[#Data],3,FALSE)</f>
        <v>Snacks &amp; Snacks</v>
      </c>
      <c r="J1045" t="str">
        <f>VLOOKUP(BestCart2[[#This Row],[PRODUCT_CODE]],[1]!Bestcartprd[#Data],7,FALSE)</f>
        <v>Snacks</v>
      </c>
      <c r="K1045" t="str">
        <f>TEXT(DATE(YEAR(BestCart2[[#This Row],[WEEK_NUMBER]]),1,1) +(BestCart2[[#This Row],[WEEK_NUMBER]]-1)*7, "MMMM")</f>
        <v>September</v>
      </c>
      <c r="L104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46" spans="1:12" x14ac:dyDescent="0.3">
      <c r="A1046" t="s">
        <v>0</v>
      </c>
      <c r="B1046">
        <v>38</v>
      </c>
      <c r="C1046">
        <v>2022</v>
      </c>
      <c r="D1046">
        <v>81355</v>
      </c>
      <c r="E1046">
        <v>6062.39</v>
      </c>
      <c r="F1046">
        <v>6200</v>
      </c>
      <c r="G1046">
        <v>0.98</v>
      </c>
      <c r="H1046" t="str">
        <f>VLOOKUP(BestCart2[[#This Row],[PRODUCT_CODE]],[1]!Bestcartprd[#Data],2,FALSE)</f>
        <v xml:space="preserve">Small Chips 60 g </v>
      </c>
      <c r="I1046" t="str">
        <f>VLOOKUP(BestCart2[[#This Row],[PRODUCT_CODE]],[1]!Bestcartprd[#Data],3,FALSE)</f>
        <v>Snacks &amp; Snacks</v>
      </c>
      <c r="J1046" t="str">
        <f>VLOOKUP(BestCart2[[#This Row],[PRODUCT_CODE]],[1]!Bestcartprd[#Data],7,FALSE)</f>
        <v>Snacks</v>
      </c>
      <c r="K1046" t="str">
        <f>TEXT(DATE(YEAR(BestCart2[[#This Row],[WEEK_NUMBER]]),1,1) +(BestCart2[[#This Row],[WEEK_NUMBER]]-1)*7, "MMMM")</f>
        <v>September</v>
      </c>
      <c r="L104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47" spans="1:12" x14ac:dyDescent="0.3">
      <c r="A1047" t="s">
        <v>0</v>
      </c>
      <c r="B1047">
        <v>39</v>
      </c>
      <c r="C1047">
        <v>2022</v>
      </c>
      <c r="D1047">
        <v>81355</v>
      </c>
      <c r="E1047">
        <v>6052.24</v>
      </c>
      <c r="F1047">
        <v>6153</v>
      </c>
      <c r="G1047">
        <v>0.98</v>
      </c>
      <c r="H1047" t="str">
        <f>VLOOKUP(BestCart2[[#This Row],[PRODUCT_CODE]],[1]!Bestcartprd[#Data],2,FALSE)</f>
        <v xml:space="preserve">Small Chips 60 g </v>
      </c>
      <c r="I1047" t="str">
        <f>VLOOKUP(BestCart2[[#This Row],[PRODUCT_CODE]],[1]!Bestcartprd[#Data],3,FALSE)</f>
        <v>Snacks &amp; Snacks</v>
      </c>
      <c r="J1047" t="str">
        <f>VLOOKUP(BestCart2[[#This Row],[PRODUCT_CODE]],[1]!Bestcartprd[#Data],7,FALSE)</f>
        <v>Snacks</v>
      </c>
      <c r="K1047" t="str">
        <f>TEXT(DATE(YEAR(BestCart2[[#This Row],[WEEK_NUMBER]]),1,1) +(BestCart2[[#This Row],[WEEK_NUMBER]]-1)*7, "MMMM")</f>
        <v>September</v>
      </c>
      <c r="L104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48" spans="1:12" x14ac:dyDescent="0.3">
      <c r="A1048" t="s">
        <v>0</v>
      </c>
      <c r="B1048">
        <v>40</v>
      </c>
      <c r="C1048">
        <v>2022</v>
      </c>
      <c r="D1048">
        <v>81355</v>
      </c>
      <c r="E1048">
        <v>6661.08</v>
      </c>
      <c r="F1048">
        <v>6813</v>
      </c>
      <c r="G1048">
        <v>0.98</v>
      </c>
      <c r="H1048" t="str">
        <f>VLOOKUP(BestCart2[[#This Row],[PRODUCT_CODE]],[1]!Bestcartprd[#Data],2,FALSE)</f>
        <v xml:space="preserve">Small Chips 60 g </v>
      </c>
      <c r="I1048" t="str">
        <f>VLOOKUP(BestCart2[[#This Row],[PRODUCT_CODE]],[1]!Bestcartprd[#Data],3,FALSE)</f>
        <v>Snacks &amp; Snacks</v>
      </c>
      <c r="J1048" t="str">
        <f>VLOOKUP(BestCart2[[#This Row],[PRODUCT_CODE]],[1]!Bestcartprd[#Data],7,FALSE)</f>
        <v>Snacks</v>
      </c>
      <c r="K1048" t="str">
        <f>TEXT(DATE(YEAR(BestCart2[[#This Row],[WEEK_NUMBER]]),1,1) +(BestCart2[[#This Row],[WEEK_NUMBER]]-1)*7, "MMMM")</f>
        <v>September</v>
      </c>
      <c r="L104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49" spans="1:12" x14ac:dyDescent="0.3">
      <c r="A1049" t="s">
        <v>0</v>
      </c>
      <c r="B1049">
        <v>41</v>
      </c>
      <c r="C1049">
        <v>2022</v>
      </c>
      <c r="D1049">
        <v>81355</v>
      </c>
      <c r="E1049">
        <v>6828.44</v>
      </c>
      <c r="F1049">
        <v>7001</v>
      </c>
      <c r="G1049">
        <v>0.98</v>
      </c>
      <c r="H1049" t="str">
        <f>VLOOKUP(BestCart2[[#This Row],[PRODUCT_CODE]],[1]!Bestcartprd[#Data],2,FALSE)</f>
        <v xml:space="preserve">Small Chips 60 g </v>
      </c>
      <c r="I1049" t="str">
        <f>VLOOKUP(BestCart2[[#This Row],[PRODUCT_CODE]],[1]!Bestcartprd[#Data],3,FALSE)</f>
        <v>Snacks &amp; Snacks</v>
      </c>
      <c r="J1049" t="str">
        <f>VLOOKUP(BestCart2[[#This Row],[PRODUCT_CODE]],[1]!Bestcartprd[#Data],7,FALSE)</f>
        <v>Snacks</v>
      </c>
      <c r="K1049" t="str">
        <f>TEXT(DATE(YEAR(BestCart2[[#This Row],[WEEK_NUMBER]]),1,1) +(BestCart2[[#This Row],[WEEK_NUMBER]]-1)*7, "MMMM")</f>
        <v>October</v>
      </c>
      <c r="L104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0" spans="1:12" x14ac:dyDescent="0.3">
      <c r="A1050" t="s">
        <v>0</v>
      </c>
      <c r="B1050">
        <v>42</v>
      </c>
      <c r="C1050">
        <v>2022</v>
      </c>
      <c r="D1050">
        <v>81355</v>
      </c>
      <c r="E1050">
        <v>6643.57</v>
      </c>
      <c r="F1050">
        <v>6810</v>
      </c>
      <c r="G1050">
        <v>0.98</v>
      </c>
      <c r="H1050" t="str">
        <f>VLOOKUP(BestCart2[[#This Row],[PRODUCT_CODE]],[1]!Bestcartprd[#Data],2,FALSE)</f>
        <v xml:space="preserve">Small Chips 60 g </v>
      </c>
      <c r="I1050" t="str">
        <f>VLOOKUP(BestCart2[[#This Row],[PRODUCT_CODE]],[1]!Bestcartprd[#Data],3,FALSE)</f>
        <v>Snacks &amp; Snacks</v>
      </c>
      <c r="J1050" t="str">
        <f>VLOOKUP(BestCart2[[#This Row],[PRODUCT_CODE]],[1]!Bestcartprd[#Data],7,FALSE)</f>
        <v>Snacks</v>
      </c>
      <c r="K1050" t="str">
        <f>TEXT(DATE(YEAR(BestCart2[[#This Row],[WEEK_NUMBER]]),1,1) +(BestCart2[[#This Row],[WEEK_NUMBER]]-1)*7, "MMMM")</f>
        <v>October</v>
      </c>
      <c r="L105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1" spans="1:12" x14ac:dyDescent="0.3">
      <c r="A1051" t="s">
        <v>0</v>
      </c>
      <c r="B1051">
        <v>43</v>
      </c>
      <c r="C1051">
        <v>2022</v>
      </c>
      <c r="D1051">
        <v>81355</v>
      </c>
      <c r="E1051">
        <v>6558.67</v>
      </c>
      <c r="F1051">
        <v>6721</v>
      </c>
      <c r="G1051">
        <v>0.98</v>
      </c>
      <c r="H1051" t="str">
        <f>VLOOKUP(BestCart2[[#This Row],[PRODUCT_CODE]],[1]!Bestcartprd[#Data],2,FALSE)</f>
        <v xml:space="preserve">Small Chips 60 g </v>
      </c>
      <c r="I1051" t="str">
        <f>VLOOKUP(BestCart2[[#This Row],[PRODUCT_CODE]],[1]!Bestcartprd[#Data],3,FALSE)</f>
        <v>Snacks &amp; Snacks</v>
      </c>
      <c r="J1051" t="str">
        <f>VLOOKUP(BestCart2[[#This Row],[PRODUCT_CODE]],[1]!Bestcartprd[#Data],7,FALSE)</f>
        <v>Snacks</v>
      </c>
      <c r="K1051" t="str">
        <f>TEXT(DATE(YEAR(BestCart2[[#This Row],[WEEK_NUMBER]]),1,1) +(BestCart2[[#This Row],[WEEK_NUMBER]]-1)*7, "MMMM")</f>
        <v>October</v>
      </c>
      <c r="L105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2" spans="1:12" x14ac:dyDescent="0.3">
      <c r="A1052" t="s">
        <v>0</v>
      </c>
      <c r="B1052">
        <v>44</v>
      </c>
      <c r="C1052">
        <v>2022</v>
      </c>
      <c r="D1052">
        <v>81355</v>
      </c>
      <c r="E1052">
        <v>7345.43</v>
      </c>
      <c r="F1052">
        <v>7479</v>
      </c>
      <c r="G1052">
        <v>0.98</v>
      </c>
      <c r="H1052" t="str">
        <f>VLOOKUP(BestCart2[[#This Row],[PRODUCT_CODE]],[1]!Bestcartprd[#Data],2,FALSE)</f>
        <v xml:space="preserve">Small Chips 60 g </v>
      </c>
      <c r="I1052" t="str">
        <f>VLOOKUP(BestCart2[[#This Row],[PRODUCT_CODE]],[1]!Bestcartprd[#Data],3,FALSE)</f>
        <v>Snacks &amp; Snacks</v>
      </c>
      <c r="J1052" t="str">
        <f>VLOOKUP(BestCart2[[#This Row],[PRODUCT_CODE]],[1]!Bestcartprd[#Data],7,FALSE)</f>
        <v>Snacks</v>
      </c>
      <c r="K1052" t="str">
        <f>TEXT(DATE(YEAR(BestCart2[[#This Row],[WEEK_NUMBER]]),1,1) +(BestCart2[[#This Row],[WEEK_NUMBER]]-1)*7, "MMMM")</f>
        <v>October</v>
      </c>
      <c r="L1052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3" spans="1:12" x14ac:dyDescent="0.3">
      <c r="A1053" t="s">
        <v>0</v>
      </c>
      <c r="B1053">
        <v>45</v>
      </c>
      <c r="C1053">
        <v>2022</v>
      </c>
      <c r="D1053">
        <v>81355</v>
      </c>
      <c r="E1053">
        <v>7800.77</v>
      </c>
      <c r="F1053">
        <v>8057</v>
      </c>
      <c r="G1053">
        <v>0.97</v>
      </c>
      <c r="H1053" t="str">
        <f>VLOOKUP(BestCart2[[#This Row],[PRODUCT_CODE]],[1]!Bestcartprd[#Data],2,FALSE)</f>
        <v xml:space="preserve">Small Chips 60 g </v>
      </c>
      <c r="I1053" t="str">
        <f>VLOOKUP(BestCart2[[#This Row],[PRODUCT_CODE]],[1]!Bestcartprd[#Data],3,FALSE)</f>
        <v>Snacks &amp; Snacks</v>
      </c>
      <c r="J1053" t="str">
        <f>VLOOKUP(BestCart2[[#This Row],[PRODUCT_CODE]],[1]!Bestcartprd[#Data],7,FALSE)</f>
        <v>Snacks</v>
      </c>
      <c r="K1053" t="str">
        <f>TEXT(DATE(YEAR(BestCart2[[#This Row],[WEEK_NUMBER]]),1,1) +(BestCart2[[#This Row],[WEEK_NUMBER]]-1)*7, "MMMM")</f>
        <v>November</v>
      </c>
      <c r="L1053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4" spans="1:12" x14ac:dyDescent="0.3">
      <c r="A1054" t="s">
        <v>0</v>
      </c>
      <c r="B1054">
        <v>46</v>
      </c>
      <c r="C1054">
        <v>2022</v>
      </c>
      <c r="D1054">
        <v>81355</v>
      </c>
      <c r="E1054">
        <v>7519.52</v>
      </c>
      <c r="F1054">
        <v>7787</v>
      </c>
      <c r="G1054">
        <v>0.97</v>
      </c>
      <c r="H1054" t="str">
        <f>VLOOKUP(BestCart2[[#This Row],[PRODUCT_CODE]],[1]!Bestcartprd[#Data],2,FALSE)</f>
        <v xml:space="preserve">Small Chips 60 g </v>
      </c>
      <c r="I1054" t="str">
        <f>VLOOKUP(BestCart2[[#This Row],[PRODUCT_CODE]],[1]!Bestcartprd[#Data],3,FALSE)</f>
        <v>Snacks &amp; Snacks</v>
      </c>
      <c r="J1054" t="str">
        <f>VLOOKUP(BestCart2[[#This Row],[PRODUCT_CODE]],[1]!Bestcartprd[#Data],7,FALSE)</f>
        <v>Snacks</v>
      </c>
      <c r="K1054" t="str">
        <f>TEXT(DATE(YEAR(BestCart2[[#This Row],[WEEK_NUMBER]]),1,1) +(BestCart2[[#This Row],[WEEK_NUMBER]]-1)*7, "MMMM")</f>
        <v>November</v>
      </c>
      <c r="L1054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5" spans="1:12" x14ac:dyDescent="0.3">
      <c r="A1055" t="s">
        <v>0</v>
      </c>
      <c r="B1055">
        <v>47</v>
      </c>
      <c r="C1055">
        <v>2022</v>
      </c>
      <c r="D1055">
        <v>81355</v>
      </c>
      <c r="E1055">
        <v>7473.77</v>
      </c>
      <c r="F1055">
        <v>7735</v>
      </c>
      <c r="G1055">
        <v>0.97</v>
      </c>
      <c r="H1055" t="str">
        <f>VLOOKUP(BestCart2[[#This Row],[PRODUCT_CODE]],[1]!Bestcartprd[#Data],2,FALSE)</f>
        <v xml:space="preserve">Small Chips 60 g </v>
      </c>
      <c r="I1055" t="str">
        <f>VLOOKUP(BestCart2[[#This Row],[PRODUCT_CODE]],[1]!Bestcartprd[#Data],3,FALSE)</f>
        <v>Snacks &amp; Snacks</v>
      </c>
      <c r="J1055" t="str">
        <f>VLOOKUP(BestCart2[[#This Row],[PRODUCT_CODE]],[1]!Bestcartprd[#Data],7,FALSE)</f>
        <v>Snacks</v>
      </c>
      <c r="K1055" t="str">
        <f>TEXT(DATE(YEAR(BestCart2[[#This Row],[WEEK_NUMBER]]),1,1) +(BestCart2[[#This Row],[WEEK_NUMBER]]-1)*7, "MMMM")</f>
        <v>November</v>
      </c>
      <c r="L1055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6" spans="1:12" x14ac:dyDescent="0.3">
      <c r="A1056" t="s">
        <v>0</v>
      </c>
      <c r="B1056">
        <v>48</v>
      </c>
      <c r="C1056">
        <v>2022</v>
      </c>
      <c r="D1056">
        <v>81355</v>
      </c>
      <c r="E1056">
        <v>6721.35</v>
      </c>
      <c r="F1056">
        <v>6875</v>
      </c>
      <c r="G1056">
        <v>0.98</v>
      </c>
      <c r="H1056" t="str">
        <f>VLOOKUP(BestCart2[[#This Row],[PRODUCT_CODE]],[1]!Bestcartprd[#Data],2,FALSE)</f>
        <v xml:space="preserve">Small Chips 60 g </v>
      </c>
      <c r="I1056" t="str">
        <f>VLOOKUP(BestCart2[[#This Row],[PRODUCT_CODE]],[1]!Bestcartprd[#Data],3,FALSE)</f>
        <v>Snacks &amp; Snacks</v>
      </c>
      <c r="J1056" t="str">
        <f>VLOOKUP(BestCart2[[#This Row],[PRODUCT_CODE]],[1]!Bestcartprd[#Data],7,FALSE)</f>
        <v>Snacks</v>
      </c>
      <c r="K1056" t="str">
        <f>TEXT(DATE(YEAR(BestCart2[[#This Row],[WEEK_NUMBER]]),1,1) +(BestCart2[[#This Row],[WEEK_NUMBER]]-1)*7, "MMMM")</f>
        <v>November</v>
      </c>
      <c r="L1056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Autumn</v>
      </c>
    </row>
    <row r="1057" spans="1:12" x14ac:dyDescent="0.3">
      <c r="A1057" t="s">
        <v>0</v>
      </c>
      <c r="B1057">
        <v>49</v>
      </c>
      <c r="C1057">
        <v>2022</v>
      </c>
      <c r="D1057">
        <v>81355</v>
      </c>
      <c r="E1057">
        <v>6048.79</v>
      </c>
      <c r="F1057">
        <v>6121</v>
      </c>
      <c r="G1057">
        <v>0.99</v>
      </c>
      <c r="H1057" t="str">
        <f>VLOOKUP(BestCart2[[#This Row],[PRODUCT_CODE]],[1]!Bestcartprd[#Data],2,FALSE)</f>
        <v xml:space="preserve">Small Chips 60 g </v>
      </c>
      <c r="I1057" t="str">
        <f>VLOOKUP(BestCart2[[#This Row],[PRODUCT_CODE]],[1]!Bestcartprd[#Data],3,FALSE)</f>
        <v>Snacks &amp; Snacks</v>
      </c>
      <c r="J1057" t="str">
        <f>VLOOKUP(BestCart2[[#This Row],[PRODUCT_CODE]],[1]!Bestcartprd[#Data],7,FALSE)</f>
        <v>Snacks</v>
      </c>
      <c r="K1057" t="str">
        <f>TEXT(DATE(YEAR(BestCart2[[#This Row],[WEEK_NUMBER]]),1,1) +(BestCart2[[#This Row],[WEEK_NUMBER]]-1)*7, "MMMM")</f>
        <v>December</v>
      </c>
      <c r="L1057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58" spans="1:12" x14ac:dyDescent="0.3">
      <c r="A1058" t="s">
        <v>0</v>
      </c>
      <c r="B1058">
        <v>50</v>
      </c>
      <c r="C1058">
        <v>2022</v>
      </c>
      <c r="D1058">
        <v>81355</v>
      </c>
      <c r="E1058">
        <v>5892.31</v>
      </c>
      <c r="F1058">
        <v>5927</v>
      </c>
      <c r="G1058">
        <v>0.99</v>
      </c>
      <c r="H1058" t="str">
        <f>VLOOKUP(BestCart2[[#This Row],[PRODUCT_CODE]],[1]!Bestcartprd[#Data],2,FALSE)</f>
        <v xml:space="preserve">Small Chips 60 g </v>
      </c>
      <c r="I1058" t="str">
        <f>VLOOKUP(BestCart2[[#This Row],[PRODUCT_CODE]],[1]!Bestcartprd[#Data],3,FALSE)</f>
        <v>Snacks &amp; Snacks</v>
      </c>
      <c r="J1058" t="str">
        <f>VLOOKUP(BestCart2[[#This Row],[PRODUCT_CODE]],[1]!Bestcartprd[#Data],7,FALSE)</f>
        <v>Snacks</v>
      </c>
      <c r="K1058" t="str">
        <f>TEXT(DATE(YEAR(BestCart2[[#This Row],[WEEK_NUMBER]]),1,1) +(BestCart2[[#This Row],[WEEK_NUMBER]]-1)*7, "MMMM")</f>
        <v>December</v>
      </c>
      <c r="L1058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59" spans="1:12" x14ac:dyDescent="0.3">
      <c r="A1059" t="s">
        <v>0</v>
      </c>
      <c r="B1059">
        <v>51</v>
      </c>
      <c r="C1059">
        <v>2022</v>
      </c>
      <c r="D1059">
        <v>81355</v>
      </c>
      <c r="E1059">
        <v>5140.26</v>
      </c>
      <c r="F1059">
        <v>5247</v>
      </c>
      <c r="G1059">
        <v>0.98</v>
      </c>
      <c r="H1059" t="str">
        <f>VLOOKUP(BestCart2[[#This Row],[PRODUCT_CODE]],[1]!Bestcartprd[#Data],2,FALSE)</f>
        <v xml:space="preserve">Small Chips 60 g </v>
      </c>
      <c r="I1059" t="str">
        <f>VLOOKUP(BestCart2[[#This Row],[PRODUCT_CODE]],[1]!Bestcartprd[#Data],3,FALSE)</f>
        <v>Snacks &amp; Snacks</v>
      </c>
      <c r="J1059" t="str">
        <f>VLOOKUP(BestCart2[[#This Row],[PRODUCT_CODE]],[1]!Bestcartprd[#Data],7,FALSE)</f>
        <v>Snacks</v>
      </c>
      <c r="K1059" t="str">
        <f>TEXT(DATE(YEAR(BestCart2[[#This Row],[WEEK_NUMBER]]),1,1) +(BestCart2[[#This Row],[WEEK_NUMBER]]-1)*7, "MMMM")</f>
        <v>December</v>
      </c>
      <c r="L1059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60" spans="1:12" x14ac:dyDescent="0.3">
      <c r="A1060" t="s">
        <v>0</v>
      </c>
      <c r="B1060">
        <v>52</v>
      </c>
      <c r="C1060">
        <v>2022</v>
      </c>
      <c r="D1060">
        <v>81355</v>
      </c>
      <c r="E1060">
        <v>3642.87</v>
      </c>
      <c r="F1060">
        <v>3721</v>
      </c>
      <c r="G1060">
        <v>0.98</v>
      </c>
      <c r="H1060" t="str">
        <f>VLOOKUP(BestCart2[[#This Row],[PRODUCT_CODE]],[1]!Bestcartprd[#Data],2,FALSE)</f>
        <v xml:space="preserve">Small Chips 60 g </v>
      </c>
      <c r="I1060" t="str">
        <f>VLOOKUP(BestCart2[[#This Row],[PRODUCT_CODE]],[1]!Bestcartprd[#Data],3,FALSE)</f>
        <v>Snacks &amp; Snacks</v>
      </c>
      <c r="J1060" t="str">
        <f>VLOOKUP(BestCart2[[#This Row],[PRODUCT_CODE]],[1]!Bestcartprd[#Data],7,FALSE)</f>
        <v>Snacks</v>
      </c>
      <c r="K1060" t="str">
        <f>TEXT(DATE(YEAR(BestCart2[[#This Row],[WEEK_NUMBER]]),1,1) +(BestCart2[[#This Row],[WEEK_NUMBER]]-1)*7, "MMMM")</f>
        <v>December</v>
      </c>
      <c r="L1060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Winter</v>
      </c>
    </row>
    <row r="1061" spans="1:12" x14ac:dyDescent="0.3">
      <c r="A1061" t="s">
        <v>0</v>
      </c>
      <c r="B1061">
        <v>30</v>
      </c>
      <c r="C1061">
        <v>2022</v>
      </c>
      <c r="D1061">
        <v>81355</v>
      </c>
      <c r="E1061">
        <v>280.02</v>
      </c>
      <c r="F1061">
        <v>284</v>
      </c>
      <c r="G1061">
        <v>0.99</v>
      </c>
      <c r="H1061" t="str">
        <f>VLOOKUP(BestCart2[[#This Row],[PRODUCT_CODE]],[1]!Bestcartprd[#Data],2,FALSE)</f>
        <v xml:space="preserve">Small Chips 60 g </v>
      </c>
      <c r="I1061" t="str">
        <f>VLOOKUP(BestCart2[[#This Row],[PRODUCT_CODE]],[1]!Bestcartprd[#Data],3,FALSE)</f>
        <v>Snacks &amp; Snacks</v>
      </c>
      <c r="J1061" t="str">
        <f>VLOOKUP(BestCart2[[#This Row],[PRODUCT_CODE]],[1]!Bestcartprd[#Data],7,FALSE)</f>
        <v>Snacks</v>
      </c>
      <c r="K1061" t="str">
        <f>TEXT(DATE(YEAR(BestCart2[[#This Row],[WEEK_NUMBER]]),1,1) +(BestCart2[[#This Row],[WEEK_NUMBER]]-1)*7, "MMMM")</f>
        <v>July</v>
      </c>
      <c r="L1061" t="str">
        <f>IF(BestCart2[[#This Row],[MONTH]]="January","Winter",IF(BestCart2[[#This Row],[MONTH]]="February","Winter",IF(BestCart2[[#This Row],[MONTH]]="March","Spring",IF(BestCart2[[#This Row],[MONTH]]="April","Spring",IF(BestCart2[[#This Row],[MONTH]]="May","Spring",IF(BestCart2[[#This Row],[MONTH]]="June","Summer",IF(BestCart2[[#This Row],[MONTH]]="July","Summer",IF(BestCart2[[#This Row],[MONTH]]="August","Summer",IF(BestCart2[[#This Row],[MONTH]]="September","Autumn",IF(BestCart2[[#This Row],[MONTH]]="October","Autumn",IF(BestCart2[[#This Row],[MONTH]]="November","Autumn","Winter")))))))))))</f>
        <v>Summer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IFEYINWA VICTORIA NWOBODO</dc:creator>
  <cp:lastModifiedBy>IFEYINWA VICTORIA NWOBODO</cp:lastModifiedBy>
  <dcterms:created xsi:type="dcterms:W3CDTF">2024-09-28T08:29:47Z</dcterms:created>
  <dcterms:modified xsi:type="dcterms:W3CDTF">2024-09-28T08:32:38Z</dcterms:modified>
</cp:coreProperties>
</file>