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fillis/Documents/02 MA Data Journalism/Semester 3/Major Project/Weekly charts/mental health workforce/"/>
    </mc:Choice>
  </mc:AlternateContent>
  <xr:revisionPtr revIDLastSave="0" documentId="8_{E8765872-A20B-A44D-90F3-7FC56E4F38C5}" xr6:coauthVersionLast="47" xr6:coauthVersionMax="47" xr10:uidLastSave="{00000000-0000-0000-0000-000000000000}"/>
  <bookViews>
    <workbookView xWindow="1980" yWindow="2500" windowWidth="26440" windowHeight="13940" xr2:uid="{415A4780-479F-7A4B-A986-933BB94280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8" i="1" l="1"/>
  <c r="M58" i="1"/>
  <c r="L58" i="1"/>
  <c r="K58" i="1"/>
  <c r="J58" i="1"/>
  <c r="I58" i="1"/>
  <c r="H58" i="1"/>
  <c r="G58" i="1"/>
  <c r="F58" i="1"/>
  <c r="E58" i="1"/>
  <c r="D58" i="1"/>
  <c r="C58" i="1"/>
  <c r="N43" i="1"/>
  <c r="M43" i="1"/>
  <c r="L43" i="1"/>
  <c r="K43" i="1"/>
  <c r="J43" i="1"/>
  <c r="I43" i="1"/>
  <c r="H43" i="1"/>
  <c r="G43" i="1"/>
  <c r="F43" i="1"/>
  <c r="E43" i="1"/>
  <c r="D43" i="1"/>
  <c r="C43" i="1"/>
  <c r="N28" i="1"/>
  <c r="M28" i="1"/>
  <c r="L28" i="1"/>
  <c r="K28" i="1"/>
  <c r="J28" i="1"/>
  <c r="I28" i="1"/>
  <c r="H28" i="1"/>
  <c r="G28" i="1"/>
  <c r="F28" i="1"/>
  <c r="E28" i="1"/>
  <c r="D28" i="1"/>
  <c r="C28" i="1"/>
  <c r="N13" i="1"/>
  <c r="M13" i="1"/>
  <c r="L13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<sst xmlns="http://schemas.openxmlformats.org/spreadsheetml/2006/main" count="124" uniqueCount="41">
  <si>
    <t>1. Total Mental health workforce vacancies</t>
  </si>
  <si>
    <t>Region</t>
  </si>
  <si>
    <t>Sector</t>
  </si>
  <si>
    <t>2018/19 Q1 (Jun-18)</t>
  </si>
  <si>
    <t>2018/19 Q2 (Sep-18)</t>
  </si>
  <si>
    <t>2018/19 Q3 (Dec-18)</t>
  </si>
  <si>
    <t>2018/19 Q4 (Mar-19)</t>
  </si>
  <si>
    <t>2019/20 Q1 (Jun-19)</t>
  </si>
  <si>
    <t>2019/20 Q2 (Sep-19)</t>
  </si>
  <si>
    <t>2019/20 Q3 (Dec-19)</t>
  </si>
  <si>
    <t>2019/20 Q4 (Mar-20)</t>
  </si>
  <si>
    <t>2020/21 Q1 (Jun-20)</t>
  </si>
  <si>
    <t>2020/21 Q2 (Sep-20)</t>
  </si>
  <si>
    <t>2020/21 Q3 (Dec-20)</t>
  </si>
  <si>
    <t>2020/21 Q4 (Mar-21)</t>
  </si>
  <si>
    <t>East of England</t>
  </si>
  <si>
    <t>Mental Health</t>
  </si>
  <si>
    <t>London</t>
  </si>
  <si>
    <t>Midlands</t>
  </si>
  <si>
    <t>North East and Yorkshire</t>
  </si>
  <si>
    <t>North West</t>
  </si>
  <si>
    <t>South East</t>
  </si>
  <si>
    <t>South West</t>
  </si>
  <si>
    <t>Total England</t>
  </si>
  <si>
    <t>1.1 Total workforce % vacancy rate</t>
  </si>
  <si>
    <t xml:space="preserve"> Region </t>
  </si>
  <si>
    <t xml:space="preserve"> Sector </t>
  </si>
  <si>
    <t xml:space="preserve"> 2018/19 Q1 (Jun-18) </t>
  </si>
  <si>
    <t xml:space="preserve"> 2018/19 Q2 (Sep-18) </t>
  </si>
  <si>
    <t xml:space="preserve"> 2018/19 Q3 (Dec-18) </t>
  </si>
  <si>
    <t xml:space="preserve"> 2018/19 Q4 (Mar-19) </t>
  </si>
  <si>
    <t xml:space="preserve"> 2019/20 Q1 (Jun-19) </t>
  </si>
  <si>
    <t xml:space="preserve"> 2019/20 Q2 (Sep-19) </t>
  </si>
  <si>
    <t xml:space="preserve"> 2019/20 Q3 (Dec-19) </t>
  </si>
  <si>
    <t xml:space="preserve"> 2019/20 Q4 (Mar-20) </t>
  </si>
  <si>
    <t xml:space="preserve"> 2020/21 Q1 (Jun-20) </t>
  </si>
  <si>
    <t xml:space="preserve"> 2020/21 Q2 (Sep-20) </t>
  </si>
  <si>
    <t xml:space="preserve"> 2020/21 Q3 (Dec-20) </t>
  </si>
  <si>
    <t xml:space="preserve"> 2020/21 Q4 (Mar-21) </t>
  </si>
  <si>
    <t>2. Registered nursing vacancy FTE</t>
  </si>
  <si>
    <t>2.1 Registered nursing % vacancy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</si>
</sst>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-* #,##0_-;\-* #,##0_-;_-* &quot;-&quot;??_-;_-@_-"/>
    <numFmt numFmtId="166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333F4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5" fontId="4" fillId="2" borderId="1" xfId="1" applyNumberFormat="1" applyFont="1" applyFill="1" applyBorder="1" applyAlignment="1">
      <alignment wrapText="1"/>
    </xf>
    <xf numFmtId="165" fontId="4" fillId="2" borderId="1" xfId="1" applyNumberFormat="1" applyFont="1" applyFill="1" applyBorder="1" applyAlignment="1">
      <alignment horizontal="right" vertical="center" wrapText="1"/>
    </xf>
    <xf numFmtId="165" fontId="2" fillId="0" borderId="2" xfId="1" applyNumberFormat="1" applyFont="1" applyBorder="1" applyAlignment="1">
      <alignment vertical="center"/>
    </xf>
    <xf numFmtId="165" fontId="3" fillId="0" borderId="1" xfId="1" applyNumberFormat="1" applyFont="1" applyBorder="1"/>
    <xf numFmtId="165" fontId="2" fillId="0" borderId="3" xfId="1" applyNumberFormat="1" applyFont="1" applyBorder="1" applyAlignment="1">
      <alignment vertical="center"/>
    </xf>
    <xf numFmtId="165" fontId="2" fillId="0" borderId="0" xfId="1" applyNumberFormat="1" applyFont="1" applyFill="1" applyBorder="1" applyAlignment="1">
      <alignment vertical="center"/>
    </xf>
    <xf numFmtId="165" fontId="0" fillId="0" borderId="0" xfId="0" applyNumberFormat="1"/>
    <xf numFmtId="166" fontId="2" fillId="0" borderId="0" xfId="2" applyNumberFormat="1" applyFont="1" applyAlignment="1">
      <alignment horizontal="left"/>
    </xf>
    <xf numFmtId="165" fontId="5" fillId="3" borderId="1" xfId="0" applyNumberFormat="1" applyFont="1" applyFill="1" applyBorder="1" applyAlignment="1">
      <alignment wrapText="1"/>
    </xf>
    <xf numFmtId="165" fontId="5" fillId="3" borderId="4" xfId="0" applyNumberFormat="1" applyFont="1" applyFill="1" applyBorder="1" applyAlignment="1">
      <alignment wrapText="1"/>
    </xf>
    <xf numFmtId="165" fontId="5" fillId="3" borderId="4" xfId="0" applyNumberFormat="1" applyFont="1" applyFill="1" applyBorder="1" applyAlignment="1">
      <alignment horizontal="right" vertical="center" wrapText="1"/>
    </xf>
    <xf numFmtId="166" fontId="3" fillId="0" borderId="1" xfId="2" applyNumberFormat="1" applyFont="1" applyBorder="1" applyAlignment="1">
      <alignment horizontal="right"/>
    </xf>
    <xf numFmtId="165" fontId="2" fillId="0" borderId="0" xfId="1" applyNumberFormat="1" applyFont="1" applyBorder="1" applyAlignment="1">
      <alignment vertical="center"/>
    </xf>
    <xf numFmtId="165" fontId="3" fillId="0" borderId="0" xfId="1" applyNumberFormat="1" applyFont="1" applyBorder="1"/>
    <xf numFmtId="166" fontId="3" fillId="0" borderId="0" xfId="2" applyNumberFormat="1" applyFont="1" applyBorder="1" applyAlignment="1">
      <alignment horizontal="right"/>
    </xf>
    <xf numFmtId="2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2706-498E-9247-A94B-BF69C5B7BCF1}">
  <dimension ref="A1:O61"/>
  <sheetViews>
    <sheetView tabSelected="1" workbookViewId="0">
      <selection sqref="A1:O1048576"/>
    </sheetView>
  </sheetViews>
  <sheetFormatPr baseColWidth="10" defaultRowHeight="16" x14ac:dyDescent="0.2"/>
  <cols>
    <col min="1" max="1" width="30" customWidth="1"/>
    <col min="2" max="2" width="19.5" customWidth="1"/>
  </cols>
  <sheetData>
    <row r="1" spans="1:14" x14ac:dyDescent="0.2">
      <c r="A1" s="1" t="s">
        <v>0</v>
      </c>
    </row>
    <row r="3" spans="1:14" ht="51" x14ac:dyDescent="0.2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</row>
    <row r="4" spans="1:14" x14ac:dyDescent="0.2">
      <c r="A4" s="4" t="s">
        <v>15</v>
      </c>
      <c r="B4" s="5" t="s">
        <v>16</v>
      </c>
      <c r="C4" s="5">
        <v>1917</v>
      </c>
      <c r="D4" s="5">
        <v>1888</v>
      </c>
      <c r="E4" s="5">
        <v>1685</v>
      </c>
      <c r="F4" s="5">
        <v>1678</v>
      </c>
      <c r="G4" s="5">
        <v>1977</v>
      </c>
      <c r="H4" s="5">
        <v>1821</v>
      </c>
      <c r="I4" s="5">
        <v>1729</v>
      </c>
      <c r="J4" s="5">
        <v>1628</v>
      </c>
      <c r="K4" s="5">
        <v>1472</v>
      </c>
      <c r="L4" s="5">
        <v>1439</v>
      </c>
      <c r="M4" s="5">
        <v>1568</v>
      </c>
      <c r="N4" s="5">
        <v>1359</v>
      </c>
    </row>
    <row r="5" spans="1:14" x14ac:dyDescent="0.2">
      <c r="A5" s="6" t="s">
        <v>17</v>
      </c>
      <c r="B5" s="5" t="s">
        <v>16</v>
      </c>
      <c r="C5" s="5">
        <v>4798</v>
      </c>
      <c r="D5" s="5">
        <v>5160</v>
      </c>
      <c r="E5" s="5">
        <v>4546</v>
      </c>
      <c r="F5" s="5">
        <v>4694</v>
      </c>
      <c r="G5" s="5">
        <v>5405</v>
      </c>
      <c r="H5" s="5">
        <v>5763</v>
      </c>
      <c r="I5" s="5">
        <v>5460</v>
      </c>
      <c r="J5" s="5">
        <v>5170</v>
      </c>
      <c r="K5" s="5">
        <v>5249</v>
      </c>
      <c r="L5" s="5">
        <v>5216</v>
      </c>
      <c r="M5" s="5">
        <v>5053</v>
      </c>
      <c r="N5" s="5">
        <v>4747</v>
      </c>
    </row>
    <row r="6" spans="1:14" x14ac:dyDescent="0.2">
      <c r="A6" s="6" t="s">
        <v>18</v>
      </c>
      <c r="B6" s="5" t="s">
        <v>16</v>
      </c>
      <c r="C6" s="5">
        <v>4744</v>
      </c>
      <c r="D6" s="5">
        <v>4771</v>
      </c>
      <c r="E6" s="5">
        <v>4551</v>
      </c>
      <c r="F6" s="5">
        <v>4543</v>
      </c>
      <c r="G6" s="5">
        <v>4521</v>
      </c>
      <c r="H6" s="5">
        <v>4341</v>
      </c>
      <c r="I6" s="5">
        <v>4224</v>
      </c>
      <c r="J6" s="5">
        <v>3483</v>
      </c>
      <c r="K6" s="5">
        <v>2678</v>
      </c>
      <c r="L6" s="5">
        <v>2751</v>
      </c>
      <c r="M6" s="5">
        <v>2910</v>
      </c>
      <c r="N6" s="5">
        <v>2921</v>
      </c>
    </row>
    <row r="7" spans="1:14" x14ac:dyDescent="0.2">
      <c r="A7" s="6" t="s">
        <v>19</v>
      </c>
      <c r="B7" s="5" t="s">
        <v>16</v>
      </c>
      <c r="C7" s="5">
        <v>2676</v>
      </c>
      <c r="D7" s="5">
        <v>2755</v>
      </c>
      <c r="E7" s="5">
        <v>2579</v>
      </c>
      <c r="F7" s="5">
        <v>2623</v>
      </c>
      <c r="G7" s="5">
        <v>2951</v>
      </c>
      <c r="H7" s="5">
        <v>2756</v>
      </c>
      <c r="I7" s="5">
        <v>3080</v>
      </c>
      <c r="J7" s="5">
        <v>3008</v>
      </c>
      <c r="K7" s="5">
        <v>2223</v>
      </c>
      <c r="L7" s="5">
        <v>2121</v>
      </c>
      <c r="M7" s="5">
        <v>2186</v>
      </c>
      <c r="N7" s="5">
        <v>1793</v>
      </c>
    </row>
    <row r="8" spans="1:14" x14ac:dyDescent="0.2">
      <c r="A8" s="6" t="s">
        <v>20</v>
      </c>
      <c r="B8" s="5" t="s">
        <v>16</v>
      </c>
      <c r="C8" s="5">
        <v>3198</v>
      </c>
      <c r="D8" s="5">
        <v>2848</v>
      </c>
      <c r="E8" s="5">
        <v>2805</v>
      </c>
      <c r="F8" s="5">
        <v>2702</v>
      </c>
      <c r="G8" s="5">
        <v>3163</v>
      </c>
      <c r="H8" s="5">
        <v>2861</v>
      </c>
      <c r="I8" s="5">
        <v>2843</v>
      </c>
      <c r="J8" s="5">
        <v>2478</v>
      </c>
      <c r="K8" s="5">
        <v>2335</v>
      </c>
      <c r="L8" s="5">
        <v>2406</v>
      </c>
      <c r="M8" s="5">
        <v>2201</v>
      </c>
      <c r="N8" s="5">
        <v>1924</v>
      </c>
    </row>
    <row r="9" spans="1:14" x14ac:dyDescent="0.2">
      <c r="A9" s="6" t="s">
        <v>21</v>
      </c>
      <c r="B9" s="5" t="s">
        <v>16</v>
      </c>
      <c r="C9" s="5">
        <v>2918</v>
      </c>
      <c r="D9" s="5">
        <v>2907</v>
      </c>
      <c r="E9" s="5">
        <v>2559</v>
      </c>
      <c r="F9" s="5">
        <v>2620</v>
      </c>
      <c r="G9" s="5">
        <v>3090</v>
      </c>
      <c r="H9" s="5">
        <v>3121</v>
      </c>
      <c r="I9" s="5">
        <v>2826</v>
      </c>
      <c r="J9" s="5">
        <v>2634</v>
      </c>
      <c r="K9" s="5">
        <v>3051</v>
      </c>
      <c r="L9" s="5">
        <v>3007</v>
      </c>
      <c r="M9" s="5">
        <v>3138</v>
      </c>
      <c r="N9" s="5">
        <v>2727</v>
      </c>
    </row>
    <row r="10" spans="1:14" x14ac:dyDescent="0.2">
      <c r="A10" s="6" t="s">
        <v>22</v>
      </c>
      <c r="B10" s="5" t="s">
        <v>16</v>
      </c>
      <c r="C10" s="5">
        <v>1794</v>
      </c>
      <c r="D10" s="5">
        <v>1663</v>
      </c>
      <c r="E10" s="5">
        <v>1616</v>
      </c>
      <c r="F10" s="5">
        <v>1580</v>
      </c>
      <c r="G10" s="5">
        <v>1877</v>
      </c>
      <c r="H10" s="5">
        <v>1756</v>
      </c>
      <c r="I10" s="5">
        <v>1869</v>
      </c>
      <c r="J10" s="5">
        <v>1620</v>
      </c>
      <c r="K10" s="5">
        <v>1077</v>
      </c>
      <c r="L10" s="5">
        <v>1080</v>
      </c>
      <c r="M10" s="5">
        <v>1201</v>
      </c>
      <c r="N10" s="5">
        <v>1189</v>
      </c>
    </row>
    <row r="11" spans="1:14" x14ac:dyDescent="0.2">
      <c r="A11" s="6"/>
    </row>
    <row r="13" spans="1:14" x14ac:dyDescent="0.2">
      <c r="A13" s="7" t="s">
        <v>23</v>
      </c>
      <c r="B13" s="5" t="s">
        <v>16</v>
      </c>
      <c r="C13" s="8">
        <f>SUM(C4:C10)</f>
        <v>22045</v>
      </c>
      <c r="D13" s="8">
        <f t="shared" ref="D13:N13" si="0">SUM(D4:D10)</f>
        <v>21992</v>
      </c>
      <c r="E13" s="8">
        <f t="shared" si="0"/>
        <v>20341</v>
      </c>
      <c r="F13" s="8">
        <f t="shared" si="0"/>
        <v>20440</v>
      </c>
      <c r="G13" s="8">
        <f t="shared" si="0"/>
        <v>22984</v>
      </c>
      <c r="H13" s="8">
        <f t="shared" si="0"/>
        <v>22419</v>
      </c>
      <c r="I13" s="8">
        <f t="shared" si="0"/>
        <v>22031</v>
      </c>
      <c r="J13" s="8">
        <f t="shared" si="0"/>
        <v>20021</v>
      </c>
      <c r="K13" s="8">
        <f t="shared" si="0"/>
        <v>18085</v>
      </c>
      <c r="L13" s="8">
        <f t="shared" si="0"/>
        <v>18020</v>
      </c>
      <c r="M13" s="8">
        <f t="shared" si="0"/>
        <v>18257</v>
      </c>
      <c r="N13" s="8">
        <f t="shared" si="0"/>
        <v>16660</v>
      </c>
    </row>
    <row r="16" spans="1:14" x14ac:dyDescent="0.2">
      <c r="A16" s="9" t="s">
        <v>24</v>
      </c>
    </row>
    <row r="17" spans="1:14" x14ac:dyDescent="0.2">
      <c r="A17" s="9"/>
    </row>
    <row r="18" spans="1:14" ht="51" x14ac:dyDescent="0.2">
      <c r="A18" s="10" t="s">
        <v>25</v>
      </c>
      <c r="B18" s="11" t="s">
        <v>26</v>
      </c>
      <c r="C18" s="12" t="s">
        <v>27</v>
      </c>
      <c r="D18" s="12" t="s">
        <v>28</v>
      </c>
      <c r="E18" s="12" t="s">
        <v>29</v>
      </c>
      <c r="F18" s="12" t="s">
        <v>30</v>
      </c>
      <c r="G18" s="12" t="s">
        <v>31</v>
      </c>
      <c r="H18" s="12" t="s">
        <v>32</v>
      </c>
      <c r="I18" s="12" t="s">
        <v>33</v>
      </c>
      <c r="J18" s="12" t="s">
        <v>34</v>
      </c>
      <c r="K18" s="12" t="s">
        <v>35</v>
      </c>
      <c r="L18" s="12" t="s">
        <v>36</v>
      </c>
      <c r="M18" s="12" t="s">
        <v>37</v>
      </c>
      <c r="N18" s="12" t="s">
        <v>38</v>
      </c>
    </row>
    <row r="19" spans="1:14" x14ac:dyDescent="0.2">
      <c r="A19" s="4" t="s">
        <v>15</v>
      </c>
      <c r="B19" s="5" t="s">
        <v>16</v>
      </c>
      <c r="C19" s="13">
        <v>0.11799999999999999</v>
      </c>
      <c r="D19" s="13">
        <v>0.11600000000000001</v>
      </c>
      <c r="E19" s="13">
        <v>0.104</v>
      </c>
      <c r="F19" s="13">
        <v>0.10299999999999999</v>
      </c>
      <c r="G19" s="13">
        <v>0.11899999999999999</v>
      </c>
      <c r="H19" s="13">
        <v>0.111</v>
      </c>
      <c r="I19" s="13">
        <v>0.104</v>
      </c>
      <c r="J19" s="13">
        <v>9.8000000000000004E-2</v>
      </c>
      <c r="K19" s="13">
        <v>8.7999999999999995E-2</v>
      </c>
      <c r="L19" s="13">
        <v>8.5000000000000006E-2</v>
      </c>
      <c r="M19" s="13">
        <v>9.0999999999999998E-2</v>
      </c>
      <c r="N19" s="13">
        <v>7.8E-2</v>
      </c>
    </row>
    <row r="20" spans="1:14" x14ac:dyDescent="0.2">
      <c r="A20" s="6" t="s">
        <v>17</v>
      </c>
      <c r="B20" s="5" t="s">
        <v>16</v>
      </c>
      <c r="C20" s="13">
        <v>0.123</v>
      </c>
      <c r="D20" s="13">
        <v>0.13100000000000001</v>
      </c>
      <c r="E20" s="13">
        <v>0.115</v>
      </c>
      <c r="F20" s="13">
        <v>0.11799999999999999</v>
      </c>
      <c r="G20" s="13">
        <v>0.13400000000000001</v>
      </c>
      <c r="H20" s="13">
        <v>0.13800000000000001</v>
      </c>
      <c r="I20" s="13">
        <v>0.13</v>
      </c>
      <c r="J20" s="13">
        <v>0.121</v>
      </c>
      <c r="K20" s="13">
        <v>0.12</v>
      </c>
      <c r="L20" s="13">
        <v>0.12</v>
      </c>
      <c r="M20" s="13">
        <v>0.11600000000000001</v>
      </c>
      <c r="N20" s="13">
        <v>0.108</v>
      </c>
    </row>
    <row r="21" spans="1:14" x14ac:dyDescent="0.2">
      <c r="A21" s="6" t="s">
        <v>18</v>
      </c>
      <c r="B21" s="5" t="s">
        <v>16</v>
      </c>
      <c r="C21" s="13">
        <v>0.105</v>
      </c>
      <c r="D21" s="13">
        <v>0.106</v>
      </c>
      <c r="E21" s="13">
        <v>0.10100000000000001</v>
      </c>
      <c r="F21" s="13">
        <v>0.1</v>
      </c>
      <c r="G21" s="13">
        <v>0.1</v>
      </c>
      <c r="H21" s="13">
        <v>9.6000000000000002E-2</v>
      </c>
      <c r="I21" s="13">
        <v>9.2999999999999999E-2</v>
      </c>
      <c r="J21" s="13">
        <v>7.6999999999999999E-2</v>
      </c>
      <c r="K21" s="13">
        <v>6.9000000000000006E-2</v>
      </c>
      <c r="L21" s="13">
        <v>7.0999999999999994E-2</v>
      </c>
      <c r="M21" s="13">
        <v>7.3999999999999996E-2</v>
      </c>
      <c r="N21" s="13">
        <v>7.2999999999999995E-2</v>
      </c>
    </row>
    <row r="22" spans="1:14" x14ac:dyDescent="0.2">
      <c r="A22" s="6" t="s">
        <v>19</v>
      </c>
      <c r="B22" s="5" t="s">
        <v>16</v>
      </c>
      <c r="C22" s="13">
        <v>8.1000000000000003E-2</v>
      </c>
      <c r="D22" s="13">
        <v>8.3000000000000004E-2</v>
      </c>
      <c r="E22" s="13">
        <v>7.6999999999999999E-2</v>
      </c>
      <c r="F22" s="13">
        <v>7.8E-2</v>
      </c>
      <c r="G22" s="13">
        <v>8.6999999999999994E-2</v>
      </c>
      <c r="H22" s="13">
        <v>8.2000000000000003E-2</v>
      </c>
      <c r="I22" s="13">
        <v>8.1000000000000003E-2</v>
      </c>
      <c r="J22" s="13">
        <v>7.9000000000000001E-2</v>
      </c>
      <c r="K22" s="13">
        <v>6.7000000000000004E-2</v>
      </c>
      <c r="L22" s="13">
        <v>6.5000000000000002E-2</v>
      </c>
      <c r="M22" s="13">
        <v>6.6000000000000003E-2</v>
      </c>
      <c r="N22" s="13">
        <v>5.3999999999999999E-2</v>
      </c>
    </row>
    <row r="23" spans="1:14" x14ac:dyDescent="0.2">
      <c r="A23" s="6" t="s">
        <v>20</v>
      </c>
      <c r="B23" s="5" t="s">
        <v>16</v>
      </c>
      <c r="C23" s="13">
        <v>0.10299999999999999</v>
      </c>
      <c r="D23" s="13">
        <v>9.1999999999999998E-2</v>
      </c>
      <c r="E23" s="13">
        <v>0.09</v>
      </c>
      <c r="F23" s="13">
        <v>8.5999999999999993E-2</v>
      </c>
      <c r="G23" s="13">
        <v>0.106</v>
      </c>
      <c r="H23" s="13">
        <v>9.5000000000000001E-2</v>
      </c>
      <c r="I23" s="13">
        <v>9.5000000000000001E-2</v>
      </c>
      <c r="J23" s="13">
        <v>8.3000000000000004E-2</v>
      </c>
      <c r="K23" s="13">
        <v>7.5999999999999998E-2</v>
      </c>
      <c r="L23" s="13">
        <v>7.9000000000000001E-2</v>
      </c>
      <c r="M23" s="13">
        <v>7.1999999999999995E-2</v>
      </c>
      <c r="N23" s="13">
        <v>6.3E-2</v>
      </c>
    </row>
    <row r="24" spans="1:14" x14ac:dyDescent="0.2">
      <c r="A24" s="6" t="s">
        <v>21</v>
      </c>
      <c r="B24" s="5" t="s">
        <v>16</v>
      </c>
      <c r="C24" s="13">
        <v>0.11700000000000001</v>
      </c>
      <c r="D24" s="13">
        <v>0.11600000000000001</v>
      </c>
      <c r="E24" s="13">
        <v>0.10299999999999999</v>
      </c>
      <c r="F24" s="13">
        <v>0.104</v>
      </c>
      <c r="G24" s="13">
        <v>0.12</v>
      </c>
      <c r="H24" s="13">
        <v>0.122</v>
      </c>
      <c r="I24" s="13">
        <v>0.109</v>
      </c>
      <c r="J24" s="13">
        <v>0.10199999999999999</v>
      </c>
      <c r="K24" s="13">
        <v>0.115</v>
      </c>
      <c r="L24" s="13">
        <v>0.113</v>
      </c>
      <c r="M24" s="13">
        <v>0.114</v>
      </c>
      <c r="N24" s="13">
        <v>9.9000000000000005E-2</v>
      </c>
    </row>
    <row r="25" spans="1:14" x14ac:dyDescent="0.2">
      <c r="A25" s="6" t="s">
        <v>22</v>
      </c>
      <c r="B25" s="5" t="s">
        <v>16</v>
      </c>
      <c r="C25" s="13">
        <v>0.09</v>
      </c>
      <c r="D25" s="13">
        <v>8.3000000000000004E-2</v>
      </c>
      <c r="E25" s="13">
        <v>0.08</v>
      </c>
      <c r="F25" s="13">
        <v>7.8E-2</v>
      </c>
      <c r="G25" s="13">
        <v>9.1999999999999998E-2</v>
      </c>
      <c r="H25" s="13">
        <v>8.5000000000000006E-2</v>
      </c>
      <c r="I25" s="13">
        <v>8.1000000000000003E-2</v>
      </c>
      <c r="J25" s="13">
        <v>7.0000000000000007E-2</v>
      </c>
      <c r="K25" s="13">
        <v>6.6000000000000003E-2</v>
      </c>
      <c r="L25" s="13">
        <v>6.6000000000000003E-2</v>
      </c>
      <c r="M25" s="13">
        <v>7.1999999999999995E-2</v>
      </c>
      <c r="N25" s="13">
        <v>7.0000000000000007E-2</v>
      </c>
    </row>
    <row r="26" spans="1:14" x14ac:dyDescent="0.2">
      <c r="A26" s="14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2">
      <c r="A27" s="14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x14ac:dyDescent="0.2">
      <c r="A28" s="7" t="s">
        <v>23</v>
      </c>
      <c r="B28" s="5" t="s">
        <v>16</v>
      </c>
      <c r="C28" s="16">
        <f>AVERAGE(C19:C25)</f>
        <v>0.10528571428571429</v>
      </c>
      <c r="D28" s="16">
        <f t="shared" ref="D28:N28" si="1">AVERAGE(D19:D25)</f>
        <v>0.10385714285714286</v>
      </c>
      <c r="E28" s="16">
        <f t="shared" si="1"/>
        <v>9.571428571428571E-2</v>
      </c>
      <c r="F28" s="16">
        <f t="shared" si="1"/>
        <v>9.5285714285714279E-2</v>
      </c>
      <c r="G28" s="16">
        <f t="shared" si="1"/>
        <v>0.10828571428571428</v>
      </c>
      <c r="H28" s="16">
        <f t="shared" si="1"/>
        <v>0.10414285714285713</v>
      </c>
      <c r="I28" s="16">
        <f t="shared" si="1"/>
        <v>9.8999999999999991E-2</v>
      </c>
      <c r="J28" s="16">
        <f t="shared" si="1"/>
        <v>9.0000000000000011E-2</v>
      </c>
      <c r="K28" s="16">
        <f t="shared" si="1"/>
        <v>8.5857142857142854E-2</v>
      </c>
      <c r="L28" s="16">
        <f t="shared" si="1"/>
        <v>8.5571428571428562E-2</v>
      </c>
      <c r="M28" s="16">
        <f t="shared" si="1"/>
        <v>8.6428571428571424E-2</v>
      </c>
      <c r="N28" s="16">
        <f t="shared" si="1"/>
        <v>7.7857142857142847E-2</v>
      </c>
    </row>
    <row r="29" spans="1:14" x14ac:dyDescent="0.2">
      <c r="A29" s="14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1" spans="1:14" x14ac:dyDescent="0.2">
      <c r="A31" s="1" t="s">
        <v>39</v>
      </c>
    </row>
    <row r="33" spans="1:15" ht="51" x14ac:dyDescent="0.2">
      <c r="A33" s="10" t="s">
        <v>25</v>
      </c>
      <c r="B33" s="11" t="s">
        <v>26</v>
      </c>
      <c r="C33" s="12" t="s">
        <v>27</v>
      </c>
      <c r="D33" s="12" t="s">
        <v>28</v>
      </c>
      <c r="E33" s="12" t="s">
        <v>29</v>
      </c>
      <c r="F33" s="12" t="s">
        <v>30</v>
      </c>
      <c r="G33" s="12" t="s">
        <v>31</v>
      </c>
      <c r="H33" s="12" t="s">
        <v>32</v>
      </c>
      <c r="I33" s="12" t="s">
        <v>33</v>
      </c>
      <c r="J33" s="12" t="s">
        <v>34</v>
      </c>
      <c r="K33" s="12" t="s">
        <v>35</v>
      </c>
      <c r="L33" s="12" t="s">
        <v>36</v>
      </c>
      <c r="M33" s="12" t="s">
        <v>37</v>
      </c>
      <c r="N33" s="12" t="s">
        <v>38</v>
      </c>
    </row>
    <row r="34" spans="1:15" x14ac:dyDescent="0.2">
      <c r="A34" s="4" t="s">
        <v>15</v>
      </c>
      <c r="B34" s="5" t="s">
        <v>16</v>
      </c>
      <c r="C34" s="5">
        <v>879</v>
      </c>
      <c r="D34" s="5">
        <v>896</v>
      </c>
      <c r="E34" s="5">
        <v>730</v>
      </c>
      <c r="F34" s="5">
        <v>737</v>
      </c>
      <c r="G34" s="5">
        <v>822</v>
      </c>
      <c r="H34" s="5">
        <v>812</v>
      </c>
      <c r="I34" s="5">
        <v>739</v>
      </c>
      <c r="J34" s="5">
        <v>773</v>
      </c>
      <c r="K34" s="5">
        <v>754</v>
      </c>
      <c r="L34" s="5">
        <v>744</v>
      </c>
      <c r="M34" s="5">
        <v>772</v>
      </c>
      <c r="N34" s="5">
        <v>720</v>
      </c>
    </row>
    <row r="35" spans="1:15" x14ac:dyDescent="0.2">
      <c r="A35" s="6" t="s">
        <v>17</v>
      </c>
      <c r="B35" s="5" t="s">
        <v>16</v>
      </c>
      <c r="C35" s="5">
        <v>2039</v>
      </c>
      <c r="D35" s="5">
        <v>2146</v>
      </c>
      <c r="E35" s="5">
        <v>1994</v>
      </c>
      <c r="F35" s="5">
        <v>2116</v>
      </c>
      <c r="G35" s="5">
        <v>2423</v>
      </c>
      <c r="H35" s="5">
        <v>2541</v>
      </c>
      <c r="I35" s="5">
        <v>2334</v>
      </c>
      <c r="J35" s="5">
        <v>2455</v>
      </c>
      <c r="K35" s="5">
        <v>2506</v>
      </c>
      <c r="L35" s="5">
        <v>2415</v>
      </c>
      <c r="M35" s="5">
        <v>2210</v>
      </c>
      <c r="N35" s="5">
        <v>2260</v>
      </c>
    </row>
    <row r="36" spans="1:15" x14ac:dyDescent="0.2">
      <c r="A36" s="6" t="s">
        <v>18</v>
      </c>
      <c r="B36" s="5" t="s">
        <v>16</v>
      </c>
      <c r="C36" s="5">
        <v>1798</v>
      </c>
      <c r="D36" s="5">
        <v>1796</v>
      </c>
      <c r="E36" s="5">
        <v>1717</v>
      </c>
      <c r="F36" s="5">
        <v>1722</v>
      </c>
      <c r="G36" s="5">
        <v>1826</v>
      </c>
      <c r="H36" s="5">
        <v>1893</v>
      </c>
      <c r="I36" s="5">
        <v>1757</v>
      </c>
      <c r="J36" s="5">
        <v>1752</v>
      </c>
      <c r="K36" s="5">
        <v>1448</v>
      </c>
      <c r="L36" s="5">
        <v>1479</v>
      </c>
      <c r="M36" s="5">
        <v>1504</v>
      </c>
      <c r="N36" s="5">
        <v>1520</v>
      </c>
    </row>
    <row r="37" spans="1:15" x14ac:dyDescent="0.2">
      <c r="A37" s="6" t="s">
        <v>19</v>
      </c>
      <c r="B37" s="5" t="s">
        <v>16</v>
      </c>
      <c r="C37" s="5">
        <v>967</v>
      </c>
      <c r="D37" s="5">
        <v>1085</v>
      </c>
      <c r="E37" s="5">
        <v>949</v>
      </c>
      <c r="F37" s="5">
        <v>957</v>
      </c>
      <c r="G37" s="5">
        <v>1145</v>
      </c>
      <c r="H37" s="5">
        <v>1194</v>
      </c>
      <c r="I37" s="5">
        <v>1254</v>
      </c>
      <c r="J37" s="5">
        <v>1351</v>
      </c>
      <c r="K37" s="5">
        <v>1234</v>
      </c>
      <c r="L37" s="5">
        <v>1106</v>
      </c>
      <c r="M37" s="5">
        <v>949</v>
      </c>
      <c r="N37" s="5">
        <v>898</v>
      </c>
    </row>
    <row r="38" spans="1:15" x14ac:dyDescent="0.2">
      <c r="A38" s="6" t="s">
        <v>20</v>
      </c>
      <c r="B38" s="5" t="s">
        <v>16</v>
      </c>
      <c r="C38" s="5">
        <v>1107</v>
      </c>
      <c r="D38" s="5">
        <v>1112</v>
      </c>
      <c r="E38" s="5">
        <v>1030</v>
      </c>
      <c r="F38" s="5">
        <v>1062</v>
      </c>
      <c r="G38" s="5">
        <v>1364</v>
      </c>
      <c r="H38" s="5">
        <v>1337</v>
      </c>
      <c r="I38" s="5">
        <v>1285</v>
      </c>
      <c r="J38" s="5">
        <v>1057</v>
      </c>
      <c r="K38" s="5">
        <v>1114</v>
      </c>
      <c r="L38" s="5">
        <v>1128</v>
      </c>
      <c r="M38" s="5">
        <v>910</v>
      </c>
      <c r="N38" s="5">
        <v>890</v>
      </c>
    </row>
    <row r="39" spans="1:15" x14ac:dyDescent="0.2">
      <c r="A39" s="6" t="s">
        <v>21</v>
      </c>
      <c r="B39" s="5" t="s">
        <v>16</v>
      </c>
      <c r="C39" s="5">
        <v>1202</v>
      </c>
      <c r="D39" s="5">
        <v>1201</v>
      </c>
      <c r="E39" s="5">
        <v>1039</v>
      </c>
      <c r="F39" s="5">
        <v>1024</v>
      </c>
      <c r="G39" s="5">
        <v>1110</v>
      </c>
      <c r="H39" s="5">
        <v>1199</v>
      </c>
      <c r="I39" s="5">
        <v>1154</v>
      </c>
      <c r="J39" s="5">
        <v>1086</v>
      </c>
      <c r="K39" s="5">
        <v>1441</v>
      </c>
      <c r="L39" s="5">
        <v>1391</v>
      </c>
      <c r="M39" s="5">
        <v>1396</v>
      </c>
      <c r="N39" s="5">
        <v>1376</v>
      </c>
    </row>
    <row r="40" spans="1:15" x14ac:dyDescent="0.2">
      <c r="A40" s="6" t="s">
        <v>22</v>
      </c>
      <c r="B40" s="5" t="s">
        <v>16</v>
      </c>
      <c r="C40" s="5">
        <v>917</v>
      </c>
      <c r="D40" s="5">
        <v>837</v>
      </c>
      <c r="E40" s="5">
        <v>775</v>
      </c>
      <c r="F40" s="5">
        <v>774</v>
      </c>
      <c r="G40" s="5">
        <v>864</v>
      </c>
      <c r="H40" s="5">
        <v>822</v>
      </c>
      <c r="I40" s="5">
        <v>830</v>
      </c>
      <c r="J40" s="5">
        <v>767</v>
      </c>
      <c r="K40" s="5">
        <v>583</v>
      </c>
      <c r="L40" s="5">
        <v>534</v>
      </c>
      <c r="M40" s="5">
        <v>658</v>
      </c>
      <c r="N40" s="5">
        <v>724</v>
      </c>
    </row>
    <row r="43" spans="1:15" x14ac:dyDescent="0.2">
      <c r="A43" s="7" t="s">
        <v>23</v>
      </c>
      <c r="B43" s="5" t="s">
        <v>16</v>
      </c>
      <c r="C43" s="8">
        <f>SUM(C34:C40)</f>
        <v>8909</v>
      </c>
      <c r="D43" s="8">
        <f t="shared" ref="D43:N43" si="2">SUM(D34:D40)</f>
        <v>9073</v>
      </c>
      <c r="E43" s="8">
        <f t="shared" si="2"/>
        <v>8234</v>
      </c>
      <c r="F43" s="8">
        <f t="shared" si="2"/>
        <v>8392</v>
      </c>
      <c r="G43" s="8">
        <f t="shared" si="2"/>
        <v>9554</v>
      </c>
      <c r="H43" s="8">
        <f t="shared" si="2"/>
        <v>9798</v>
      </c>
      <c r="I43" s="8">
        <f t="shared" si="2"/>
        <v>9353</v>
      </c>
      <c r="J43" s="8">
        <f t="shared" si="2"/>
        <v>9241</v>
      </c>
      <c r="K43" s="8">
        <f t="shared" si="2"/>
        <v>9080</v>
      </c>
      <c r="L43" s="8">
        <f t="shared" si="2"/>
        <v>8797</v>
      </c>
      <c r="M43" s="8">
        <f t="shared" si="2"/>
        <v>8399</v>
      </c>
      <c r="N43" s="8">
        <f t="shared" si="2"/>
        <v>8388</v>
      </c>
      <c r="O43" s="17"/>
    </row>
    <row r="46" spans="1:15" x14ac:dyDescent="0.2">
      <c r="A46" s="1" t="s">
        <v>40</v>
      </c>
    </row>
    <row r="47" spans="1:15" x14ac:dyDescent="0.2">
      <c r="A47" s="1"/>
    </row>
    <row r="48" spans="1:15" ht="51" x14ac:dyDescent="0.2">
      <c r="A48" s="10" t="s">
        <v>25</v>
      </c>
      <c r="B48" s="11" t="s">
        <v>26</v>
      </c>
      <c r="C48" s="12" t="s">
        <v>27</v>
      </c>
      <c r="D48" s="12" t="s">
        <v>28</v>
      </c>
      <c r="E48" s="12" t="s">
        <v>29</v>
      </c>
      <c r="F48" s="12" t="s">
        <v>30</v>
      </c>
      <c r="G48" s="12" t="s">
        <v>31</v>
      </c>
      <c r="H48" s="12" t="s">
        <v>32</v>
      </c>
      <c r="I48" s="12" t="s">
        <v>33</v>
      </c>
      <c r="J48" s="12" t="s">
        <v>34</v>
      </c>
      <c r="K48" s="12" t="s">
        <v>35</v>
      </c>
      <c r="L48" s="12" t="s">
        <v>36</v>
      </c>
      <c r="M48" s="12" t="s">
        <v>37</v>
      </c>
      <c r="N48" s="12" t="s">
        <v>38</v>
      </c>
    </row>
    <row r="49" spans="1:14" x14ac:dyDescent="0.2">
      <c r="A49" s="4" t="s">
        <v>15</v>
      </c>
      <c r="B49" s="5" t="s">
        <v>16</v>
      </c>
      <c r="C49" s="13">
        <v>0.17599999999999999</v>
      </c>
      <c r="D49" s="13">
        <v>0.17799999999999999</v>
      </c>
      <c r="E49" s="13">
        <v>0.14799999999999999</v>
      </c>
      <c r="F49" s="13">
        <v>0.14899999999999999</v>
      </c>
      <c r="G49" s="13">
        <v>0.16800000000000001</v>
      </c>
      <c r="H49" s="13">
        <v>0.16800000000000001</v>
      </c>
      <c r="I49" s="13">
        <v>0.153</v>
      </c>
      <c r="J49" s="13">
        <v>0.159</v>
      </c>
      <c r="K49" s="13">
        <v>0.155</v>
      </c>
      <c r="L49" s="13">
        <v>0.152</v>
      </c>
      <c r="M49" s="13">
        <v>0.154</v>
      </c>
      <c r="N49" s="13">
        <v>0.14399999999999999</v>
      </c>
    </row>
    <row r="50" spans="1:14" x14ac:dyDescent="0.2">
      <c r="A50" s="6" t="s">
        <v>17</v>
      </c>
      <c r="B50" s="5" t="s">
        <v>16</v>
      </c>
      <c r="C50" s="13">
        <v>0.16900000000000001</v>
      </c>
      <c r="D50" s="13">
        <v>0.17599999999999999</v>
      </c>
      <c r="E50" s="13">
        <v>0.16200000000000001</v>
      </c>
      <c r="F50" s="13">
        <v>0.17</v>
      </c>
      <c r="G50" s="13">
        <v>0.191</v>
      </c>
      <c r="H50" s="13">
        <v>0.19600000000000001</v>
      </c>
      <c r="I50" s="13">
        <v>0.18</v>
      </c>
      <c r="J50" s="13">
        <v>0.186</v>
      </c>
      <c r="K50" s="13">
        <v>0.19</v>
      </c>
      <c r="L50" s="13">
        <v>0.17799999999999999</v>
      </c>
      <c r="M50" s="13">
        <v>0.16400000000000001</v>
      </c>
      <c r="N50" s="13">
        <v>0.16700000000000001</v>
      </c>
    </row>
    <row r="51" spans="1:14" x14ac:dyDescent="0.2">
      <c r="A51" s="6" t="s">
        <v>18</v>
      </c>
      <c r="B51" s="5" t="s">
        <v>16</v>
      </c>
      <c r="C51" s="13">
        <v>0.124</v>
      </c>
      <c r="D51" s="13">
        <v>0.125</v>
      </c>
      <c r="E51" s="13">
        <v>0.11899999999999999</v>
      </c>
      <c r="F51" s="13">
        <v>0.11899999999999999</v>
      </c>
      <c r="G51" s="13">
        <v>0.126</v>
      </c>
      <c r="H51" s="13">
        <v>0.13</v>
      </c>
      <c r="I51" s="13">
        <v>0.12</v>
      </c>
      <c r="J51" s="13">
        <v>0.12</v>
      </c>
      <c r="K51" s="13">
        <v>0.11899999999999999</v>
      </c>
      <c r="L51" s="13">
        <v>0.12</v>
      </c>
      <c r="M51" s="13">
        <v>0.12</v>
      </c>
      <c r="N51" s="13">
        <v>0.12</v>
      </c>
    </row>
    <row r="52" spans="1:14" x14ac:dyDescent="0.2">
      <c r="A52" s="6" t="s">
        <v>19</v>
      </c>
      <c r="B52" s="5" t="s">
        <v>16</v>
      </c>
      <c r="C52" s="13">
        <v>8.8999999999999996E-2</v>
      </c>
      <c r="D52" s="13">
        <v>0.1</v>
      </c>
      <c r="E52" s="13">
        <v>8.6999999999999994E-2</v>
      </c>
      <c r="F52" s="13">
        <v>8.7999999999999995E-2</v>
      </c>
      <c r="G52" s="13">
        <v>0.105</v>
      </c>
      <c r="H52" s="13">
        <v>0.109</v>
      </c>
      <c r="I52" s="13">
        <v>0.10199999999999999</v>
      </c>
      <c r="J52" s="13">
        <v>0.108</v>
      </c>
      <c r="K52" s="13">
        <v>0.115</v>
      </c>
      <c r="L52" s="13">
        <v>0.104</v>
      </c>
      <c r="M52" s="13">
        <v>8.8999999999999996E-2</v>
      </c>
      <c r="N52" s="13">
        <v>8.4000000000000005E-2</v>
      </c>
    </row>
    <row r="53" spans="1:14" x14ac:dyDescent="0.2">
      <c r="A53" s="6" t="s">
        <v>20</v>
      </c>
      <c r="B53" s="5" t="s">
        <v>16</v>
      </c>
      <c r="C53" s="13">
        <v>0.107</v>
      </c>
      <c r="D53" s="13">
        <v>0.108</v>
      </c>
      <c r="E53" s="13">
        <v>9.9000000000000005E-2</v>
      </c>
      <c r="F53" s="13">
        <v>0.10199999999999999</v>
      </c>
      <c r="G53" s="13">
        <v>0.129</v>
      </c>
      <c r="H53" s="13">
        <v>0.13300000000000001</v>
      </c>
      <c r="I53" s="13">
        <v>0.129</v>
      </c>
      <c r="J53" s="13">
        <v>0.108</v>
      </c>
      <c r="K53" s="13">
        <v>0.114</v>
      </c>
      <c r="L53" s="13">
        <v>0.115</v>
      </c>
      <c r="M53" s="13">
        <v>9.4E-2</v>
      </c>
      <c r="N53" s="13">
        <v>9.0999999999999998E-2</v>
      </c>
    </row>
    <row r="54" spans="1:14" x14ac:dyDescent="0.2">
      <c r="A54" s="6" t="s">
        <v>21</v>
      </c>
      <c r="B54" s="5" t="s">
        <v>16</v>
      </c>
      <c r="C54" s="13">
        <v>0.159</v>
      </c>
      <c r="D54" s="13">
        <v>0.158</v>
      </c>
      <c r="E54" s="13">
        <v>0.13700000000000001</v>
      </c>
      <c r="F54" s="13">
        <v>0.13700000000000001</v>
      </c>
      <c r="G54" s="13">
        <v>0.14699999999999999</v>
      </c>
      <c r="H54" s="13">
        <v>0.157</v>
      </c>
      <c r="I54" s="13">
        <v>0.14799999999999999</v>
      </c>
      <c r="J54" s="13">
        <v>0.13900000000000001</v>
      </c>
      <c r="K54" s="13">
        <v>0.17699999999999999</v>
      </c>
      <c r="L54" s="13">
        <v>0.17199999999999999</v>
      </c>
      <c r="M54" s="13">
        <v>0.17</v>
      </c>
      <c r="N54" s="13">
        <v>0.16700000000000001</v>
      </c>
    </row>
    <row r="55" spans="1:14" x14ac:dyDescent="0.2">
      <c r="A55" s="6" t="s">
        <v>22</v>
      </c>
      <c r="B55" s="5" t="s">
        <v>16</v>
      </c>
      <c r="C55" s="13">
        <v>0.13900000000000001</v>
      </c>
      <c r="D55" s="13">
        <v>0.126</v>
      </c>
      <c r="E55" s="13">
        <v>0.11600000000000001</v>
      </c>
      <c r="F55" s="13">
        <v>0.11700000000000001</v>
      </c>
      <c r="G55" s="13">
        <v>0.13400000000000001</v>
      </c>
      <c r="H55" s="13">
        <v>0.126</v>
      </c>
      <c r="I55" s="13">
        <v>0.113</v>
      </c>
      <c r="J55" s="13">
        <v>0.104</v>
      </c>
      <c r="K55" s="13">
        <v>0.115</v>
      </c>
      <c r="L55" s="13">
        <v>0.106</v>
      </c>
      <c r="M55" s="13">
        <v>0.126</v>
      </c>
      <c r="N55" s="13">
        <v>0.13600000000000001</v>
      </c>
    </row>
    <row r="56" spans="1:14" x14ac:dyDescent="0.2">
      <c r="A56" s="14"/>
      <c r="B56" s="1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x14ac:dyDescent="0.2">
      <c r="A57" s="14"/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x14ac:dyDescent="0.2">
      <c r="A58" s="7" t="s">
        <v>23</v>
      </c>
      <c r="B58" s="5" t="s">
        <v>16</v>
      </c>
      <c r="C58" s="16">
        <f>AVERAGE(C49:C55)</f>
        <v>0.13757142857142857</v>
      </c>
      <c r="D58" s="16">
        <f t="shared" ref="D58:N58" si="3">AVERAGE(D49:D55)</f>
        <v>0.13871428571428571</v>
      </c>
      <c r="E58" s="16">
        <f t="shared" si="3"/>
        <v>0.124</v>
      </c>
      <c r="F58" s="16">
        <f t="shared" si="3"/>
        <v>0.126</v>
      </c>
      <c r="G58" s="16">
        <f t="shared" si="3"/>
        <v>0.14285714285714285</v>
      </c>
      <c r="H58" s="16">
        <f t="shared" si="3"/>
        <v>0.1455714285714286</v>
      </c>
      <c r="I58" s="16">
        <f t="shared" si="3"/>
        <v>0.13499999999999998</v>
      </c>
      <c r="J58" s="16">
        <f t="shared" si="3"/>
        <v>0.13199999999999998</v>
      </c>
      <c r="K58" s="16">
        <f t="shared" si="3"/>
        <v>0.14071428571428571</v>
      </c>
      <c r="L58" s="16">
        <f t="shared" si="3"/>
        <v>0.13528571428571429</v>
      </c>
      <c r="M58" s="16">
        <f t="shared" si="3"/>
        <v>0.13100000000000001</v>
      </c>
      <c r="N58" s="16">
        <f t="shared" si="3"/>
        <v>0.12985714285714287</v>
      </c>
    </row>
    <row r="59" spans="1:14" x14ac:dyDescent="0.2">
      <c r="A59" s="14"/>
      <c r="B59" s="15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 x14ac:dyDescent="0.2">
      <c r="A60" s="14"/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x14ac:dyDescent="0.2">
      <c r="A61" s="14"/>
      <c r="B61" s="15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2021-08-25T14:33:40Z</dcterms:created>
  <dcterms:modified xsi:type="dcterms:W3CDTF">2021-08-25T14:36:41Z</dcterms:modified>
</cp:coreProperties>
</file>